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esktop\DocumentosDaniel\ExcelYachayPPT\ExcelIntermedio\Semana04IntermedioYachay\"/>
    </mc:Choice>
  </mc:AlternateContent>
  <xr:revisionPtr revIDLastSave="0" documentId="13_ncr:1_{1A7257A5-D2BA-4479-BC67-8228857BF0E9}" xr6:coauthVersionLast="47" xr6:coauthVersionMax="47" xr10:uidLastSave="{00000000-0000-0000-0000-000000000000}"/>
  <bookViews>
    <workbookView xWindow="-120" yWindow="-120" windowWidth="38640" windowHeight="15840" tabRatio="847" firstSheet="3" activeTab="19" xr2:uid="{00000000-000D-0000-FFFF-FFFF00000000}"/>
  </bookViews>
  <sheets>
    <sheet name="Presentación" sheetId="5" r:id="rId1"/>
    <sheet name="Concepto1" sheetId="11" r:id="rId2"/>
    <sheet name="Concepto2" sheetId="27" r:id="rId3"/>
    <sheet name="Tabla de criterios1" sheetId="25" r:id="rId4"/>
    <sheet name="Tabla de criterios2" sheetId="26" r:id="rId5"/>
    <sheet name="BD1" sheetId="16" r:id="rId6"/>
    <sheet name="BD2" sheetId="17" r:id="rId7"/>
    <sheet name="BD3" sheetId="18" r:id="rId8"/>
    <sheet name="BD4" sheetId="15" r:id="rId9"/>
    <sheet name="BD5" sheetId="21" r:id="rId10"/>
    <sheet name="BD6" sheetId="13" r:id="rId11"/>
    <sheet name="BD7" sheetId="22" r:id="rId12"/>
    <sheet name="BD8" sheetId="23" r:id="rId13"/>
    <sheet name="BD9" sheetId="24" r:id="rId14"/>
    <sheet name="BD10" sheetId="28" r:id="rId15"/>
    <sheet name="BD11" sheetId="29" r:id="rId16"/>
    <sheet name="BD12" sheetId="30" r:id="rId17"/>
    <sheet name="BD13" sheetId="31" r:id="rId18"/>
    <sheet name="BD14" sheetId="32" r:id="rId19"/>
    <sheet name="Tabla Maestra" sheetId="19" r:id="rId20"/>
  </sheets>
  <definedNames>
    <definedName name="_xlnm._FilterDatabase" localSheetId="5" hidden="1">'BD1'!$A$11:$M$1471</definedName>
    <definedName name="_xlnm._FilterDatabase" localSheetId="14" hidden="1">'BD10'!$A$22:$N$92</definedName>
    <definedName name="_xlnm._FilterDatabase" localSheetId="8" hidden="1">'BD4'!$A$10:$M$1470</definedName>
    <definedName name="_xlnm._FilterDatabase" localSheetId="9" hidden="1">'BD5'!$A$11:$M$1471</definedName>
    <definedName name="_xlnm._FilterDatabase" localSheetId="10" hidden="1">'BD6'!$A$11:$M$1471</definedName>
    <definedName name="_xlnm._FilterDatabase" localSheetId="11" hidden="1">'BD7'!$A$11:$M$1471</definedName>
    <definedName name="_xlnm._FilterDatabase" localSheetId="12" hidden="1">'BD8'!$A$10:$M$1470</definedName>
    <definedName name="_xlnm._FilterDatabase" localSheetId="13" hidden="1">'BD9'!$A$11:$N$1471</definedName>
    <definedName name="base01">'BD1'!$A$11:$M$1471</definedName>
    <definedName name="base010">'BD10'!$A$22:$N$92</definedName>
    <definedName name="base02">'BD2'!$A$11:$M$1471</definedName>
    <definedName name="base03">'BD3'!$A$11:$M$1471</definedName>
    <definedName name="base04">'BD4'!$A$10:$M$1470</definedName>
    <definedName name="base05">'BD5'!$A$11:$M$1471</definedName>
    <definedName name="base06">'BD6'!$A$11:$M$1471</definedName>
    <definedName name="base07">'BD7'!$A$11:$M$1471</definedName>
    <definedName name="base08">'BD8'!$A$10:$M$1470</definedName>
    <definedName name="base09">'BD9'!$A$11:$N$1471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2" l="1"/>
  <c r="E53" i="29" l="1"/>
  <c r="F53" i="29" s="1"/>
  <c r="E52" i="29"/>
  <c r="F52" i="29" s="1"/>
  <c r="E51" i="29"/>
  <c r="F51" i="29" s="1"/>
  <c r="E50" i="29"/>
  <c r="F50" i="29" s="1"/>
  <c r="E49" i="29"/>
  <c r="F49" i="29" s="1"/>
  <c r="E48" i="29"/>
  <c r="F48" i="29" s="1"/>
  <c r="E47" i="29"/>
  <c r="F47" i="29" s="1"/>
  <c r="E46" i="29"/>
  <c r="F46" i="29" s="1"/>
  <c r="E45" i="29"/>
  <c r="F45" i="29" s="1"/>
  <c r="E44" i="29"/>
  <c r="F44" i="29" s="1"/>
  <c r="E43" i="29"/>
  <c r="F43" i="29" s="1"/>
  <c r="F42" i="29"/>
  <c r="E42" i="29"/>
  <c r="E41" i="29"/>
  <c r="F41" i="29" s="1"/>
  <c r="E40" i="29"/>
  <c r="F40" i="29" s="1"/>
  <c r="E39" i="29"/>
  <c r="F39" i="29" s="1"/>
  <c r="E38" i="29"/>
  <c r="F38" i="29" s="1"/>
  <c r="E37" i="29"/>
  <c r="F37" i="29" s="1"/>
  <c r="E36" i="29"/>
  <c r="F36" i="29" s="1"/>
  <c r="E35" i="29"/>
  <c r="F35" i="29" s="1"/>
  <c r="E34" i="29"/>
  <c r="F34" i="29" s="1"/>
  <c r="E33" i="29"/>
  <c r="F33" i="29" s="1"/>
  <c r="E32" i="29"/>
  <c r="F32" i="29" s="1"/>
  <c r="E31" i="29"/>
  <c r="F31" i="29" s="1"/>
  <c r="E30" i="29"/>
  <c r="F30" i="29" s="1"/>
  <c r="E29" i="29"/>
  <c r="F29" i="29" s="1"/>
  <c r="E28" i="29"/>
  <c r="F28" i="29" s="1"/>
  <c r="E27" i="29"/>
  <c r="F27" i="29" s="1"/>
  <c r="F26" i="29"/>
  <c r="E26" i="29"/>
  <c r="E25" i="29"/>
  <c r="F25" i="29" s="1"/>
  <c r="E24" i="29"/>
  <c r="F24" i="29" s="1"/>
  <c r="E23" i="29"/>
  <c r="F23" i="29" s="1"/>
  <c r="E22" i="29"/>
  <c r="F22" i="29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E15" i="29"/>
  <c r="F15" i="29" s="1"/>
  <c r="E14" i="29"/>
  <c r="F14" i="29" s="1"/>
  <c r="E13" i="29"/>
  <c r="F13" i="29" s="1"/>
  <c r="E12" i="29"/>
  <c r="F12" i="29" s="1"/>
  <c r="E11" i="29"/>
  <c r="F11" i="29" s="1"/>
  <c r="E10" i="29"/>
  <c r="F10" i="29" s="1"/>
  <c r="E9" i="29"/>
  <c r="F9" i="29" s="1"/>
  <c r="M1470" i="23" l="1"/>
  <c r="M1469" i="23"/>
  <c r="M1468" i="23"/>
  <c r="M1467" i="23"/>
  <c r="M1466" i="23"/>
  <c r="M1465" i="23"/>
  <c r="M1464" i="23"/>
  <c r="M1463" i="23"/>
  <c r="M1462" i="23"/>
  <c r="M1461" i="23"/>
  <c r="M1460" i="23"/>
  <c r="M1459" i="23"/>
  <c r="M1458" i="23"/>
  <c r="M1457" i="23"/>
  <c r="M1456" i="23"/>
  <c r="M1455" i="23"/>
  <c r="M1454" i="23"/>
  <c r="M1453" i="23"/>
  <c r="M1452" i="23"/>
  <c r="M1451" i="23"/>
  <c r="M1450" i="23"/>
  <c r="M1449" i="23"/>
  <c r="M1448" i="23"/>
  <c r="M1447" i="23"/>
  <c r="M1446" i="23"/>
  <c r="M1445" i="23"/>
  <c r="M1444" i="23"/>
  <c r="M1443" i="23"/>
  <c r="M1442" i="23"/>
  <c r="M1441" i="23"/>
  <c r="M1440" i="23"/>
  <c r="M1439" i="23"/>
  <c r="M1438" i="23"/>
  <c r="M1437" i="23"/>
  <c r="M1436" i="23"/>
  <c r="M1435" i="23"/>
  <c r="M1434" i="23"/>
  <c r="M1433" i="23"/>
  <c r="M1432" i="23"/>
  <c r="M1431" i="23"/>
  <c r="M1430" i="23"/>
  <c r="M1429" i="23"/>
  <c r="M1428" i="23"/>
  <c r="M1427" i="23"/>
  <c r="M1426" i="23"/>
  <c r="M1425" i="23"/>
  <c r="M1424" i="23"/>
  <c r="M1423" i="23"/>
  <c r="M1422" i="23"/>
  <c r="M1421" i="23"/>
  <c r="M1420" i="23"/>
  <c r="M1419" i="23"/>
  <c r="M1418" i="23"/>
  <c r="M1417" i="23"/>
  <c r="M1416" i="23"/>
  <c r="M1415" i="23"/>
  <c r="M1414" i="23"/>
  <c r="M1413" i="23"/>
  <c r="M1412" i="23"/>
  <c r="M1411" i="23"/>
  <c r="M1410" i="23"/>
  <c r="M1409" i="23"/>
  <c r="M1408" i="23"/>
  <c r="M1407" i="23"/>
  <c r="M1406" i="23"/>
  <c r="M1405" i="23"/>
  <c r="M1404" i="23"/>
  <c r="M1403" i="23"/>
  <c r="M1402" i="23"/>
  <c r="M1401" i="23"/>
  <c r="M1400" i="23"/>
  <c r="M1399" i="23"/>
  <c r="M1398" i="23"/>
  <c r="M1397" i="23"/>
  <c r="M1396" i="23"/>
  <c r="M1395" i="23"/>
  <c r="M1394" i="23"/>
  <c r="M1393" i="23"/>
  <c r="M1392" i="23"/>
  <c r="M1391" i="23"/>
  <c r="M1390" i="23"/>
  <c r="M1389" i="23"/>
  <c r="M1388" i="23"/>
  <c r="M1387" i="23"/>
  <c r="M1386" i="23"/>
  <c r="M1385" i="23"/>
  <c r="M1384" i="23"/>
  <c r="M1383" i="23"/>
  <c r="M1382" i="23"/>
  <c r="M1381" i="23"/>
  <c r="M1380" i="23"/>
  <c r="M1379" i="23"/>
  <c r="M1378" i="23"/>
  <c r="M1377" i="23"/>
  <c r="M1376" i="23"/>
  <c r="M1375" i="23"/>
  <c r="M1374" i="23"/>
  <c r="M1373" i="23"/>
  <c r="M1372" i="23"/>
  <c r="M1371" i="23"/>
  <c r="M1370" i="23"/>
  <c r="M1369" i="23"/>
  <c r="M1368" i="23"/>
  <c r="M1367" i="23"/>
  <c r="M1366" i="23"/>
  <c r="M1365" i="23"/>
  <c r="M1364" i="23"/>
  <c r="M1363" i="23"/>
  <c r="M1362" i="23"/>
  <c r="M1361" i="23"/>
  <c r="M1360" i="23"/>
  <c r="M1359" i="23"/>
  <c r="M1358" i="23"/>
  <c r="M1357" i="23"/>
  <c r="M1356" i="23"/>
  <c r="M1355" i="23"/>
  <c r="M1354" i="23"/>
  <c r="M1353" i="23"/>
  <c r="M1352" i="23"/>
  <c r="M1351" i="23"/>
  <c r="M1350" i="23"/>
  <c r="M1349" i="23"/>
  <c r="M1348" i="23"/>
  <c r="M1347" i="23"/>
  <c r="M1346" i="23"/>
  <c r="M1345" i="23"/>
  <c r="M1344" i="23"/>
  <c r="M1343" i="23"/>
  <c r="M1342" i="23"/>
  <c r="M1341" i="23"/>
  <c r="M1340" i="23"/>
  <c r="M1339" i="23"/>
  <c r="M1338" i="23"/>
  <c r="M1337" i="23"/>
  <c r="M1336" i="23"/>
  <c r="M1335" i="23"/>
  <c r="M1334" i="23"/>
  <c r="M1333" i="23"/>
  <c r="M1332" i="23"/>
  <c r="M1331" i="23"/>
  <c r="M1330" i="23"/>
  <c r="M1329" i="23"/>
  <c r="M1328" i="23"/>
  <c r="M1327" i="23"/>
  <c r="M1326" i="23"/>
  <c r="M1325" i="23"/>
  <c r="M1324" i="23"/>
  <c r="M1323" i="23"/>
  <c r="M1322" i="23"/>
  <c r="M1321" i="23"/>
  <c r="M1320" i="23"/>
  <c r="M1319" i="23"/>
  <c r="M1318" i="23"/>
  <c r="M1317" i="23"/>
  <c r="M1316" i="23"/>
  <c r="M1315" i="23"/>
  <c r="M1314" i="23"/>
  <c r="M1313" i="23"/>
  <c r="M1312" i="23"/>
  <c r="M1311" i="23"/>
  <c r="M1310" i="23"/>
  <c r="M1309" i="23"/>
  <c r="M1308" i="23"/>
  <c r="M1307" i="23"/>
  <c r="M1306" i="23"/>
  <c r="M1305" i="23"/>
  <c r="M1304" i="23"/>
  <c r="M1303" i="23"/>
  <c r="M1302" i="23"/>
  <c r="M1301" i="23"/>
  <c r="M1300" i="23"/>
  <c r="M1299" i="23"/>
  <c r="M1298" i="23"/>
  <c r="M1297" i="23"/>
  <c r="M1296" i="23"/>
  <c r="M1295" i="23"/>
  <c r="M1294" i="23"/>
  <c r="M1293" i="23"/>
  <c r="M1292" i="23"/>
  <c r="M1291" i="23"/>
  <c r="M1290" i="23"/>
  <c r="M1289" i="23"/>
  <c r="M1288" i="23"/>
  <c r="M1287" i="23"/>
  <c r="M1286" i="23"/>
  <c r="M1285" i="23"/>
  <c r="M1284" i="23"/>
  <c r="M1283" i="23"/>
  <c r="M1282" i="23"/>
  <c r="M1281" i="23"/>
  <c r="M1280" i="23"/>
  <c r="M1279" i="23"/>
  <c r="M1278" i="23"/>
  <c r="M1277" i="23"/>
  <c r="M1276" i="23"/>
  <c r="M1275" i="23"/>
  <c r="M1274" i="23"/>
  <c r="M1273" i="23"/>
  <c r="M1272" i="23"/>
  <c r="M1271" i="23"/>
  <c r="M1270" i="23"/>
  <c r="M1269" i="23"/>
  <c r="M1268" i="23"/>
  <c r="M1267" i="23"/>
  <c r="M1266" i="23"/>
  <c r="M1265" i="23"/>
  <c r="M1264" i="23"/>
  <c r="M1263" i="23"/>
  <c r="M1262" i="23"/>
  <c r="M1261" i="23"/>
  <c r="M1260" i="23"/>
  <c r="M1259" i="23"/>
  <c r="M1258" i="23"/>
  <c r="M1257" i="23"/>
  <c r="M1256" i="23"/>
  <c r="M1255" i="23"/>
  <c r="M1254" i="23"/>
  <c r="M1253" i="23"/>
  <c r="M1252" i="23"/>
  <c r="M1251" i="23"/>
  <c r="M1250" i="23"/>
  <c r="M1249" i="23"/>
  <c r="M1248" i="23"/>
  <c r="M1247" i="23"/>
  <c r="M1246" i="23"/>
  <c r="M1245" i="23"/>
  <c r="M1244" i="23"/>
  <c r="M1243" i="23"/>
  <c r="M1242" i="23"/>
  <c r="M1241" i="23"/>
  <c r="M1240" i="23"/>
  <c r="M1239" i="23"/>
  <c r="M1238" i="23"/>
  <c r="M1237" i="23"/>
  <c r="M1236" i="23"/>
  <c r="M1235" i="23"/>
  <c r="M1234" i="23"/>
  <c r="M1233" i="23"/>
  <c r="M1232" i="23"/>
  <c r="M1231" i="23"/>
  <c r="M1230" i="23"/>
  <c r="M1229" i="23"/>
  <c r="M1228" i="23"/>
  <c r="M1227" i="23"/>
  <c r="M1226" i="23"/>
  <c r="M1225" i="23"/>
  <c r="M1224" i="23"/>
  <c r="M1223" i="23"/>
  <c r="M1222" i="23"/>
  <c r="M1221" i="23"/>
  <c r="M1220" i="23"/>
  <c r="M1219" i="23"/>
  <c r="M1218" i="23"/>
  <c r="M1217" i="23"/>
  <c r="M1216" i="23"/>
  <c r="M1215" i="23"/>
  <c r="M1214" i="23"/>
  <c r="M1213" i="23"/>
  <c r="M1212" i="23"/>
  <c r="M1211" i="23"/>
  <c r="M1210" i="23"/>
  <c r="M1209" i="23"/>
  <c r="M1208" i="23"/>
  <c r="M1207" i="23"/>
  <c r="M1206" i="23"/>
  <c r="M1205" i="23"/>
  <c r="M1204" i="23"/>
  <c r="M1203" i="23"/>
  <c r="M1202" i="23"/>
  <c r="M1201" i="23"/>
  <c r="M1200" i="23"/>
  <c r="M1199" i="23"/>
  <c r="M1198" i="23"/>
  <c r="M1197" i="23"/>
  <c r="M1196" i="23"/>
  <c r="M1195" i="23"/>
  <c r="M1194" i="23"/>
  <c r="M1193" i="23"/>
  <c r="M1192" i="23"/>
  <c r="M1191" i="23"/>
  <c r="M1190" i="23"/>
  <c r="M1189" i="23"/>
  <c r="M1188" i="23"/>
  <c r="M1187" i="23"/>
  <c r="M1186" i="23"/>
  <c r="M1185" i="23"/>
  <c r="M1184" i="23"/>
  <c r="M1183" i="23"/>
  <c r="M1182" i="23"/>
  <c r="M1181" i="23"/>
  <c r="M1180" i="23"/>
  <c r="M1179" i="23"/>
  <c r="M1178" i="23"/>
  <c r="M1177" i="23"/>
  <c r="M1176" i="23"/>
  <c r="M1175" i="23"/>
  <c r="M1174" i="23"/>
  <c r="M1173" i="23"/>
  <c r="M1172" i="23"/>
  <c r="M1171" i="23"/>
  <c r="M1170" i="23"/>
  <c r="M1169" i="23"/>
  <c r="M1168" i="23"/>
  <c r="M1167" i="23"/>
  <c r="M1166" i="23"/>
  <c r="M1165" i="23"/>
  <c r="M1164" i="23"/>
  <c r="M1163" i="23"/>
  <c r="M1162" i="23"/>
  <c r="M1161" i="23"/>
  <c r="M1160" i="23"/>
  <c r="M1159" i="23"/>
  <c r="M1158" i="23"/>
  <c r="M1157" i="23"/>
  <c r="M1156" i="23"/>
  <c r="M1155" i="23"/>
  <c r="M1154" i="23"/>
  <c r="M1153" i="23"/>
  <c r="M1152" i="23"/>
  <c r="M1151" i="23"/>
  <c r="M1150" i="23"/>
  <c r="M1149" i="23"/>
  <c r="M1148" i="23"/>
  <c r="M1147" i="23"/>
  <c r="M1146" i="23"/>
  <c r="M1145" i="23"/>
  <c r="M1144" i="23"/>
  <c r="M1143" i="23"/>
  <c r="M1142" i="23"/>
  <c r="M1141" i="23"/>
  <c r="M1140" i="23"/>
  <c r="M1139" i="23"/>
  <c r="M1138" i="23"/>
  <c r="M1137" i="23"/>
  <c r="M1136" i="23"/>
  <c r="M1135" i="23"/>
  <c r="M1134" i="23"/>
  <c r="M1133" i="23"/>
  <c r="M1132" i="23"/>
  <c r="M1131" i="23"/>
  <c r="M1130" i="23"/>
  <c r="M1129" i="23"/>
  <c r="M1128" i="23"/>
  <c r="M1127" i="23"/>
  <c r="M1126" i="23"/>
  <c r="M1125" i="23"/>
  <c r="M1124" i="23"/>
  <c r="M1123" i="23"/>
  <c r="M1122" i="23"/>
  <c r="M1121" i="23"/>
  <c r="M1120" i="23"/>
  <c r="M1119" i="23"/>
  <c r="M1118" i="23"/>
  <c r="M1117" i="23"/>
  <c r="M1116" i="23"/>
  <c r="M1115" i="23"/>
  <c r="M1114" i="23"/>
  <c r="M1113" i="23"/>
  <c r="M1112" i="23"/>
  <c r="M1111" i="23"/>
  <c r="M1110" i="23"/>
  <c r="M1109" i="23"/>
  <c r="M1108" i="23"/>
  <c r="M1107" i="23"/>
  <c r="M1106" i="23"/>
  <c r="M1105" i="23"/>
  <c r="M1104" i="23"/>
  <c r="M1103" i="23"/>
  <c r="M1102" i="23"/>
  <c r="M1101" i="23"/>
  <c r="M1100" i="23"/>
  <c r="M1099" i="23"/>
  <c r="M1098" i="23"/>
  <c r="M1097" i="23"/>
  <c r="M1096" i="23"/>
  <c r="M1095" i="23"/>
  <c r="M1094" i="23"/>
  <c r="M1093" i="23"/>
  <c r="M1092" i="23"/>
  <c r="M1091" i="23"/>
  <c r="M1090" i="23"/>
  <c r="M1089" i="23"/>
  <c r="M1088" i="23"/>
  <c r="M1087" i="23"/>
  <c r="M1086" i="23"/>
  <c r="M1085" i="23"/>
  <c r="M1084" i="23"/>
  <c r="M1083" i="23"/>
  <c r="M1082" i="23"/>
  <c r="M1081" i="23"/>
  <c r="M1080" i="23"/>
  <c r="M1079" i="23"/>
  <c r="M1078" i="23"/>
  <c r="M1077" i="23"/>
  <c r="M1076" i="23"/>
  <c r="M1075" i="23"/>
  <c r="M1074" i="23"/>
  <c r="M1073" i="23"/>
  <c r="M1072" i="23"/>
  <c r="M1071" i="23"/>
  <c r="M1070" i="23"/>
  <c r="M1069" i="23"/>
  <c r="M1068" i="23"/>
  <c r="M1067" i="23"/>
  <c r="M1066" i="23"/>
  <c r="M1065" i="23"/>
  <c r="M1064" i="23"/>
  <c r="M1063" i="23"/>
  <c r="M1062" i="23"/>
  <c r="M1061" i="23"/>
  <c r="M1060" i="23"/>
  <c r="M1059" i="23"/>
  <c r="M1058" i="23"/>
  <c r="M1057" i="23"/>
  <c r="M1056" i="23"/>
  <c r="M1055" i="23"/>
  <c r="M1054" i="23"/>
  <c r="M1053" i="23"/>
  <c r="M1052" i="23"/>
  <c r="M1051" i="23"/>
  <c r="M1050" i="23"/>
  <c r="M1049" i="23"/>
  <c r="M1048" i="23"/>
  <c r="M1047" i="23"/>
  <c r="M1046" i="23"/>
  <c r="M1045" i="23"/>
  <c r="M1044" i="23"/>
  <c r="M1043" i="23"/>
  <c r="M1042" i="23"/>
  <c r="M1041" i="23"/>
  <c r="M1040" i="23"/>
  <c r="M1039" i="23"/>
  <c r="M1038" i="23"/>
  <c r="M1037" i="23"/>
  <c r="M1036" i="23"/>
  <c r="M1035" i="23"/>
  <c r="M1034" i="23"/>
  <c r="M1033" i="23"/>
  <c r="M1032" i="23"/>
  <c r="M1031" i="23"/>
  <c r="M1030" i="23"/>
  <c r="M1029" i="23"/>
  <c r="M1028" i="23"/>
  <c r="M1027" i="23"/>
  <c r="M1026" i="23"/>
  <c r="M1025" i="23"/>
  <c r="M1024" i="23"/>
  <c r="M1023" i="23"/>
  <c r="M1022" i="23"/>
  <c r="M1021" i="23"/>
  <c r="M1020" i="23"/>
  <c r="M1019" i="23"/>
  <c r="M1018" i="23"/>
  <c r="M1017" i="23"/>
  <c r="M1016" i="23"/>
  <c r="M1015" i="23"/>
  <c r="M1014" i="23"/>
  <c r="M1013" i="23"/>
  <c r="M1012" i="23"/>
  <c r="M1011" i="23"/>
  <c r="M1010" i="23"/>
  <c r="M1009" i="23"/>
  <c r="M1008" i="23"/>
  <c r="M1007" i="23"/>
  <c r="M1006" i="23"/>
  <c r="M1005" i="23"/>
  <c r="M1004" i="23"/>
  <c r="M1003" i="23"/>
  <c r="M1002" i="23"/>
  <c r="M1001" i="23"/>
  <c r="M1000" i="23"/>
  <c r="M999" i="23"/>
  <c r="M998" i="23"/>
  <c r="M997" i="23"/>
  <c r="M996" i="23"/>
  <c r="M995" i="23"/>
  <c r="M994" i="23"/>
  <c r="M993" i="23"/>
  <c r="M992" i="23"/>
  <c r="M991" i="23"/>
  <c r="M990" i="23"/>
  <c r="M989" i="23"/>
  <c r="M988" i="23"/>
  <c r="M987" i="23"/>
  <c r="M986" i="23"/>
  <c r="M985" i="23"/>
  <c r="M984" i="23"/>
  <c r="M983" i="23"/>
  <c r="M982" i="23"/>
  <c r="M981" i="23"/>
  <c r="M980" i="23"/>
  <c r="M979" i="23"/>
  <c r="M978" i="23"/>
  <c r="M977" i="23"/>
  <c r="M976" i="23"/>
  <c r="M975" i="23"/>
  <c r="M974" i="23"/>
  <c r="M973" i="23"/>
  <c r="M972" i="23"/>
  <c r="M971" i="23"/>
  <c r="M970" i="23"/>
  <c r="M969" i="23"/>
  <c r="M968" i="23"/>
  <c r="M967" i="23"/>
  <c r="M966" i="23"/>
  <c r="M965" i="23"/>
  <c r="M964" i="23"/>
  <c r="M963" i="23"/>
  <c r="M962" i="23"/>
  <c r="M961" i="23"/>
  <c r="M960" i="23"/>
  <c r="M959" i="23"/>
  <c r="M958" i="23"/>
  <c r="M957" i="23"/>
  <c r="M956" i="23"/>
  <c r="M955" i="23"/>
  <c r="M954" i="23"/>
  <c r="M953" i="23"/>
  <c r="M952" i="23"/>
  <c r="M951" i="23"/>
  <c r="M950" i="23"/>
  <c r="M949" i="23"/>
  <c r="M948" i="23"/>
  <c r="M947" i="23"/>
  <c r="M946" i="23"/>
  <c r="M945" i="23"/>
  <c r="M944" i="23"/>
  <c r="M943" i="23"/>
  <c r="M942" i="23"/>
  <c r="M941" i="23"/>
  <c r="M940" i="23"/>
  <c r="M939" i="23"/>
  <c r="M938" i="23"/>
  <c r="M937" i="23"/>
  <c r="M936" i="23"/>
  <c r="M935" i="23"/>
  <c r="M934" i="23"/>
  <c r="M933" i="23"/>
  <c r="M932" i="23"/>
  <c r="M931" i="23"/>
  <c r="M930" i="23"/>
  <c r="M929" i="23"/>
  <c r="M928" i="23"/>
  <c r="M927" i="23"/>
  <c r="M926" i="23"/>
  <c r="M925" i="23"/>
  <c r="M924" i="23"/>
  <c r="M923" i="23"/>
  <c r="M922" i="23"/>
  <c r="M921" i="23"/>
  <c r="M920" i="23"/>
  <c r="M919" i="23"/>
  <c r="M918" i="23"/>
  <c r="M917" i="23"/>
  <c r="M916" i="23"/>
  <c r="M915" i="23"/>
  <c r="M914" i="23"/>
  <c r="M913" i="23"/>
  <c r="M912" i="23"/>
  <c r="M911" i="23"/>
  <c r="M910" i="23"/>
  <c r="M909" i="23"/>
  <c r="M908" i="23"/>
  <c r="M907" i="23"/>
  <c r="M906" i="23"/>
  <c r="M905" i="23"/>
  <c r="M904" i="23"/>
  <c r="M903" i="23"/>
  <c r="M902" i="23"/>
  <c r="M901" i="23"/>
  <c r="M900" i="23"/>
  <c r="M899" i="23"/>
  <c r="M898" i="23"/>
  <c r="M897" i="23"/>
  <c r="M896" i="23"/>
  <c r="M895" i="23"/>
  <c r="M894" i="23"/>
  <c r="M893" i="23"/>
  <c r="M892" i="23"/>
  <c r="M891" i="23"/>
  <c r="M890" i="23"/>
  <c r="M889" i="23"/>
  <c r="M888" i="23"/>
  <c r="M887" i="23"/>
  <c r="M886" i="23"/>
  <c r="M885" i="23"/>
  <c r="M884" i="23"/>
  <c r="M883" i="23"/>
  <c r="M882" i="23"/>
  <c r="M881" i="23"/>
  <c r="M880" i="23"/>
  <c r="M879" i="23"/>
  <c r="M878" i="23"/>
  <c r="M877" i="23"/>
  <c r="M876" i="23"/>
  <c r="M875" i="23"/>
  <c r="M874" i="23"/>
  <c r="M873" i="23"/>
  <c r="M872" i="23"/>
  <c r="M871" i="23"/>
  <c r="M870" i="23"/>
  <c r="M869" i="23"/>
  <c r="M868" i="23"/>
  <c r="M867" i="23"/>
  <c r="M866" i="23"/>
  <c r="M865" i="23"/>
  <c r="M864" i="23"/>
  <c r="M863" i="23"/>
  <c r="M862" i="23"/>
  <c r="M861" i="23"/>
  <c r="M860" i="23"/>
  <c r="M859" i="23"/>
  <c r="M858" i="23"/>
  <c r="M857" i="23"/>
  <c r="M856" i="23"/>
  <c r="M855" i="23"/>
  <c r="M854" i="23"/>
  <c r="M853" i="23"/>
  <c r="M852" i="23"/>
  <c r="M851" i="23"/>
  <c r="M850" i="23"/>
  <c r="M849" i="23"/>
  <c r="M848" i="23"/>
  <c r="M847" i="23"/>
  <c r="M846" i="23"/>
  <c r="M845" i="23"/>
  <c r="M844" i="23"/>
  <c r="M843" i="23"/>
  <c r="M842" i="23"/>
  <c r="M841" i="23"/>
  <c r="M840" i="23"/>
  <c r="M839" i="23"/>
  <c r="M838" i="23"/>
  <c r="M837" i="23"/>
  <c r="M836" i="23"/>
  <c r="M835" i="23"/>
  <c r="M834" i="23"/>
  <c r="M833" i="23"/>
  <c r="M832" i="23"/>
  <c r="M831" i="23"/>
  <c r="M830" i="23"/>
  <c r="M829" i="23"/>
  <c r="M828" i="23"/>
  <c r="M827" i="23"/>
  <c r="M826" i="23"/>
  <c r="M825" i="23"/>
  <c r="M824" i="23"/>
  <c r="M823" i="23"/>
  <c r="M822" i="23"/>
  <c r="M821" i="23"/>
  <c r="M820" i="23"/>
  <c r="M819" i="23"/>
  <c r="M818" i="23"/>
  <c r="M817" i="23"/>
  <c r="M816" i="23"/>
  <c r="M815" i="23"/>
  <c r="M814" i="23"/>
  <c r="M813" i="23"/>
  <c r="M812" i="23"/>
  <c r="M811" i="23"/>
  <c r="M810" i="23"/>
  <c r="M809" i="23"/>
  <c r="M808" i="23"/>
  <c r="M807" i="23"/>
  <c r="M806" i="23"/>
  <c r="M805" i="23"/>
  <c r="M804" i="23"/>
  <c r="M803" i="23"/>
  <c r="M802" i="23"/>
  <c r="M801" i="23"/>
  <c r="M800" i="23"/>
  <c r="M799" i="23"/>
  <c r="M798" i="23"/>
  <c r="M797" i="23"/>
  <c r="M796" i="23"/>
  <c r="M795" i="23"/>
  <c r="M794" i="23"/>
  <c r="M793" i="23"/>
  <c r="M792" i="23"/>
  <c r="M791" i="23"/>
  <c r="M790" i="23"/>
  <c r="M789" i="23"/>
  <c r="M788" i="23"/>
  <c r="M787" i="23"/>
  <c r="M786" i="23"/>
  <c r="M785" i="23"/>
  <c r="M784" i="23"/>
  <c r="M783" i="23"/>
  <c r="M782" i="23"/>
  <c r="M781" i="23"/>
  <c r="M780" i="23"/>
  <c r="M779" i="23"/>
  <c r="M778" i="23"/>
  <c r="M777" i="23"/>
  <c r="M776" i="23"/>
  <c r="M775" i="23"/>
  <c r="M774" i="23"/>
  <c r="M773" i="23"/>
  <c r="M772" i="23"/>
  <c r="M771" i="23"/>
  <c r="M770" i="23"/>
  <c r="M769" i="23"/>
  <c r="M768" i="23"/>
  <c r="M767" i="23"/>
  <c r="M766" i="23"/>
  <c r="M765" i="23"/>
  <c r="M764" i="23"/>
  <c r="M763" i="23"/>
  <c r="M762" i="23"/>
  <c r="M761" i="23"/>
  <c r="M760" i="23"/>
  <c r="M759" i="23"/>
  <c r="M758" i="23"/>
  <c r="M757" i="23"/>
  <c r="M756" i="23"/>
  <c r="M755" i="23"/>
  <c r="M754" i="23"/>
  <c r="M753" i="23"/>
  <c r="M752" i="23"/>
  <c r="M751" i="23"/>
  <c r="M750" i="23"/>
  <c r="M749" i="23"/>
  <c r="M748" i="23"/>
  <c r="M747" i="23"/>
  <c r="M746" i="23"/>
  <c r="M745" i="23"/>
  <c r="M744" i="23"/>
  <c r="M743" i="23"/>
  <c r="M742" i="23"/>
  <c r="M741" i="23"/>
  <c r="M740" i="23"/>
  <c r="M739" i="23"/>
  <c r="M738" i="23"/>
  <c r="M737" i="23"/>
  <c r="M736" i="23"/>
  <c r="M735" i="23"/>
  <c r="M734" i="23"/>
  <c r="M733" i="23"/>
  <c r="M732" i="23"/>
  <c r="M731" i="23"/>
  <c r="M730" i="23"/>
  <c r="M729" i="23"/>
  <c r="M728" i="23"/>
  <c r="M727" i="23"/>
  <c r="M726" i="23"/>
  <c r="M725" i="23"/>
  <c r="M724" i="23"/>
  <c r="M723" i="23"/>
  <c r="M722" i="23"/>
  <c r="M721" i="23"/>
  <c r="M720" i="23"/>
  <c r="M719" i="23"/>
  <c r="M718" i="23"/>
  <c r="M717" i="23"/>
  <c r="M716" i="23"/>
  <c r="M715" i="23"/>
  <c r="M714" i="23"/>
  <c r="M713" i="23"/>
  <c r="M712" i="23"/>
  <c r="M711" i="23"/>
  <c r="M710" i="23"/>
  <c r="M709" i="23"/>
  <c r="M708" i="23"/>
  <c r="M707" i="23"/>
  <c r="M706" i="23"/>
  <c r="M705" i="23"/>
  <c r="M704" i="23"/>
  <c r="M703" i="23"/>
  <c r="M702" i="23"/>
  <c r="M701" i="23"/>
  <c r="M700" i="23"/>
  <c r="M699" i="23"/>
  <c r="M698" i="23"/>
  <c r="M697" i="23"/>
  <c r="M696" i="23"/>
  <c r="M695" i="23"/>
  <c r="M694" i="23"/>
  <c r="M693" i="23"/>
  <c r="M692" i="23"/>
  <c r="M691" i="23"/>
  <c r="M690" i="23"/>
  <c r="M689" i="23"/>
  <c r="M688" i="23"/>
  <c r="M687" i="23"/>
  <c r="M686" i="23"/>
  <c r="M685" i="23"/>
  <c r="M684" i="23"/>
  <c r="M683" i="23"/>
  <c r="M682" i="23"/>
  <c r="M681" i="23"/>
  <c r="M680" i="23"/>
  <c r="M679" i="23"/>
  <c r="M678" i="23"/>
  <c r="M677" i="23"/>
  <c r="M676" i="23"/>
  <c r="M675" i="23"/>
  <c r="M674" i="23"/>
  <c r="M673" i="23"/>
  <c r="M672" i="23"/>
  <c r="M671" i="23"/>
  <c r="M670" i="23"/>
  <c r="M669" i="23"/>
  <c r="M668" i="23"/>
  <c r="M667" i="23"/>
  <c r="M666" i="23"/>
  <c r="M665" i="23"/>
  <c r="M664" i="23"/>
  <c r="M663" i="23"/>
  <c r="M662" i="23"/>
  <c r="M661" i="23"/>
  <c r="M660" i="23"/>
  <c r="M659" i="23"/>
  <c r="M658" i="23"/>
  <c r="M657" i="23"/>
  <c r="M656" i="23"/>
  <c r="M655" i="23"/>
  <c r="M654" i="23"/>
  <c r="M653" i="23"/>
  <c r="M652" i="23"/>
  <c r="M651" i="23"/>
  <c r="M650" i="23"/>
  <c r="M649" i="23"/>
  <c r="M648" i="23"/>
  <c r="M647" i="23"/>
  <c r="M646" i="23"/>
  <c r="M645" i="23"/>
  <c r="M644" i="23"/>
  <c r="M643" i="23"/>
  <c r="M642" i="23"/>
  <c r="M641" i="23"/>
  <c r="M640" i="23"/>
  <c r="M639" i="23"/>
  <c r="M638" i="23"/>
  <c r="M637" i="23"/>
  <c r="M636" i="23"/>
  <c r="M635" i="23"/>
  <c r="M634" i="23"/>
  <c r="M633" i="23"/>
  <c r="M632" i="23"/>
  <c r="M631" i="23"/>
  <c r="M630" i="23"/>
  <c r="M629" i="23"/>
  <c r="M628" i="23"/>
  <c r="M627" i="23"/>
  <c r="M626" i="23"/>
  <c r="M625" i="23"/>
  <c r="M624" i="23"/>
  <c r="M623" i="23"/>
  <c r="M622" i="23"/>
  <c r="M621" i="23"/>
  <c r="M620" i="23"/>
  <c r="M619" i="23"/>
  <c r="M618" i="23"/>
  <c r="M617" i="23"/>
  <c r="M616" i="23"/>
  <c r="M615" i="23"/>
  <c r="M614" i="23"/>
  <c r="M613" i="23"/>
  <c r="M612" i="23"/>
  <c r="M611" i="23"/>
  <c r="M610" i="23"/>
  <c r="M609" i="23"/>
  <c r="M608" i="23"/>
  <c r="M607" i="23"/>
  <c r="M606" i="23"/>
  <c r="M605" i="23"/>
  <c r="M604" i="23"/>
  <c r="M603" i="23"/>
  <c r="M602" i="23"/>
  <c r="M601" i="23"/>
  <c r="M600" i="23"/>
  <c r="M599" i="23"/>
  <c r="M598" i="23"/>
  <c r="M597" i="23"/>
  <c r="M596" i="23"/>
  <c r="M595" i="23"/>
  <c r="M594" i="23"/>
  <c r="M593" i="23"/>
  <c r="M592" i="23"/>
  <c r="M591" i="23"/>
  <c r="M590" i="23"/>
  <c r="M589" i="23"/>
  <c r="M588" i="23"/>
  <c r="M587" i="23"/>
  <c r="M586" i="23"/>
  <c r="M585" i="23"/>
  <c r="M584" i="23"/>
  <c r="M583" i="23"/>
  <c r="M582" i="23"/>
  <c r="M581" i="23"/>
  <c r="M580" i="23"/>
  <c r="M579" i="23"/>
  <c r="M578" i="23"/>
  <c r="M577" i="23"/>
  <c r="M576" i="23"/>
  <c r="M575" i="23"/>
  <c r="M574" i="23"/>
  <c r="M573" i="23"/>
  <c r="M572" i="23"/>
  <c r="M571" i="23"/>
  <c r="M570" i="23"/>
  <c r="M569" i="23"/>
  <c r="M568" i="23"/>
  <c r="M567" i="23"/>
  <c r="M566" i="23"/>
  <c r="M565" i="23"/>
  <c r="M564" i="23"/>
  <c r="M563" i="23"/>
  <c r="M562" i="23"/>
  <c r="M561" i="23"/>
  <c r="M560" i="23"/>
  <c r="M559" i="23"/>
  <c r="M558" i="23"/>
  <c r="M557" i="23"/>
  <c r="M556" i="23"/>
  <c r="M555" i="23"/>
  <c r="M554" i="23"/>
  <c r="M553" i="23"/>
  <c r="M552" i="23"/>
  <c r="M551" i="23"/>
  <c r="M550" i="23"/>
  <c r="M549" i="23"/>
  <c r="M548" i="23"/>
  <c r="M547" i="23"/>
  <c r="M546" i="23"/>
  <c r="M545" i="23"/>
  <c r="M544" i="23"/>
  <c r="M543" i="23"/>
  <c r="M542" i="23"/>
  <c r="M541" i="23"/>
  <c r="M540" i="23"/>
  <c r="M539" i="23"/>
  <c r="M538" i="23"/>
  <c r="M537" i="23"/>
  <c r="M536" i="23"/>
  <c r="M535" i="23"/>
  <c r="M534" i="23"/>
  <c r="M533" i="23"/>
  <c r="M532" i="23"/>
  <c r="M531" i="23"/>
  <c r="M530" i="23"/>
  <c r="M529" i="23"/>
  <c r="M528" i="23"/>
  <c r="M527" i="23"/>
  <c r="M526" i="23"/>
  <c r="M525" i="23"/>
  <c r="M524" i="23"/>
  <c r="M523" i="23"/>
  <c r="M522" i="23"/>
  <c r="M521" i="23"/>
  <c r="M520" i="23"/>
  <c r="M519" i="23"/>
  <c r="M518" i="23"/>
  <c r="M517" i="23"/>
  <c r="M516" i="23"/>
  <c r="M515" i="23"/>
  <c r="M514" i="23"/>
  <c r="M513" i="23"/>
  <c r="M512" i="23"/>
  <c r="M511" i="23"/>
  <c r="M510" i="23"/>
  <c r="M509" i="23"/>
  <c r="M508" i="23"/>
  <c r="M507" i="23"/>
  <c r="M506" i="23"/>
  <c r="M505" i="23"/>
  <c r="M504" i="23"/>
  <c r="M503" i="23"/>
  <c r="M502" i="23"/>
  <c r="M501" i="23"/>
  <c r="M500" i="23"/>
  <c r="M499" i="23"/>
  <c r="M498" i="23"/>
  <c r="M497" i="23"/>
  <c r="M496" i="23"/>
  <c r="M495" i="23"/>
  <c r="M494" i="23"/>
  <c r="M493" i="23"/>
  <c r="M492" i="23"/>
  <c r="M491" i="23"/>
  <c r="M490" i="23"/>
  <c r="M489" i="23"/>
  <c r="M488" i="23"/>
  <c r="M487" i="23"/>
  <c r="M486" i="23"/>
  <c r="M485" i="23"/>
  <c r="M484" i="23"/>
  <c r="M483" i="23"/>
  <c r="M482" i="23"/>
  <c r="M481" i="23"/>
  <c r="M480" i="23"/>
  <c r="M479" i="23"/>
  <c r="M478" i="23"/>
  <c r="M477" i="23"/>
  <c r="M476" i="23"/>
  <c r="M475" i="23"/>
  <c r="M474" i="23"/>
  <c r="M473" i="23"/>
  <c r="M472" i="23"/>
  <c r="M471" i="23"/>
  <c r="M470" i="23"/>
  <c r="M469" i="23"/>
  <c r="M468" i="23"/>
  <c r="M467" i="23"/>
  <c r="M466" i="23"/>
  <c r="M465" i="23"/>
  <c r="M464" i="23"/>
  <c r="M463" i="23"/>
  <c r="M462" i="23"/>
  <c r="M461" i="23"/>
  <c r="M460" i="23"/>
  <c r="M459" i="23"/>
  <c r="M458" i="23"/>
  <c r="M457" i="23"/>
  <c r="M456" i="23"/>
  <c r="M455" i="23"/>
  <c r="M454" i="23"/>
  <c r="M453" i="23"/>
  <c r="M452" i="23"/>
  <c r="M451" i="23"/>
  <c r="M450" i="23"/>
  <c r="M449" i="23"/>
  <c r="M448" i="23"/>
  <c r="M447" i="23"/>
  <c r="M446" i="23"/>
  <c r="M445" i="23"/>
  <c r="M444" i="23"/>
  <c r="M443" i="23"/>
  <c r="M442" i="23"/>
  <c r="M441" i="23"/>
  <c r="M440" i="23"/>
  <c r="M439" i="23"/>
  <c r="M438" i="23"/>
  <c r="M437" i="23"/>
  <c r="M436" i="23"/>
  <c r="M435" i="23"/>
  <c r="M434" i="23"/>
  <c r="M433" i="23"/>
  <c r="M432" i="23"/>
  <c r="M431" i="23"/>
  <c r="M430" i="23"/>
  <c r="M429" i="23"/>
  <c r="M428" i="23"/>
  <c r="M427" i="23"/>
  <c r="M426" i="23"/>
  <c r="M425" i="23"/>
  <c r="M424" i="23"/>
  <c r="M423" i="23"/>
  <c r="M422" i="23"/>
  <c r="M421" i="23"/>
  <c r="M420" i="23"/>
  <c r="M419" i="23"/>
  <c r="M418" i="23"/>
  <c r="M417" i="23"/>
  <c r="M416" i="23"/>
  <c r="M415" i="23"/>
  <c r="M414" i="23"/>
  <c r="M413" i="23"/>
  <c r="M412" i="23"/>
  <c r="M411" i="23"/>
  <c r="M410" i="23"/>
  <c r="M409" i="23"/>
  <c r="M408" i="23"/>
  <c r="M407" i="23"/>
  <c r="M406" i="23"/>
  <c r="M405" i="23"/>
  <c r="M404" i="23"/>
  <c r="M403" i="23"/>
  <c r="M402" i="23"/>
  <c r="M401" i="23"/>
  <c r="M400" i="23"/>
  <c r="M399" i="23"/>
  <c r="M398" i="23"/>
  <c r="M397" i="23"/>
  <c r="M396" i="23"/>
  <c r="M395" i="23"/>
  <c r="M394" i="23"/>
  <c r="M393" i="23"/>
  <c r="M392" i="23"/>
  <c r="M391" i="23"/>
  <c r="M390" i="23"/>
  <c r="M389" i="23"/>
  <c r="M388" i="23"/>
  <c r="M387" i="23"/>
  <c r="M386" i="23"/>
  <c r="M385" i="23"/>
  <c r="M384" i="23"/>
  <c r="M383" i="23"/>
  <c r="M382" i="23"/>
  <c r="M381" i="23"/>
  <c r="M380" i="23"/>
  <c r="M379" i="23"/>
  <c r="M378" i="23"/>
  <c r="M377" i="23"/>
  <c r="M376" i="23"/>
  <c r="M375" i="23"/>
  <c r="M374" i="23"/>
  <c r="M373" i="23"/>
  <c r="M372" i="23"/>
  <c r="M371" i="23"/>
  <c r="M370" i="23"/>
  <c r="M369" i="23"/>
  <c r="M368" i="23"/>
  <c r="M367" i="23"/>
  <c r="M366" i="23"/>
  <c r="M365" i="23"/>
  <c r="M364" i="23"/>
  <c r="M363" i="23"/>
  <c r="M362" i="23"/>
  <c r="M361" i="23"/>
  <c r="M360" i="23"/>
  <c r="M359" i="23"/>
  <c r="M358" i="23"/>
  <c r="M357" i="23"/>
  <c r="M356" i="23"/>
  <c r="M355" i="23"/>
  <c r="M354" i="23"/>
  <c r="M353" i="23"/>
  <c r="M352" i="23"/>
  <c r="M351" i="23"/>
  <c r="M350" i="23"/>
  <c r="M349" i="23"/>
  <c r="M348" i="23"/>
  <c r="M347" i="23"/>
  <c r="M346" i="23"/>
  <c r="M345" i="23"/>
  <c r="M344" i="23"/>
  <c r="M343" i="23"/>
  <c r="M342" i="23"/>
  <c r="M341" i="23"/>
  <c r="M340" i="23"/>
  <c r="M339" i="23"/>
  <c r="M338" i="23"/>
  <c r="M337" i="23"/>
  <c r="M336" i="23"/>
  <c r="M335" i="23"/>
  <c r="M334" i="23"/>
  <c r="M333" i="23"/>
  <c r="M332" i="23"/>
  <c r="M331" i="23"/>
  <c r="M330" i="23"/>
  <c r="M329" i="23"/>
  <c r="M328" i="23"/>
  <c r="M327" i="23"/>
  <c r="M326" i="23"/>
  <c r="M325" i="23"/>
  <c r="M324" i="23"/>
  <c r="M323" i="23"/>
  <c r="M322" i="23"/>
  <c r="M321" i="23"/>
  <c r="M320" i="23"/>
  <c r="M319" i="23"/>
  <c r="M318" i="23"/>
  <c r="M317" i="23"/>
  <c r="M316" i="23"/>
  <c r="M315" i="23"/>
  <c r="M314" i="23"/>
  <c r="M313" i="23"/>
  <c r="M312" i="23"/>
  <c r="M311" i="23"/>
  <c r="M310" i="23"/>
  <c r="M309" i="23"/>
  <c r="M308" i="23"/>
  <c r="M307" i="23"/>
  <c r="M306" i="23"/>
  <c r="M305" i="23"/>
  <c r="M304" i="23"/>
  <c r="M303" i="23"/>
  <c r="M302" i="23"/>
  <c r="M301" i="23"/>
  <c r="M300" i="23"/>
  <c r="M299" i="23"/>
  <c r="M298" i="23"/>
  <c r="M297" i="23"/>
  <c r="M296" i="23"/>
  <c r="M295" i="23"/>
  <c r="M294" i="23"/>
  <c r="M293" i="23"/>
  <c r="M292" i="23"/>
  <c r="M291" i="23"/>
  <c r="M290" i="23"/>
  <c r="M289" i="23"/>
  <c r="M288" i="23"/>
  <c r="M287" i="23"/>
  <c r="M286" i="23"/>
  <c r="M285" i="23"/>
  <c r="M284" i="23"/>
  <c r="M283" i="23"/>
  <c r="M282" i="23"/>
  <c r="M281" i="23"/>
  <c r="M280" i="23"/>
  <c r="M279" i="23"/>
  <c r="M278" i="23"/>
  <c r="M277" i="23"/>
  <c r="M276" i="23"/>
  <c r="M275" i="23"/>
  <c r="M274" i="23"/>
  <c r="M273" i="23"/>
  <c r="M272" i="23"/>
  <c r="M271" i="23"/>
  <c r="M270" i="23"/>
  <c r="M269" i="23"/>
  <c r="M268" i="23"/>
  <c r="M267" i="23"/>
  <c r="M266" i="23"/>
  <c r="M265" i="23"/>
  <c r="M264" i="23"/>
  <c r="M263" i="23"/>
  <c r="M262" i="23"/>
  <c r="M261" i="23"/>
  <c r="M260" i="23"/>
  <c r="M259" i="23"/>
  <c r="M258" i="23"/>
  <c r="M257" i="23"/>
  <c r="M256" i="23"/>
  <c r="M255" i="23"/>
  <c r="M254" i="23"/>
  <c r="M253" i="23"/>
  <c r="M252" i="23"/>
  <c r="M251" i="23"/>
  <c r="M250" i="23"/>
  <c r="M249" i="23"/>
  <c r="M248" i="23"/>
  <c r="M247" i="23"/>
  <c r="M246" i="23"/>
  <c r="M245" i="23"/>
  <c r="M244" i="23"/>
  <c r="M243" i="23"/>
  <c r="M242" i="23"/>
  <c r="M241" i="23"/>
  <c r="M240" i="23"/>
  <c r="M239" i="23"/>
  <c r="M238" i="23"/>
  <c r="M237" i="23"/>
  <c r="M236" i="23"/>
  <c r="M235" i="23"/>
  <c r="M234" i="23"/>
  <c r="M233" i="23"/>
  <c r="M232" i="23"/>
  <c r="M231" i="23"/>
  <c r="M230" i="23"/>
  <c r="M229" i="23"/>
  <c r="M228" i="23"/>
  <c r="M227" i="23"/>
  <c r="M226" i="23"/>
  <c r="M225" i="23"/>
  <c r="M224" i="23"/>
  <c r="M223" i="23"/>
  <c r="M222" i="23"/>
  <c r="M221" i="23"/>
  <c r="M220" i="23"/>
  <c r="M219" i="23"/>
  <c r="M218" i="23"/>
  <c r="M217" i="23"/>
  <c r="M216" i="23"/>
  <c r="M215" i="23"/>
  <c r="M214" i="23"/>
  <c r="M213" i="23"/>
  <c r="M212" i="23"/>
  <c r="M211" i="23"/>
  <c r="M210" i="23"/>
  <c r="M209" i="23"/>
  <c r="M208" i="23"/>
  <c r="M207" i="23"/>
  <c r="M206" i="23"/>
  <c r="M205" i="23"/>
  <c r="M204" i="23"/>
  <c r="M203" i="23"/>
  <c r="M202" i="23"/>
  <c r="M201" i="23"/>
  <c r="M200" i="23"/>
  <c r="M199" i="23"/>
  <c r="M198" i="23"/>
  <c r="M197" i="23"/>
  <c r="M196" i="23"/>
  <c r="M195" i="23"/>
  <c r="M194" i="23"/>
  <c r="M193" i="23"/>
  <c r="M192" i="23"/>
  <c r="M191" i="23"/>
  <c r="M190" i="23"/>
  <c r="M189" i="23"/>
  <c r="M188" i="23"/>
  <c r="M187" i="23"/>
  <c r="M186" i="23"/>
  <c r="M185" i="23"/>
  <c r="M184" i="23"/>
  <c r="M183" i="23"/>
  <c r="M182" i="23"/>
  <c r="M181" i="23"/>
  <c r="M180" i="23"/>
  <c r="M179" i="23"/>
  <c r="M178" i="23"/>
  <c r="M177" i="23"/>
  <c r="M176" i="23"/>
  <c r="M175" i="23"/>
  <c r="M174" i="23"/>
  <c r="M173" i="23"/>
  <c r="M172" i="23"/>
  <c r="M171" i="23"/>
  <c r="M170" i="23"/>
  <c r="M169" i="23"/>
  <c r="M168" i="23"/>
  <c r="M167" i="23"/>
  <c r="M166" i="23"/>
  <c r="M165" i="23"/>
  <c r="M164" i="23"/>
  <c r="M163" i="23"/>
  <c r="M162" i="23"/>
  <c r="M161" i="23"/>
  <c r="M160" i="23"/>
  <c r="M159" i="23"/>
  <c r="M158" i="23"/>
  <c r="M157" i="23"/>
  <c r="M156" i="23"/>
  <c r="M155" i="23"/>
  <c r="M154" i="23"/>
  <c r="M153" i="23"/>
  <c r="M152" i="23"/>
  <c r="M151" i="23"/>
  <c r="M150" i="23"/>
  <c r="M149" i="23"/>
  <c r="M148" i="23"/>
  <c r="M147" i="23"/>
  <c r="M146" i="23"/>
  <c r="M145" i="23"/>
  <c r="M144" i="23"/>
  <c r="M143" i="23"/>
  <c r="M142" i="23"/>
  <c r="M141" i="23"/>
  <c r="M140" i="23"/>
  <c r="M139" i="23"/>
  <c r="M138" i="23"/>
  <c r="M137" i="23"/>
  <c r="M136" i="23"/>
  <c r="M135" i="23"/>
  <c r="M134" i="23"/>
  <c r="M133" i="23"/>
  <c r="M132" i="23"/>
  <c r="M131" i="23"/>
  <c r="M130" i="23"/>
  <c r="M129" i="23"/>
  <c r="M128" i="23"/>
  <c r="M127" i="23"/>
  <c r="M126" i="23"/>
  <c r="M125" i="23"/>
  <c r="M124" i="23"/>
  <c r="M123" i="23"/>
  <c r="M122" i="23"/>
  <c r="M121" i="23"/>
  <c r="M120" i="23"/>
  <c r="M119" i="23"/>
  <c r="M118" i="23"/>
  <c r="M117" i="23"/>
  <c r="M116" i="23"/>
  <c r="M115" i="23"/>
  <c r="M114" i="23"/>
  <c r="M113" i="23"/>
  <c r="M112" i="23"/>
  <c r="M111" i="23"/>
  <c r="M110" i="23"/>
  <c r="M109" i="23"/>
  <c r="M108" i="23"/>
  <c r="M107" i="23"/>
  <c r="M106" i="23"/>
  <c r="M105" i="23"/>
  <c r="M104" i="23"/>
  <c r="M103" i="23"/>
  <c r="M102" i="23"/>
  <c r="M101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M68" i="23"/>
  <c r="M67" i="23"/>
  <c r="M66" i="23"/>
  <c r="M65" i="23"/>
  <c r="M64" i="23"/>
  <c r="M63" i="23"/>
  <c r="M62" i="23"/>
  <c r="M61" i="23"/>
  <c r="M60" i="23"/>
  <c r="M59" i="23"/>
  <c r="M58" i="23"/>
  <c r="M57" i="23"/>
  <c r="M56" i="23"/>
  <c r="M55" i="23"/>
  <c r="M54" i="23"/>
  <c r="M53" i="23"/>
  <c r="M52" i="23"/>
  <c r="M51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471" i="22"/>
  <c r="M1470" i="22"/>
  <c r="M1469" i="22"/>
  <c r="M1468" i="22"/>
  <c r="M1467" i="22"/>
  <c r="M1466" i="22"/>
  <c r="M1465" i="22"/>
  <c r="M1464" i="22"/>
  <c r="M1463" i="22"/>
  <c r="M1462" i="22"/>
  <c r="M1461" i="22"/>
  <c r="M1460" i="22"/>
  <c r="M1459" i="22"/>
  <c r="M1458" i="22"/>
  <c r="M1457" i="22"/>
  <c r="M1456" i="22"/>
  <c r="M1455" i="22"/>
  <c r="M1454" i="22"/>
  <c r="M1453" i="22"/>
  <c r="M1452" i="22"/>
  <c r="M1451" i="22"/>
  <c r="M1450" i="22"/>
  <c r="M1449" i="22"/>
  <c r="M1448" i="22"/>
  <c r="M1447" i="22"/>
  <c r="M1446" i="22"/>
  <c r="M1445" i="22"/>
  <c r="M1444" i="22"/>
  <c r="M1443" i="22"/>
  <c r="M1442" i="22"/>
  <c r="M1441" i="22"/>
  <c r="M1440" i="22"/>
  <c r="M1439" i="22"/>
  <c r="M1438" i="22"/>
  <c r="M1437" i="22"/>
  <c r="M1436" i="22"/>
  <c r="M1435" i="22"/>
  <c r="M1434" i="22"/>
  <c r="M1433" i="22"/>
  <c r="M1432" i="22"/>
  <c r="M1431" i="22"/>
  <c r="M1430" i="22"/>
  <c r="M1429" i="22"/>
  <c r="M1428" i="22"/>
  <c r="M1427" i="22"/>
  <c r="M1426" i="22"/>
  <c r="M1425" i="22"/>
  <c r="M1424" i="22"/>
  <c r="M1423" i="22"/>
  <c r="M1422" i="22"/>
  <c r="M1421" i="22"/>
  <c r="M1420" i="22"/>
  <c r="M1419" i="22"/>
  <c r="M1418" i="22"/>
  <c r="M1417" i="22"/>
  <c r="M1416" i="22"/>
  <c r="M1415" i="22"/>
  <c r="M1414" i="22"/>
  <c r="M1413" i="22"/>
  <c r="M1412" i="22"/>
  <c r="M1411" i="22"/>
  <c r="M1410" i="22"/>
  <c r="M1409" i="22"/>
  <c r="M1408" i="22"/>
  <c r="M1407" i="22"/>
  <c r="M1406" i="22"/>
  <c r="M1405" i="22"/>
  <c r="M1404" i="22"/>
  <c r="M1403" i="22"/>
  <c r="M1402" i="22"/>
  <c r="M1401" i="22"/>
  <c r="M1400" i="22"/>
  <c r="M1399" i="22"/>
  <c r="M1398" i="22"/>
  <c r="M1397" i="22"/>
  <c r="M1396" i="22"/>
  <c r="M1395" i="22"/>
  <c r="M1394" i="22"/>
  <c r="M1393" i="22"/>
  <c r="M1392" i="22"/>
  <c r="M1391" i="22"/>
  <c r="M1390" i="22"/>
  <c r="M1389" i="22"/>
  <c r="M1388" i="22"/>
  <c r="M1387" i="22"/>
  <c r="M1386" i="22"/>
  <c r="M1385" i="22"/>
  <c r="M1384" i="22"/>
  <c r="M1383" i="22"/>
  <c r="M1382" i="22"/>
  <c r="M1381" i="22"/>
  <c r="M1380" i="22"/>
  <c r="M1379" i="22"/>
  <c r="M1378" i="22"/>
  <c r="M1377" i="22"/>
  <c r="M1376" i="22"/>
  <c r="M1375" i="22"/>
  <c r="M1374" i="22"/>
  <c r="M1373" i="22"/>
  <c r="M1372" i="22"/>
  <c r="M1371" i="22"/>
  <c r="M1370" i="22"/>
  <c r="M1369" i="22"/>
  <c r="M1368" i="22"/>
  <c r="M1367" i="22"/>
  <c r="M1366" i="22"/>
  <c r="M1365" i="22"/>
  <c r="M1364" i="22"/>
  <c r="M1363" i="22"/>
  <c r="M1362" i="22"/>
  <c r="M1361" i="22"/>
  <c r="M1360" i="22"/>
  <c r="M1359" i="22"/>
  <c r="M1358" i="22"/>
  <c r="M1357" i="22"/>
  <c r="M1356" i="22"/>
  <c r="M1355" i="22"/>
  <c r="M1354" i="22"/>
  <c r="M1353" i="22"/>
  <c r="M1352" i="22"/>
  <c r="M1351" i="22"/>
  <c r="M1350" i="22"/>
  <c r="M1349" i="22"/>
  <c r="M1348" i="22"/>
  <c r="M1347" i="22"/>
  <c r="M1346" i="22"/>
  <c r="M1345" i="22"/>
  <c r="M1344" i="22"/>
  <c r="M1343" i="22"/>
  <c r="M1342" i="22"/>
  <c r="M1341" i="22"/>
  <c r="M1340" i="22"/>
  <c r="M1339" i="22"/>
  <c r="M1338" i="22"/>
  <c r="M1337" i="22"/>
  <c r="M1336" i="22"/>
  <c r="M1335" i="22"/>
  <c r="M1334" i="22"/>
  <c r="M1333" i="22"/>
  <c r="M1332" i="22"/>
  <c r="M1331" i="22"/>
  <c r="M1330" i="22"/>
  <c r="M1329" i="22"/>
  <c r="M1328" i="22"/>
  <c r="M1327" i="22"/>
  <c r="M1326" i="22"/>
  <c r="M1325" i="22"/>
  <c r="M1324" i="22"/>
  <c r="M1323" i="22"/>
  <c r="M1322" i="22"/>
  <c r="M1321" i="22"/>
  <c r="M1320" i="22"/>
  <c r="M1319" i="22"/>
  <c r="M1318" i="22"/>
  <c r="M1317" i="22"/>
  <c r="M1316" i="22"/>
  <c r="M1315" i="22"/>
  <c r="M1314" i="22"/>
  <c r="M1313" i="22"/>
  <c r="M1312" i="22"/>
  <c r="M1311" i="22"/>
  <c r="M1310" i="22"/>
  <c r="M1309" i="22"/>
  <c r="M1308" i="22"/>
  <c r="M1307" i="22"/>
  <c r="M1306" i="22"/>
  <c r="M1305" i="22"/>
  <c r="M1304" i="22"/>
  <c r="M1303" i="22"/>
  <c r="M1302" i="22"/>
  <c r="M1301" i="22"/>
  <c r="M1300" i="22"/>
  <c r="M1299" i="22"/>
  <c r="M1298" i="22"/>
  <c r="M1297" i="22"/>
  <c r="M1296" i="22"/>
  <c r="M1295" i="22"/>
  <c r="M1294" i="22"/>
  <c r="M1293" i="22"/>
  <c r="M1292" i="22"/>
  <c r="M1291" i="22"/>
  <c r="M1290" i="22"/>
  <c r="M1289" i="22"/>
  <c r="M1288" i="22"/>
  <c r="M1287" i="22"/>
  <c r="M1286" i="22"/>
  <c r="M1285" i="22"/>
  <c r="M1284" i="22"/>
  <c r="M1283" i="22"/>
  <c r="M1282" i="22"/>
  <c r="M1281" i="22"/>
  <c r="M1280" i="22"/>
  <c r="M1279" i="22"/>
  <c r="M1278" i="22"/>
  <c r="M1277" i="22"/>
  <c r="M1276" i="22"/>
  <c r="M1275" i="22"/>
  <c r="M1274" i="22"/>
  <c r="M1273" i="22"/>
  <c r="M1272" i="22"/>
  <c r="M1271" i="22"/>
  <c r="M1270" i="22"/>
  <c r="M1269" i="22"/>
  <c r="M1268" i="22"/>
  <c r="M1267" i="22"/>
  <c r="M1266" i="22"/>
  <c r="M1265" i="22"/>
  <c r="M1264" i="22"/>
  <c r="M1263" i="22"/>
  <c r="M1262" i="22"/>
  <c r="M1261" i="22"/>
  <c r="M1260" i="22"/>
  <c r="M1259" i="22"/>
  <c r="M1258" i="22"/>
  <c r="M1257" i="22"/>
  <c r="M1256" i="22"/>
  <c r="M1255" i="22"/>
  <c r="M1254" i="22"/>
  <c r="M1253" i="22"/>
  <c r="M1252" i="22"/>
  <c r="M1251" i="22"/>
  <c r="M1250" i="22"/>
  <c r="M1249" i="22"/>
  <c r="M1248" i="22"/>
  <c r="M1247" i="22"/>
  <c r="M1246" i="22"/>
  <c r="M1245" i="22"/>
  <c r="M1244" i="22"/>
  <c r="M1243" i="22"/>
  <c r="M1242" i="22"/>
  <c r="M1241" i="22"/>
  <c r="M1240" i="22"/>
  <c r="M1239" i="22"/>
  <c r="M1238" i="22"/>
  <c r="M1237" i="22"/>
  <c r="M1236" i="22"/>
  <c r="M1235" i="22"/>
  <c r="M1234" i="22"/>
  <c r="M1233" i="22"/>
  <c r="M1232" i="22"/>
  <c r="M1231" i="22"/>
  <c r="M1230" i="22"/>
  <c r="M1229" i="22"/>
  <c r="M1228" i="22"/>
  <c r="M1227" i="22"/>
  <c r="M1226" i="22"/>
  <c r="M1225" i="22"/>
  <c r="M1224" i="22"/>
  <c r="M1223" i="22"/>
  <c r="M1222" i="22"/>
  <c r="M1221" i="22"/>
  <c r="M1220" i="22"/>
  <c r="M1219" i="22"/>
  <c r="M1218" i="22"/>
  <c r="M1217" i="22"/>
  <c r="M1216" i="22"/>
  <c r="M1215" i="22"/>
  <c r="M1214" i="22"/>
  <c r="M1213" i="22"/>
  <c r="M1212" i="22"/>
  <c r="M1211" i="22"/>
  <c r="M1210" i="22"/>
  <c r="M1209" i="22"/>
  <c r="M1208" i="22"/>
  <c r="M1207" i="22"/>
  <c r="M1206" i="22"/>
  <c r="M1205" i="22"/>
  <c r="M1204" i="22"/>
  <c r="M1203" i="22"/>
  <c r="M1202" i="22"/>
  <c r="M1201" i="22"/>
  <c r="M1200" i="22"/>
  <c r="M1199" i="22"/>
  <c r="M1198" i="22"/>
  <c r="M1197" i="22"/>
  <c r="M1196" i="22"/>
  <c r="M1195" i="22"/>
  <c r="M1194" i="22"/>
  <c r="M1193" i="22"/>
  <c r="M1192" i="22"/>
  <c r="M1191" i="22"/>
  <c r="M1190" i="22"/>
  <c r="M1189" i="22"/>
  <c r="M1188" i="22"/>
  <c r="M1187" i="22"/>
  <c r="M1186" i="22"/>
  <c r="M1185" i="22"/>
  <c r="M1184" i="22"/>
  <c r="M1183" i="22"/>
  <c r="M1182" i="22"/>
  <c r="M1181" i="22"/>
  <c r="M1180" i="22"/>
  <c r="M1179" i="22"/>
  <c r="M1178" i="22"/>
  <c r="M1177" i="22"/>
  <c r="M1176" i="22"/>
  <c r="M1175" i="22"/>
  <c r="M1174" i="22"/>
  <c r="M1173" i="22"/>
  <c r="M1172" i="22"/>
  <c r="M1171" i="22"/>
  <c r="M1170" i="22"/>
  <c r="M1169" i="22"/>
  <c r="M1168" i="22"/>
  <c r="M1167" i="22"/>
  <c r="M1166" i="22"/>
  <c r="M1165" i="22"/>
  <c r="M1164" i="22"/>
  <c r="M1163" i="22"/>
  <c r="M1162" i="22"/>
  <c r="M1161" i="22"/>
  <c r="M1160" i="22"/>
  <c r="M1159" i="22"/>
  <c r="M1158" i="22"/>
  <c r="M1157" i="22"/>
  <c r="M1156" i="22"/>
  <c r="M1155" i="22"/>
  <c r="M1154" i="22"/>
  <c r="M1153" i="22"/>
  <c r="M1152" i="22"/>
  <c r="M1151" i="22"/>
  <c r="M1150" i="22"/>
  <c r="M1149" i="22"/>
  <c r="M1148" i="22"/>
  <c r="M1147" i="22"/>
  <c r="M1146" i="22"/>
  <c r="M1145" i="22"/>
  <c r="M1144" i="22"/>
  <c r="M1143" i="22"/>
  <c r="M1142" i="22"/>
  <c r="M1141" i="22"/>
  <c r="M1140" i="22"/>
  <c r="M1139" i="22"/>
  <c r="M1138" i="22"/>
  <c r="M1137" i="22"/>
  <c r="M1136" i="22"/>
  <c r="M1135" i="22"/>
  <c r="M1134" i="22"/>
  <c r="M1133" i="22"/>
  <c r="M1132" i="22"/>
  <c r="M1131" i="22"/>
  <c r="M1130" i="22"/>
  <c r="M1129" i="22"/>
  <c r="M1128" i="22"/>
  <c r="M1127" i="22"/>
  <c r="M1126" i="22"/>
  <c r="M1125" i="22"/>
  <c r="M1124" i="22"/>
  <c r="M1123" i="22"/>
  <c r="M1122" i="22"/>
  <c r="M1121" i="22"/>
  <c r="M1120" i="22"/>
  <c r="M1119" i="22"/>
  <c r="M1118" i="22"/>
  <c r="M1117" i="22"/>
  <c r="M1116" i="22"/>
  <c r="M1115" i="22"/>
  <c r="M1114" i="22"/>
  <c r="M1113" i="22"/>
  <c r="M1112" i="22"/>
  <c r="M1111" i="22"/>
  <c r="M1110" i="22"/>
  <c r="M1109" i="22"/>
  <c r="M1108" i="22"/>
  <c r="M1107" i="22"/>
  <c r="M1106" i="22"/>
  <c r="M1105" i="22"/>
  <c r="M1104" i="22"/>
  <c r="M1103" i="22"/>
  <c r="M1102" i="22"/>
  <c r="M1101" i="22"/>
  <c r="M1100" i="22"/>
  <c r="M1099" i="22"/>
  <c r="M1098" i="22"/>
  <c r="M1097" i="22"/>
  <c r="M1096" i="22"/>
  <c r="M1095" i="22"/>
  <c r="M1094" i="22"/>
  <c r="M1093" i="22"/>
  <c r="M1092" i="22"/>
  <c r="M1091" i="22"/>
  <c r="M1090" i="22"/>
  <c r="M1089" i="22"/>
  <c r="M1088" i="22"/>
  <c r="M1087" i="22"/>
  <c r="M1086" i="22"/>
  <c r="M1085" i="22"/>
  <c r="M1084" i="22"/>
  <c r="M1083" i="22"/>
  <c r="M1082" i="22"/>
  <c r="M1081" i="22"/>
  <c r="M1080" i="22"/>
  <c r="M1079" i="22"/>
  <c r="M1078" i="22"/>
  <c r="M1077" i="22"/>
  <c r="M1076" i="22"/>
  <c r="M1075" i="22"/>
  <c r="M1074" i="22"/>
  <c r="M1073" i="22"/>
  <c r="M1072" i="22"/>
  <c r="M1071" i="22"/>
  <c r="M1070" i="22"/>
  <c r="M1069" i="22"/>
  <c r="M1068" i="22"/>
  <c r="M1067" i="22"/>
  <c r="M1066" i="22"/>
  <c r="M1065" i="22"/>
  <c r="M1064" i="22"/>
  <c r="M1063" i="22"/>
  <c r="M1062" i="22"/>
  <c r="M1061" i="22"/>
  <c r="M1060" i="22"/>
  <c r="M1059" i="22"/>
  <c r="M1058" i="22"/>
  <c r="M1057" i="22"/>
  <c r="M1056" i="22"/>
  <c r="M1055" i="22"/>
  <c r="M1054" i="22"/>
  <c r="M1053" i="22"/>
  <c r="M1052" i="22"/>
  <c r="M1051" i="22"/>
  <c r="M1050" i="22"/>
  <c r="M1049" i="22"/>
  <c r="M1048" i="22"/>
  <c r="M1047" i="22"/>
  <c r="M1046" i="22"/>
  <c r="M1045" i="22"/>
  <c r="M1044" i="22"/>
  <c r="M1043" i="22"/>
  <c r="M1042" i="22"/>
  <c r="M1041" i="22"/>
  <c r="M1040" i="22"/>
  <c r="M1039" i="22"/>
  <c r="M1038" i="22"/>
  <c r="M1037" i="22"/>
  <c r="M1036" i="22"/>
  <c r="M1035" i="22"/>
  <c r="M1034" i="22"/>
  <c r="M1033" i="22"/>
  <c r="M1032" i="22"/>
  <c r="M1031" i="22"/>
  <c r="M1030" i="22"/>
  <c r="M1029" i="22"/>
  <c r="M1028" i="22"/>
  <c r="M1027" i="22"/>
  <c r="M1026" i="22"/>
  <c r="M1025" i="22"/>
  <c r="M1024" i="22"/>
  <c r="M1023" i="22"/>
  <c r="M1022" i="22"/>
  <c r="M1021" i="22"/>
  <c r="M1020" i="22"/>
  <c r="M1019" i="22"/>
  <c r="M1018" i="22"/>
  <c r="M1017" i="22"/>
  <c r="M1016" i="22"/>
  <c r="M1015" i="22"/>
  <c r="M1014" i="22"/>
  <c r="M1013" i="22"/>
  <c r="M1012" i="22"/>
  <c r="M1011" i="22"/>
  <c r="M1010" i="22"/>
  <c r="M1009" i="22"/>
  <c r="M1008" i="22"/>
  <c r="M1007" i="22"/>
  <c r="M1006" i="22"/>
  <c r="M1005" i="22"/>
  <c r="M1004" i="22"/>
  <c r="M1003" i="22"/>
  <c r="M1002" i="22"/>
  <c r="M1001" i="22"/>
  <c r="M1000" i="22"/>
  <c r="M999" i="22"/>
  <c r="M998" i="22"/>
  <c r="M997" i="22"/>
  <c r="M996" i="22"/>
  <c r="M995" i="22"/>
  <c r="M994" i="22"/>
  <c r="M993" i="22"/>
  <c r="M992" i="22"/>
  <c r="M991" i="22"/>
  <c r="M990" i="22"/>
  <c r="M989" i="22"/>
  <c r="M988" i="22"/>
  <c r="M987" i="22"/>
  <c r="M986" i="22"/>
  <c r="M985" i="22"/>
  <c r="M984" i="22"/>
  <c r="M983" i="22"/>
  <c r="M982" i="22"/>
  <c r="M981" i="22"/>
  <c r="M980" i="22"/>
  <c r="M979" i="22"/>
  <c r="M978" i="22"/>
  <c r="M977" i="22"/>
  <c r="M976" i="22"/>
  <c r="M975" i="22"/>
  <c r="M974" i="22"/>
  <c r="M973" i="22"/>
  <c r="M972" i="22"/>
  <c r="M971" i="22"/>
  <c r="M970" i="22"/>
  <c r="M969" i="22"/>
  <c r="M968" i="22"/>
  <c r="M967" i="22"/>
  <c r="M966" i="22"/>
  <c r="M965" i="22"/>
  <c r="M964" i="22"/>
  <c r="M963" i="22"/>
  <c r="M962" i="22"/>
  <c r="M961" i="22"/>
  <c r="M960" i="22"/>
  <c r="M959" i="22"/>
  <c r="M958" i="22"/>
  <c r="M957" i="22"/>
  <c r="M956" i="22"/>
  <c r="M955" i="22"/>
  <c r="M954" i="22"/>
  <c r="M953" i="22"/>
  <c r="M952" i="22"/>
  <c r="M951" i="22"/>
  <c r="M950" i="22"/>
  <c r="M949" i="22"/>
  <c r="M948" i="22"/>
  <c r="M947" i="22"/>
  <c r="M946" i="22"/>
  <c r="M945" i="22"/>
  <c r="M944" i="22"/>
  <c r="M943" i="22"/>
  <c r="M942" i="22"/>
  <c r="M941" i="22"/>
  <c r="M940" i="22"/>
  <c r="M939" i="22"/>
  <c r="M938" i="22"/>
  <c r="M937" i="22"/>
  <c r="M936" i="22"/>
  <c r="M935" i="22"/>
  <c r="M934" i="22"/>
  <c r="M933" i="22"/>
  <c r="M932" i="22"/>
  <c r="M931" i="22"/>
  <c r="M930" i="22"/>
  <c r="M929" i="22"/>
  <c r="M928" i="22"/>
  <c r="M927" i="22"/>
  <c r="M926" i="22"/>
  <c r="M925" i="22"/>
  <c r="M924" i="22"/>
  <c r="M923" i="22"/>
  <c r="M922" i="22"/>
  <c r="M921" i="22"/>
  <c r="M920" i="22"/>
  <c r="M919" i="22"/>
  <c r="M918" i="22"/>
  <c r="M917" i="22"/>
  <c r="M916" i="22"/>
  <c r="M915" i="22"/>
  <c r="M914" i="22"/>
  <c r="M913" i="22"/>
  <c r="M912" i="22"/>
  <c r="M911" i="22"/>
  <c r="M910" i="22"/>
  <c r="M909" i="22"/>
  <c r="M908" i="22"/>
  <c r="M907" i="22"/>
  <c r="M906" i="22"/>
  <c r="M905" i="22"/>
  <c r="M904" i="22"/>
  <c r="M903" i="22"/>
  <c r="M902" i="22"/>
  <c r="M901" i="22"/>
  <c r="M900" i="22"/>
  <c r="M899" i="22"/>
  <c r="M898" i="22"/>
  <c r="M897" i="22"/>
  <c r="M896" i="22"/>
  <c r="M895" i="22"/>
  <c r="M894" i="22"/>
  <c r="M893" i="22"/>
  <c r="M892" i="22"/>
  <c r="M891" i="22"/>
  <c r="M890" i="22"/>
  <c r="M889" i="22"/>
  <c r="M888" i="22"/>
  <c r="M887" i="22"/>
  <c r="M886" i="22"/>
  <c r="M885" i="22"/>
  <c r="M884" i="22"/>
  <c r="M883" i="22"/>
  <c r="M882" i="22"/>
  <c r="M881" i="22"/>
  <c r="M880" i="22"/>
  <c r="M879" i="22"/>
  <c r="M878" i="22"/>
  <c r="M877" i="22"/>
  <c r="M876" i="22"/>
  <c r="M875" i="22"/>
  <c r="M874" i="22"/>
  <c r="M873" i="22"/>
  <c r="M872" i="22"/>
  <c r="M871" i="22"/>
  <c r="M870" i="22"/>
  <c r="M869" i="22"/>
  <c r="M868" i="22"/>
  <c r="M867" i="22"/>
  <c r="M866" i="22"/>
  <c r="M865" i="22"/>
  <c r="M864" i="22"/>
  <c r="M863" i="22"/>
  <c r="M862" i="22"/>
  <c r="M861" i="22"/>
  <c r="M860" i="22"/>
  <c r="M859" i="22"/>
  <c r="M858" i="22"/>
  <c r="M857" i="22"/>
  <c r="M856" i="22"/>
  <c r="M855" i="22"/>
  <c r="M854" i="22"/>
  <c r="M853" i="22"/>
  <c r="M852" i="22"/>
  <c r="M851" i="22"/>
  <c r="M850" i="22"/>
  <c r="M849" i="22"/>
  <c r="M848" i="22"/>
  <c r="M847" i="22"/>
  <c r="M846" i="22"/>
  <c r="M845" i="22"/>
  <c r="M844" i="22"/>
  <c r="M843" i="22"/>
  <c r="M842" i="22"/>
  <c r="M841" i="22"/>
  <c r="M840" i="22"/>
  <c r="M839" i="22"/>
  <c r="M838" i="22"/>
  <c r="M837" i="22"/>
  <c r="M836" i="22"/>
  <c r="M835" i="22"/>
  <c r="M834" i="22"/>
  <c r="M833" i="22"/>
  <c r="M832" i="22"/>
  <c r="M831" i="22"/>
  <c r="M830" i="22"/>
  <c r="M829" i="22"/>
  <c r="M828" i="22"/>
  <c r="M827" i="22"/>
  <c r="M826" i="22"/>
  <c r="M825" i="22"/>
  <c r="M824" i="22"/>
  <c r="M823" i="22"/>
  <c r="M822" i="22"/>
  <c r="M821" i="22"/>
  <c r="M820" i="22"/>
  <c r="M819" i="22"/>
  <c r="M818" i="22"/>
  <c r="M817" i="22"/>
  <c r="M816" i="22"/>
  <c r="M815" i="22"/>
  <c r="M814" i="22"/>
  <c r="M813" i="22"/>
  <c r="M812" i="22"/>
  <c r="M811" i="22"/>
  <c r="M810" i="22"/>
  <c r="M809" i="22"/>
  <c r="M808" i="22"/>
  <c r="M807" i="22"/>
  <c r="M806" i="22"/>
  <c r="M805" i="22"/>
  <c r="M804" i="22"/>
  <c r="M803" i="22"/>
  <c r="M802" i="22"/>
  <c r="M801" i="22"/>
  <c r="M800" i="22"/>
  <c r="M799" i="22"/>
  <c r="M798" i="22"/>
  <c r="M797" i="22"/>
  <c r="M796" i="22"/>
  <c r="M795" i="22"/>
  <c r="M794" i="22"/>
  <c r="M793" i="22"/>
  <c r="M792" i="22"/>
  <c r="M791" i="22"/>
  <c r="M790" i="22"/>
  <c r="M789" i="22"/>
  <c r="M788" i="22"/>
  <c r="M787" i="22"/>
  <c r="M786" i="22"/>
  <c r="M785" i="22"/>
  <c r="M784" i="22"/>
  <c r="M783" i="22"/>
  <c r="M782" i="22"/>
  <c r="M781" i="22"/>
  <c r="M780" i="22"/>
  <c r="M779" i="22"/>
  <c r="M778" i="22"/>
  <c r="M777" i="22"/>
  <c r="M776" i="22"/>
  <c r="M775" i="22"/>
  <c r="M774" i="22"/>
  <c r="M773" i="22"/>
  <c r="M772" i="22"/>
  <c r="M771" i="22"/>
  <c r="M770" i="22"/>
  <c r="M769" i="22"/>
  <c r="M768" i="22"/>
  <c r="M767" i="22"/>
  <c r="M766" i="22"/>
  <c r="M765" i="22"/>
  <c r="M764" i="22"/>
  <c r="M763" i="22"/>
  <c r="M762" i="22"/>
  <c r="M761" i="22"/>
  <c r="M760" i="22"/>
  <c r="M759" i="22"/>
  <c r="M758" i="22"/>
  <c r="M757" i="22"/>
  <c r="M756" i="22"/>
  <c r="M755" i="22"/>
  <c r="M754" i="22"/>
  <c r="M753" i="22"/>
  <c r="M752" i="22"/>
  <c r="M751" i="22"/>
  <c r="M750" i="22"/>
  <c r="M749" i="22"/>
  <c r="M748" i="22"/>
  <c r="M747" i="22"/>
  <c r="M746" i="22"/>
  <c r="M745" i="22"/>
  <c r="M744" i="22"/>
  <c r="M743" i="22"/>
  <c r="M742" i="22"/>
  <c r="M741" i="22"/>
  <c r="M740" i="22"/>
  <c r="M739" i="22"/>
  <c r="M738" i="22"/>
  <c r="M737" i="22"/>
  <c r="M736" i="22"/>
  <c r="M735" i="22"/>
  <c r="M734" i="22"/>
  <c r="M733" i="22"/>
  <c r="M732" i="22"/>
  <c r="M731" i="22"/>
  <c r="M730" i="22"/>
  <c r="M729" i="22"/>
  <c r="M728" i="22"/>
  <c r="M727" i="22"/>
  <c r="M726" i="22"/>
  <c r="M725" i="22"/>
  <c r="M724" i="22"/>
  <c r="M723" i="22"/>
  <c r="M722" i="22"/>
  <c r="M721" i="22"/>
  <c r="M720" i="22"/>
  <c r="M719" i="22"/>
  <c r="M718" i="22"/>
  <c r="M717" i="22"/>
  <c r="M716" i="22"/>
  <c r="M715" i="22"/>
  <c r="M714" i="22"/>
  <c r="M713" i="22"/>
  <c r="M712" i="22"/>
  <c r="M711" i="22"/>
  <c r="M710" i="22"/>
  <c r="M709" i="22"/>
  <c r="M708" i="22"/>
  <c r="M707" i="22"/>
  <c r="M706" i="22"/>
  <c r="M705" i="22"/>
  <c r="M704" i="22"/>
  <c r="M703" i="22"/>
  <c r="M702" i="22"/>
  <c r="M701" i="22"/>
  <c r="M700" i="22"/>
  <c r="M699" i="22"/>
  <c r="M698" i="22"/>
  <c r="M697" i="22"/>
  <c r="M696" i="22"/>
  <c r="M695" i="22"/>
  <c r="M694" i="22"/>
  <c r="M693" i="22"/>
  <c r="M692" i="22"/>
  <c r="M691" i="22"/>
  <c r="M690" i="22"/>
  <c r="M689" i="22"/>
  <c r="M688" i="22"/>
  <c r="M687" i="22"/>
  <c r="M686" i="22"/>
  <c r="M685" i="22"/>
  <c r="M684" i="22"/>
  <c r="M683" i="22"/>
  <c r="M682" i="22"/>
  <c r="M681" i="22"/>
  <c r="M680" i="22"/>
  <c r="M679" i="22"/>
  <c r="M678" i="22"/>
  <c r="M677" i="22"/>
  <c r="M676" i="22"/>
  <c r="M675" i="22"/>
  <c r="M674" i="22"/>
  <c r="M673" i="22"/>
  <c r="M672" i="22"/>
  <c r="M671" i="22"/>
  <c r="M670" i="22"/>
  <c r="M669" i="22"/>
  <c r="M668" i="22"/>
  <c r="M667" i="22"/>
  <c r="M666" i="22"/>
  <c r="M665" i="22"/>
  <c r="M664" i="22"/>
  <c r="M663" i="22"/>
  <c r="M662" i="22"/>
  <c r="M661" i="22"/>
  <c r="M660" i="22"/>
  <c r="M659" i="22"/>
  <c r="M658" i="22"/>
  <c r="M657" i="22"/>
  <c r="M656" i="22"/>
  <c r="M655" i="22"/>
  <c r="M654" i="22"/>
  <c r="M653" i="22"/>
  <c r="M652" i="22"/>
  <c r="M651" i="22"/>
  <c r="M650" i="22"/>
  <c r="M649" i="22"/>
  <c r="M648" i="22"/>
  <c r="M647" i="22"/>
  <c r="M646" i="22"/>
  <c r="M645" i="22"/>
  <c r="M644" i="22"/>
  <c r="M643" i="22"/>
  <c r="M642" i="22"/>
  <c r="M641" i="22"/>
  <c r="M640" i="22"/>
  <c r="M639" i="22"/>
  <c r="M638" i="22"/>
  <c r="M637" i="22"/>
  <c r="M636" i="22"/>
  <c r="M635" i="22"/>
  <c r="M634" i="22"/>
  <c r="M633" i="22"/>
  <c r="M632" i="22"/>
  <c r="M631" i="22"/>
  <c r="M630" i="22"/>
  <c r="M629" i="22"/>
  <c r="M628" i="22"/>
  <c r="M627" i="22"/>
  <c r="M626" i="22"/>
  <c r="M625" i="22"/>
  <c r="M624" i="22"/>
  <c r="M623" i="22"/>
  <c r="M622" i="22"/>
  <c r="M621" i="22"/>
  <c r="M620" i="22"/>
  <c r="M619" i="22"/>
  <c r="M618" i="22"/>
  <c r="M617" i="22"/>
  <c r="M616" i="22"/>
  <c r="M615" i="22"/>
  <c r="M614" i="22"/>
  <c r="M613" i="22"/>
  <c r="M612" i="22"/>
  <c r="M611" i="22"/>
  <c r="M610" i="22"/>
  <c r="M609" i="22"/>
  <c r="M608" i="22"/>
  <c r="M607" i="22"/>
  <c r="M606" i="22"/>
  <c r="M605" i="22"/>
  <c r="M604" i="22"/>
  <c r="M603" i="22"/>
  <c r="M602" i="22"/>
  <c r="M601" i="22"/>
  <c r="M600" i="22"/>
  <c r="M599" i="22"/>
  <c r="M598" i="22"/>
  <c r="M597" i="22"/>
  <c r="M596" i="22"/>
  <c r="M595" i="22"/>
  <c r="M594" i="22"/>
  <c r="M593" i="22"/>
  <c r="M592" i="22"/>
  <c r="M591" i="22"/>
  <c r="M590" i="22"/>
  <c r="M589" i="22"/>
  <c r="M588" i="22"/>
  <c r="M587" i="22"/>
  <c r="M586" i="22"/>
  <c r="M585" i="22"/>
  <c r="M584" i="22"/>
  <c r="M583" i="22"/>
  <c r="M582" i="22"/>
  <c r="M581" i="22"/>
  <c r="M580" i="22"/>
  <c r="M579" i="22"/>
  <c r="M578" i="22"/>
  <c r="M577" i="22"/>
  <c r="M576" i="22"/>
  <c r="M575" i="22"/>
  <c r="M574" i="22"/>
  <c r="M573" i="22"/>
  <c r="M572" i="22"/>
  <c r="M571" i="22"/>
  <c r="M570" i="22"/>
  <c r="M569" i="22"/>
  <c r="M568" i="22"/>
  <c r="M567" i="22"/>
  <c r="M566" i="22"/>
  <c r="M565" i="22"/>
  <c r="M564" i="22"/>
  <c r="M563" i="22"/>
  <c r="M562" i="22"/>
  <c r="M561" i="22"/>
  <c r="M560" i="22"/>
  <c r="M559" i="22"/>
  <c r="M558" i="22"/>
  <c r="M557" i="22"/>
  <c r="M556" i="22"/>
  <c r="M555" i="22"/>
  <c r="M554" i="22"/>
  <c r="M553" i="22"/>
  <c r="M552" i="22"/>
  <c r="M551" i="22"/>
  <c r="M550" i="22"/>
  <c r="M549" i="22"/>
  <c r="M548" i="22"/>
  <c r="M547" i="22"/>
  <c r="M546" i="22"/>
  <c r="M545" i="22"/>
  <c r="M544" i="22"/>
  <c r="M543" i="22"/>
  <c r="M542" i="22"/>
  <c r="M541" i="22"/>
  <c r="M540" i="22"/>
  <c r="M539" i="22"/>
  <c r="M538" i="22"/>
  <c r="M537" i="22"/>
  <c r="M536" i="22"/>
  <c r="M535" i="22"/>
  <c r="M534" i="22"/>
  <c r="M533" i="22"/>
  <c r="M532" i="22"/>
  <c r="M531" i="22"/>
  <c r="M530" i="22"/>
  <c r="M529" i="22"/>
  <c r="M528" i="22"/>
  <c r="M527" i="22"/>
  <c r="M526" i="22"/>
  <c r="M525" i="22"/>
  <c r="M524" i="22"/>
  <c r="M523" i="22"/>
  <c r="M522" i="22"/>
  <c r="M521" i="22"/>
  <c r="M520" i="22"/>
  <c r="M519" i="22"/>
  <c r="M518" i="22"/>
  <c r="M517" i="22"/>
  <c r="M516" i="22"/>
  <c r="M515" i="22"/>
  <c r="M514" i="22"/>
  <c r="M513" i="22"/>
  <c r="M512" i="22"/>
  <c r="M511" i="22"/>
  <c r="M510" i="22"/>
  <c r="M509" i="22"/>
  <c r="M508" i="22"/>
  <c r="M507" i="22"/>
  <c r="M506" i="22"/>
  <c r="M505" i="22"/>
  <c r="M504" i="22"/>
  <c r="M503" i="22"/>
  <c r="M502" i="22"/>
  <c r="M501" i="22"/>
  <c r="M500" i="22"/>
  <c r="M499" i="22"/>
  <c r="M498" i="22"/>
  <c r="M497" i="22"/>
  <c r="M496" i="22"/>
  <c r="M495" i="22"/>
  <c r="M494" i="22"/>
  <c r="M493" i="22"/>
  <c r="M492" i="22"/>
  <c r="M491" i="22"/>
  <c r="M490" i="22"/>
  <c r="M489" i="22"/>
  <c r="M488" i="22"/>
  <c r="M487" i="22"/>
  <c r="M486" i="22"/>
  <c r="M485" i="22"/>
  <c r="M484" i="22"/>
  <c r="M483" i="22"/>
  <c r="M482" i="22"/>
  <c r="M481" i="22"/>
  <c r="M480" i="22"/>
  <c r="M479" i="22"/>
  <c r="M478" i="22"/>
  <c r="M477" i="22"/>
  <c r="M476" i="22"/>
  <c r="M475" i="22"/>
  <c r="M474" i="22"/>
  <c r="M473" i="22"/>
  <c r="M472" i="22"/>
  <c r="M471" i="22"/>
  <c r="M470" i="22"/>
  <c r="M469" i="22"/>
  <c r="M468" i="22"/>
  <c r="M467" i="22"/>
  <c r="M466" i="22"/>
  <c r="M465" i="22"/>
  <c r="M464" i="22"/>
  <c r="M463" i="22"/>
  <c r="M462" i="22"/>
  <c r="M461" i="22"/>
  <c r="M460" i="22"/>
  <c r="M459" i="22"/>
  <c r="M458" i="22"/>
  <c r="M457" i="22"/>
  <c r="M456" i="22"/>
  <c r="M455" i="22"/>
  <c r="M454" i="22"/>
  <c r="M453" i="22"/>
  <c r="M452" i="22"/>
  <c r="M451" i="22"/>
  <c r="M450" i="22"/>
  <c r="M449" i="22"/>
  <c r="M448" i="22"/>
  <c r="M447" i="22"/>
  <c r="M446" i="22"/>
  <c r="M445" i="22"/>
  <c r="M444" i="22"/>
  <c r="M443" i="22"/>
  <c r="M442" i="22"/>
  <c r="M441" i="22"/>
  <c r="M440" i="22"/>
  <c r="M439" i="22"/>
  <c r="M438" i="22"/>
  <c r="M437" i="22"/>
  <c r="M436" i="22"/>
  <c r="M435" i="22"/>
  <c r="M434" i="22"/>
  <c r="M433" i="22"/>
  <c r="M432" i="22"/>
  <c r="M431" i="22"/>
  <c r="M430" i="22"/>
  <c r="M429" i="22"/>
  <c r="M428" i="22"/>
  <c r="M427" i="22"/>
  <c r="M426" i="22"/>
  <c r="M425" i="22"/>
  <c r="M424" i="22"/>
  <c r="M423" i="22"/>
  <c r="M422" i="22"/>
  <c r="M421" i="22"/>
  <c r="M420" i="22"/>
  <c r="M419" i="22"/>
  <c r="M418" i="22"/>
  <c r="M417" i="22"/>
  <c r="M416" i="22"/>
  <c r="M415" i="22"/>
  <c r="M414" i="22"/>
  <c r="M413" i="22"/>
  <c r="M412" i="22"/>
  <c r="M411" i="22"/>
  <c r="M410" i="22"/>
  <c r="M409" i="22"/>
  <c r="M408" i="22"/>
  <c r="M407" i="22"/>
  <c r="M406" i="22"/>
  <c r="M405" i="22"/>
  <c r="M404" i="22"/>
  <c r="M403" i="22"/>
  <c r="M402" i="22"/>
  <c r="M401" i="22"/>
  <c r="M400" i="22"/>
  <c r="M399" i="22"/>
  <c r="M398" i="22"/>
  <c r="M397" i="22"/>
  <c r="M396" i="22"/>
  <c r="M395" i="22"/>
  <c r="M394" i="22"/>
  <c r="M393" i="22"/>
  <c r="M392" i="22"/>
  <c r="M391" i="22"/>
  <c r="M390" i="22"/>
  <c r="M389" i="22"/>
  <c r="M388" i="22"/>
  <c r="M387" i="22"/>
  <c r="M386" i="22"/>
  <c r="M385" i="22"/>
  <c r="M384" i="22"/>
  <c r="M383" i="22"/>
  <c r="M382" i="22"/>
  <c r="M381" i="22"/>
  <c r="M380" i="22"/>
  <c r="M379" i="22"/>
  <c r="M378" i="22"/>
  <c r="M377" i="22"/>
  <c r="M376" i="22"/>
  <c r="M375" i="22"/>
  <c r="M374" i="22"/>
  <c r="M373" i="22"/>
  <c r="M372" i="22"/>
  <c r="M371" i="22"/>
  <c r="M370" i="22"/>
  <c r="M369" i="22"/>
  <c r="M368" i="22"/>
  <c r="M367" i="22"/>
  <c r="M366" i="22"/>
  <c r="M365" i="22"/>
  <c r="M364" i="22"/>
  <c r="M363" i="22"/>
  <c r="M362" i="22"/>
  <c r="M361" i="22"/>
  <c r="M360" i="22"/>
  <c r="M359" i="22"/>
  <c r="M358" i="22"/>
  <c r="M357" i="22"/>
  <c r="M356" i="22"/>
  <c r="M355" i="22"/>
  <c r="M354" i="22"/>
  <c r="M353" i="22"/>
  <c r="M352" i="22"/>
  <c r="M351" i="22"/>
  <c r="M350" i="22"/>
  <c r="M349" i="22"/>
  <c r="M348" i="22"/>
  <c r="M347" i="22"/>
  <c r="M346" i="22"/>
  <c r="M345" i="22"/>
  <c r="M344" i="22"/>
  <c r="M343" i="22"/>
  <c r="M342" i="22"/>
  <c r="M341" i="22"/>
  <c r="M340" i="22"/>
  <c r="M339" i="22"/>
  <c r="M338" i="22"/>
  <c r="M337" i="22"/>
  <c r="M336" i="22"/>
  <c r="M335" i="22"/>
  <c r="M334" i="22"/>
  <c r="M333" i="22"/>
  <c r="M332" i="22"/>
  <c r="M331" i="22"/>
  <c r="M330" i="22"/>
  <c r="M329" i="22"/>
  <c r="M328" i="22"/>
  <c r="M327" i="22"/>
  <c r="M326" i="22"/>
  <c r="M325" i="22"/>
  <c r="M324" i="22"/>
  <c r="M323" i="22"/>
  <c r="M322" i="22"/>
  <c r="M321" i="22"/>
  <c r="M320" i="22"/>
  <c r="M319" i="22"/>
  <c r="M318" i="22"/>
  <c r="M317" i="22"/>
  <c r="M316" i="22"/>
  <c r="M315" i="22"/>
  <c r="M314" i="22"/>
  <c r="M313" i="22"/>
  <c r="M312" i="22"/>
  <c r="M311" i="22"/>
  <c r="M310" i="22"/>
  <c r="M309" i="22"/>
  <c r="M308" i="22"/>
  <c r="M307" i="22"/>
  <c r="M306" i="22"/>
  <c r="M305" i="22"/>
  <c r="M304" i="22"/>
  <c r="M303" i="22"/>
  <c r="M302" i="22"/>
  <c r="M301" i="22"/>
  <c r="M300" i="22"/>
  <c r="M299" i="22"/>
  <c r="M298" i="22"/>
  <c r="M297" i="22"/>
  <c r="M296" i="22"/>
  <c r="M295" i="22"/>
  <c r="M294" i="22"/>
  <c r="M293" i="22"/>
  <c r="M292" i="22"/>
  <c r="M291" i="22"/>
  <c r="M290" i="22"/>
  <c r="M289" i="22"/>
  <c r="M288" i="22"/>
  <c r="M287" i="22"/>
  <c r="M286" i="22"/>
  <c r="M285" i="22"/>
  <c r="M284" i="22"/>
  <c r="M283" i="22"/>
  <c r="M282" i="22"/>
  <c r="M281" i="22"/>
  <c r="M280" i="22"/>
  <c r="M279" i="22"/>
  <c r="M278" i="22"/>
  <c r="M277" i="22"/>
  <c r="M276" i="22"/>
  <c r="M275" i="22"/>
  <c r="M274" i="22"/>
  <c r="M273" i="22"/>
  <c r="M272" i="22"/>
  <c r="M271" i="22"/>
  <c r="M270" i="22"/>
  <c r="M269" i="22"/>
  <c r="M268" i="22"/>
  <c r="M267" i="22"/>
  <c r="M266" i="22"/>
  <c r="M265" i="22"/>
  <c r="M264" i="22"/>
  <c r="M263" i="22"/>
  <c r="M262" i="22"/>
  <c r="M261" i="22"/>
  <c r="M260" i="22"/>
  <c r="M259" i="22"/>
  <c r="M258" i="22"/>
  <c r="M257" i="22"/>
  <c r="M256" i="22"/>
  <c r="M255" i="22"/>
  <c r="M254" i="22"/>
  <c r="M253" i="22"/>
  <c r="M252" i="22"/>
  <c r="M251" i="22"/>
  <c r="M250" i="22"/>
  <c r="M249" i="22"/>
  <c r="M248" i="22"/>
  <c r="M247" i="22"/>
  <c r="M246" i="22"/>
  <c r="M245" i="22"/>
  <c r="M244" i="22"/>
  <c r="M243" i="22"/>
  <c r="M242" i="22"/>
  <c r="M241" i="22"/>
  <c r="M240" i="22"/>
  <c r="M239" i="22"/>
  <c r="M238" i="22"/>
  <c r="M237" i="22"/>
  <c r="M236" i="22"/>
  <c r="M235" i="22"/>
  <c r="M234" i="22"/>
  <c r="M233" i="22"/>
  <c r="M232" i="22"/>
  <c r="M231" i="22"/>
  <c r="M230" i="22"/>
  <c r="M229" i="22"/>
  <c r="M228" i="22"/>
  <c r="M227" i="22"/>
  <c r="M226" i="22"/>
  <c r="M225" i="22"/>
  <c r="M224" i="22"/>
  <c r="M223" i="22"/>
  <c r="M222" i="22"/>
  <c r="M221" i="22"/>
  <c r="M220" i="22"/>
  <c r="M219" i="22"/>
  <c r="M218" i="22"/>
  <c r="M217" i="22"/>
  <c r="M216" i="22"/>
  <c r="M215" i="22"/>
  <c r="M214" i="22"/>
  <c r="M213" i="22"/>
  <c r="M212" i="22"/>
  <c r="M211" i="22"/>
  <c r="M210" i="22"/>
  <c r="M209" i="22"/>
  <c r="M208" i="22"/>
  <c r="M207" i="22"/>
  <c r="M206" i="22"/>
  <c r="M205" i="22"/>
  <c r="M204" i="22"/>
  <c r="M203" i="22"/>
  <c r="M202" i="22"/>
  <c r="M201" i="22"/>
  <c r="M200" i="22"/>
  <c r="M199" i="22"/>
  <c r="M198" i="22"/>
  <c r="M197" i="22"/>
  <c r="M196" i="22"/>
  <c r="M195" i="22"/>
  <c r="M194" i="22"/>
  <c r="M193" i="22"/>
  <c r="M192" i="22"/>
  <c r="M191" i="22"/>
  <c r="M190" i="22"/>
  <c r="M189" i="22"/>
  <c r="M188" i="22"/>
  <c r="M187" i="22"/>
  <c r="M186" i="22"/>
  <c r="M185" i="22"/>
  <c r="M184" i="22"/>
  <c r="M183" i="22"/>
  <c r="M182" i="22"/>
  <c r="M181" i="22"/>
  <c r="M180" i="22"/>
  <c r="M179" i="22"/>
  <c r="M178" i="22"/>
  <c r="M177" i="22"/>
  <c r="M176" i="22"/>
  <c r="M175" i="22"/>
  <c r="M174" i="22"/>
  <c r="M173" i="22"/>
  <c r="M172" i="22"/>
  <c r="M171" i="22"/>
  <c r="M170" i="22"/>
  <c r="M169" i="22"/>
  <c r="M168" i="22"/>
  <c r="M167" i="22"/>
  <c r="M166" i="22"/>
  <c r="M165" i="22"/>
  <c r="M164" i="22"/>
  <c r="M163" i="22"/>
  <c r="M162" i="22"/>
  <c r="M161" i="22"/>
  <c r="M160" i="22"/>
  <c r="M159" i="22"/>
  <c r="M158" i="22"/>
  <c r="M157" i="22"/>
  <c r="M156" i="22"/>
  <c r="M155" i="22"/>
  <c r="M154" i="22"/>
  <c r="M153" i="22"/>
  <c r="M152" i="22"/>
  <c r="M151" i="22"/>
  <c r="M150" i="22"/>
  <c r="M149" i="22"/>
  <c r="M148" i="22"/>
  <c r="M147" i="22"/>
  <c r="M146" i="22"/>
  <c r="M145" i="22"/>
  <c r="M144" i="22"/>
  <c r="M143" i="22"/>
  <c r="M142" i="22"/>
  <c r="M141" i="22"/>
  <c r="M140" i="22"/>
  <c r="M139" i="22"/>
  <c r="M138" i="22"/>
  <c r="M137" i="22"/>
  <c r="M136" i="22"/>
  <c r="M135" i="22"/>
  <c r="M134" i="22"/>
  <c r="M133" i="22"/>
  <c r="M132" i="22"/>
  <c r="M131" i="22"/>
  <c r="M130" i="22"/>
  <c r="M129" i="22"/>
  <c r="M128" i="22"/>
  <c r="M127" i="22"/>
  <c r="M126" i="22"/>
  <c r="M125" i="22"/>
  <c r="M124" i="22"/>
  <c r="M123" i="22"/>
  <c r="M122" i="22"/>
  <c r="M121" i="22"/>
  <c r="M120" i="22"/>
  <c r="M119" i="22"/>
  <c r="M118" i="22"/>
  <c r="M117" i="22"/>
  <c r="M116" i="22"/>
  <c r="M115" i="22"/>
  <c r="M114" i="22"/>
  <c r="M113" i="22"/>
  <c r="M112" i="22"/>
  <c r="M111" i="22"/>
  <c r="M110" i="22"/>
  <c r="M109" i="22"/>
  <c r="M108" i="22"/>
  <c r="M107" i="22"/>
  <c r="M106" i="22"/>
  <c r="M105" i="22"/>
  <c r="M104" i="22"/>
  <c r="M103" i="22"/>
  <c r="M102" i="22"/>
  <c r="M101" i="22"/>
  <c r="M100" i="22"/>
  <c r="M99" i="22"/>
  <c r="M98" i="22"/>
  <c r="M97" i="22"/>
  <c r="M96" i="22"/>
  <c r="M95" i="22"/>
  <c r="M94" i="22"/>
  <c r="M93" i="22"/>
  <c r="M92" i="22"/>
  <c r="M91" i="22"/>
  <c r="M90" i="22"/>
  <c r="M89" i="22"/>
  <c r="M88" i="22"/>
  <c r="M87" i="22"/>
  <c r="M86" i="22"/>
  <c r="M85" i="22"/>
  <c r="M84" i="22"/>
  <c r="M83" i="22"/>
  <c r="M82" i="22"/>
  <c r="M81" i="22"/>
  <c r="M80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471" i="13"/>
  <c r="M1470" i="13"/>
  <c r="M1469" i="13"/>
  <c r="M1468" i="13"/>
  <c r="M1467" i="13"/>
  <c r="M1466" i="13"/>
  <c r="M1465" i="13"/>
  <c r="M1464" i="13"/>
  <c r="M1463" i="13"/>
  <c r="M1462" i="13"/>
  <c r="M1461" i="13"/>
  <c r="M1460" i="13"/>
  <c r="M1459" i="13"/>
  <c r="M1458" i="13"/>
  <c r="M1457" i="13"/>
  <c r="M1456" i="13"/>
  <c r="M1455" i="13"/>
  <c r="M1454" i="13"/>
  <c r="M1453" i="13"/>
  <c r="M1452" i="13"/>
  <c r="M1451" i="13"/>
  <c r="M1450" i="13"/>
  <c r="M1449" i="13"/>
  <c r="M1448" i="13"/>
  <c r="M1447" i="13"/>
  <c r="M1446" i="13"/>
  <c r="M1445" i="13"/>
  <c r="M1444" i="13"/>
  <c r="M1443" i="13"/>
  <c r="M1442" i="13"/>
  <c r="M1441" i="13"/>
  <c r="M1440" i="13"/>
  <c r="M1439" i="13"/>
  <c r="M1438" i="13"/>
  <c r="M1437" i="13"/>
  <c r="M1436" i="13"/>
  <c r="M1435" i="13"/>
  <c r="M1434" i="13"/>
  <c r="M1433" i="13"/>
  <c r="M1432" i="13"/>
  <c r="M1431" i="13"/>
  <c r="M1430" i="13"/>
  <c r="M1429" i="13"/>
  <c r="M1428" i="13"/>
  <c r="M1427" i="13"/>
  <c r="M1426" i="13"/>
  <c r="M1425" i="13"/>
  <c r="M1424" i="13"/>
  <c r="M1423" i="13"/>
  <c r="M1422" i="13"/>
  <c r="M1421" i="13"/>
  <c r="M1420" i="13"/>
  <c r="M1419" i="13"/>
  <c r="M1418" i="13"/>
  <c r="M1417" i="13"/>
  <c r="M1416" i="13"/>
  <c r="M1415" i="13"/>
  <c r="M1414" i="13"/>
  <c r="M1413" i="13"/>
  <c r="M1412" i="13"/>
  <c r="M1411" i="13"/>
  <c r="M1410" i="13"/>
  <c r="M1409" i="13"/>
  <c r="M1408" i="13"/>
  <c r="M1407" i="13"/>
  <c r="M1406" i="13"/>
  <c r="M1405" i="13"/>
  <c r="M1404" i="13"/>
  <c r="M1403" i="13"/>
  <c r="M1402" i="13"/>
  <c r="M1401" i="13"/>
  <c r="M1400" i="13"/>
  <c r="M1399" i="13"/>
  <c r="M1398" i="13"/>
  <c r="M1397" i="13"/>
  <c r="M1396" i="13"/>
  <c r="M1395" i="13"/>
  <c r="M1394" i="13"/>
  <c r="M1393" i="13"/>
  <c r="M1392" i="13"/>
  <c r="M1391" i="13"/>
  <c r="M1390" i="13"/>
  <c r="M1389" i="13"/>
  <c r="M1388" i="13"/>
  <c r="M1387" i="13"/>
  <c r="M1386" i="13"/>
  <c r="M1385" i="13"/>
  <c r="M1384" i="13"/>
  <c r="M1383" i="13"/>
  <c r="M1382" i="13"/>
  <c r="M1381" i="13"/>
  <c r="M1380" i="13"/>
  <c r="M1379" i="13"/>
  <c r="M1378" i="13"/>
  <c r="M1377" i="13"/>
  <c r="M1376" i="13"/>
  <c r="M1375" i="13"/>
  <c r="M1374" i="13"/>
  <c r="M1373" i="13"/>
  <c r="M1372" i="13"/>
  <c r="M1371" i="13"/>
  <c r="M1370" i="13"/>
  <c r="M1369" i="13"/>
  <c r="M1368" i="13"/>
  <c r="M1367" i="13"/>
  <c r="M1366" i="13"/>
  <c r="M1365" i="13"/>
  <c r="M1364" i="13"/>
  <c r="M1363" i="13"/>
  <c r="M1362" i="13"/>
  <c r="M1361" i="13"/>
  <c r="M1360" i="13"/>
  <c r="M1359" i="13"/>
  <c r="M1358" i="13"/>
  <c r="M1357" i="13"/>
  <c r="M1356" i="13"/>
  <c r="M1355" i="13"/>
  <c r="M1354" i="13"/>
  <c r="M1353" i="13"/>
  <c r="M1352" i="13"/>
  <c r="M1351" i="13"/>
  <c r="M1350" i="13"/>
  <c r="M1349" i="13"/>
  <c r="M1348" i="13"/>
  <c r="M1347" i="13"/>
  <c r="M1346" i="13"/>
  <c r="M1345" i="13"/>
  <c r="M1344" i="13"/>
  <c r="M1343" i="13"/>
  <c r="M1342" i="13"/>
  <c r="M1341" i="13"/>
  <c r="M1340" i="13"/>
  <c r="M1339" i="13"/>
  <c r="M1338" i="13"/>
  <c r="M1337" i="13"/>
  <c r="M1336" i="13"/>
  <c r="M1335" i="13"/>
  <c r="M1334" i="13"/>
  <c r="M1333" i="13"/>
  <c r="M1332" i="13"/>
  <c r="M1331" i="13"/>
  <c r="M1330" i="13"/>
  <c r="M1329" i="13"/>
  <c r="M1328" i="13"/>
  <c r="M1327" i="13"/>
  <c r="M1326" i="13"/>
  <c r="M1325" i="13"/>
  <c r="M1324" i="13"/>
  <c r="M1323" i="13"/>
  <c r="M1322" i="13"/>
  <c r="M1321" i="13"/>
  <c r="M1320" i="13"/>
  <c r="M1319" i="13"/>
  <c r="M1318" i="13"/>
  <c r="M1317" i="13"/>
  <c r="M1316" i="13"/>
  <c r="M1315" i="13"/>
  <c r="M1314" i="13"/>
  <c r="M1313" i="13"/>
  <c r="M1312" i="13"/>
  <c r="M1311" i="13"/>
  <c r="M1310" i="13"/>
  <c r="M1309" i="13"/>
  <c r="M1308" i="13"/>
  <c r="M1307" i="13"/>
  <c r="M1306" i="13"/>
  <c r="M1305" i="13"/>
  <c r="M1304" i="13"/>
  <c r="M1303" i="13"/>
  <c r="M1302" i="13"/>
  <c r="M1301" i="13"/>
  <c r="M1300" i="13"/>
  <c r="M1299" i="13"/>
  <c r="M1298" i="13"/>
  <c r="M1297" i="13"/>
  <c r="M1296" i="13"/>
  <c r="M1295" i="13"/>
  <c r="M1294" i="13"/>
  <c r="M1293" i="13"/>
  <c r="M1292" i="13"/>
  <c r="M1291" i="13"/>
  <c r="M1290" i="13"/>
  <c r="M1289" i="13"/>
  <c r="M1288" i="13"/>
  <c r="M1287" i="13"/>
  <c r="M1286" i="13"/>
  <c r="M1285" i="13"/>
  <c r="M1284" i="13"/>
  <c r="M1283" i="13"/>
  <c r="M1282" i="13"/>
  <c r="M1281" i="13"/>
  <c r="M1280" i="13"/>
  <c r="M1279" i="13"/>
  <c r="M1278" i="13"/>
  <c r="M1277" i="13"/>
  <c r="M1276" i="13"/>
  <c r="M1275" i="13"/>
  <c r="M1274" i="13"/>
  <c r="M1273" i="13"/>
  <c r="M1272" i="13"/>
  <c r="M1271" i="13"/>
  <c r="M1270" i="13"/>
  <c r="M1269" i="13"/>
  <c r="M1268" i="13"/>
  <c r="M1267" i="13"/>
  <c r="M1266" i="13"/>
  <c r="M1265" i="13"/>
  <c r="M1264" i="13"/>
  <c r="M1263" i="13"/>
  <c r="M1262" i="13"/>
  <c r="M1261" i="13"/>
  <c r="M1260" i="13"/>
  <c r="M1259" i="13"/>
  <c r="M1258" i="13"/>
  <c r="M1257" i="13"/>
  <c r="M1256" i="13"/>
  <c r="M1255" i="13"/>
  <c r="M1254" i="13"/>
  <c r="M1253" i="13"/>
  <c r="M1252" i="13"/>
  <c r="M1251" i="13"/>
  <c r="M1250" i="13"/>
  <c r="M1249" i="13"/>
  <c r="M1248" i="13"/>
  <c r="M1247" i="13"/>
  <c r="M1246" i="13"/>
  <c r="M1245" i="13"/>
  <c r="M1244" i="13"/>
  <c r="M1243" i="13"/>
  <c r="M1242" i="13"/>
  <c r="M1241" i="13"/>
  <c r="M1240" i="13"/>
  <c r="M1239" i="13"/>
  <c r="M1238" i="13"/>
  <c r="M1237" i="13"/>
  <c r="M1236" i="13"/>
  <c r="M1235" i="13"/>
  <c r="M1234" i="13"/>
  <c r="M1233" i="13"/>
  <c r="M1232" i="13"/>
  <c r="M1231" i="13"/>
  <c r="M1230" i="13"/>
  <c r="M1229" i="13"/>
  <c r="M1228" i="13"/>
  <c r="M1227" i="13"/>
  <c r="M1226" i="13"/>
  <c r="M1225" i="13"/>
  <c r="M1224" i="13"/>
  <c r="M1223" i="13"/>
  <c r="M1222" i="13"/>
  <c r="M1221" i="13"/>
  <c r="M1220" i="13"/>
  <c r="M1219" i="13"/>
  <c r="M1218" i="13"/>
  <c r="M1217" i="13"/>
  <c r="M1216" i="13"/>
  <c r="M1215" i="13"/>
  <c r="M1214" i="13"/>
  <c r="M1213" i="13"/>
  <c r="M1212" i="13"/>
  <c r="M1211" i="13"/>
  <c r="M1210" i="13"/>
  <c r="M1209" i="13"/>
  <c r="M1208" i="13"/>
  <c r="M1207" i="13"/>
  <c r="M1206" i="13"/>
  <c r="M1205" i="13"/>
  <c r="M1204" i="13"/>
  <c r="M1203" i="13"/>
  <c r="M1202" i="13"/>
  <c r="M1201" i="13"/>
  <c r="M1200" i="13"/>
  <c r="M1199" i="13"/>
  <c r="M1198" i="13"/>
  <c r="M1197" i="13"/>
  <c r="M1196" i="13"/>
  <c r="M1195" i="13"/>
  <c r="M1194" i="13"/>
  <c r="M1193" i="13"/>
  <c r="M1192" i="13"/>
  <c r="M1191" i="13"/>
  <c r="M1190" i="13"/>
  <c r="M1189" i="13"/>
  <c r="M1188" i="13"/>
  <c r="M1187" i="13"/>
  <c r="M1186" i="13"/>
  <c r="M1185" i="13"/>
  <c r="M1184" i="13"/>
  <c r="M1183" i="13"/>
  <c r="M1182" i="13"/>
  <c r="M1181" i="13"/>
  <c r="M1180" i="13"/>
  <c r="M1179" i="13"/>
  <c r="M1178" i="13"/>
  <c r="M1177" i="13"/>
  <c r="M1176" i="13"/>
  <c r="M1175" i="13"/>
  <c r="M1174" i="13"/>
  <c r="M1173" i="13"/>
  <c r="M1172" i="13"/>
  <c r="M1171" i="13"/>
  <c r="M1170" i="13"/>
  <c r="M1169" i="13"/>
  <c r="M1168" i="13"/>
  <c r="M1167" i="13"/>
  <c r="M1166" i="13"/>
  <c r="M1165" i="13"/>
  <c r="M1164" i="13"/>
  <c r="M1163" i="13"/>
  <c r="M1162" i="13"/>
  <c r="M1161" i="13"/>
  <c r="M1160" i="13"/>
  <c r="M1159" i="13"/>
  <c r="M1158" i="13"/>
  <c r="M1157" i="13"/>
  <c r="M1156" i="13"/>
  <c r="M1155" i="13"/>
  <c r="M1154" i="13"/>
  <c r="M1153" i="13"/>
  <c r="M1152" i="13"/>
  <c r="M1151" i="13"/>
  <c r="M1150" i="13"/>
  <c r="M1149" i="13"/>
  <c r="M1148" i="13"/>
  <c r="M1147" i="13"/>
  <c r="M1146" i="13"/>
  <c r="M1145" i="13"/>
  <c r="M1144" i="13"/>
  <c r="M1143" i="13"/>
  <c r="M1142" i="13"/>
  <c r="M1141" i="13"/>
  <c r="M1140" i="13"/>
  <c r="M1139" i="13"/>
  <c r="M1138" i="13"/>
  <c r="M1137" i="13"/>
  <c r="M1136" i="13"/>
  <c r="M1135" i="13"/>
  <c r="M1134" i="13"/>
  <c r="M1133" i="13"/>
  <c r="M1132" i="13"/>
  <c r="M1131" i="13"/>
  <c r="M1130" i="13"/>
  <c r="M1129" i="13"/>
  <c r="M1128" i="13"/>
  <c r="M1127" i="13"/>
  <c r="M1126" i="13"/>
  <c r="M1125" i="13"/>
  <c r="M1124" i="13"/>
  <c r="M1123" i="13"/>
  <c r="M1122" i="13"/>
  <c r="M1121" i="13"/>
  <c r="M1120" i="13"/>
  <c r="M1119" i="13"/>
  <c r="M1118" i="13"/>
  <c r="M1117" i="13"/>
  <c r="M1116" i="13"/>
  <c r="M1115" i="13"/>
  <c r="M1114" i="13"/>
  <c r="M1113" i="13"/>
  <c r="M1112" i="13"/>
  <c r="M1111" i="13"/>
  <c r="M1110" i="13"/>
  <c r="M1109" i="13"/>
  <c r="M1108" i="13"/>
  <c r="M1107" i="13"/>
  <c r="M1106" i="13"/>
  <c r="M1105" i="13"/>
  <c r="M1104" i="13"/>
  <c r="M1103" i="13"/>
  <c r="M1102" i="13"/>
  <c r="M1101" i="13"/>
  <c r="M1100" i="13"/>
  <c r="M1099" i="13"/>
  <c r="M1098" i="13"/>
  <c r="M1097" i="13"/>
  <c r="M1096" i="13"/>
  <c r="M1095" i="13"/>
  <c r="M1094" i="13"/>
  <c r="M1093" i="13"/>
  <c r="M1092" i="13"/>
  <c r="M1091" i="13"/>
  <c r="M1090" i="13"/>
  <c r="M1089" i="13"/>
  <c r="M1088" i="13"/>
  <c r="M1087" i="13"/>
  <c r="M1086" i="13"/>
  <c r="M1085" i="13"/>
  <c r="M1084" i="13"/>
  <c r="M1083" i="13"/>
  <c r="M1082" i="13"/>
  <c r="M1081" i="13"/>
  <c r="M1080" i="13"/>
  <c r="M1079" i="13"/>
  <c r="M1078" i="13"/>
  <c r="M1077" i="13"/>
  <c r="M1076" i="13"/>
  <c r="M1075" i="13"/>
  <c r="M1074" i="13"/>
  <c r="M1073" i="13"/>
  <c r="M1072" i="13"/>
  <c r="M1071" i="13"/>
  <c r="M1070" i="13"/>
  <c r="M1069" i="13"/>
  <c r="M1068" i="13"/>
  <c r="M1067" i="13"/>
  <c r="M1066" i="13"/>
  <c r="M1065" i="13"/>
  <c r="M1064" i="13"/>
  <c r="M1063" i="13"/>
  <c r="M1062" i="13"/>
  <c r="M1061" i="13"/>
  <c r="M1060" i="13"/>
  <c r="M1059" i="13"/>
  <c r="M1058" i="13"/>
  <c r="M1057" i="13"/>
  <c r="M1056" i="13"/>
  <c r="M1055" i="13"/>
  <c r="M1054" i="13"/>
  <c r="M1053" i="13"/>
  <c r="M1052" i="13"/>
  <c r="M1051" i="13"/>
  <c r="M1050" i="13"/>
  <c r="M1049" i="13"/>
  <c r="M1048" i="13"/>
  <c r="M1047" i="13"/>
  <c r="M1046" i="13"/>
  <c r="M1045" i="13"/>
  <c r="M1044" i="13"/>
  <c r="M1043" i="13"/>
  <c r="M1042" i="13"/>
  <c r="M1041" i="13"/>
  <c r="M1040" i="13"/>
  <c r="M1039" i="13"/>
  <c r="M1038" i="13"/>
  <c r="M1037" i="13"/>
  <c r="M1036" i="13"/>
  <c r="M1035" i="13"/>
  <c r="M1034" i="13"/>
  <c r="M1033" i="13"/>
  <c r="M1032" i="13"/>
  <c r="M1031" i="13"/>
  <c r="M1030" i="13"/>
  <c r="M1029" i="13"/>
  <c r="M1028" i="13"/>
  <c r="M1027" i="13"/>
  <c r="M1026" i="13"/>
  <c r="M1025" i="13"/>
  <c r="M1024" i="13"/>
  <c r="M1023" i="13"/>
  <c r="M1022" i="13"/>
  <c r="M1021" i="13"/>
  <c r="M1020" i="13"/>
  <c r="M1019" i="13"/>
  <c r="M1018" i="13"/>
  <c r="M1017" i="13"/>
  <c r="M1016" i="13"/>
  <c r="M1015" i="13"/>
  <c r="M1014" i="13"/>
  <c r="M1013" i="13"/>
  <c r="M1012" i="13"/>
  <c r="M1011" i="13"/>
  <c r="M1010" i="13"/>
  <c r="M1009" i="13"/>
  <c r="M1008" i="13"/>
  <c r="M1007" i="13"/>
  <c r="M1006" i="13"/>
  <c r="M1005" i="13"/>
  <c r="M1004" i="13"/>
  <c r="M1003" i="13"/>
  <c r="M1002" i="13"/>
  <c r="M1001" i="13"/>
  <c r="M1000" i="13"/>
  <c r="M999" i="13"/>
  <c r="M998" i="13"/>
  <c r="M997" i="13"/>
  <c r="M996" i="13"/>
  <c r="M995" i="13"/>
  <c r="M994" i="13"/>
  <c r="M993" i="13"/>
  <c r="M992" i="13"/>
  <c r="M991" i="13"/>
  <c r="M990" i="13"/>
  <c r="M989" i="13"/>
  <c r="M988" i="13"/>
  <c r="M987" i="13"/>
  <c r="M986" i="13"/>
  <c r="M985" i="13"/>
  <c r="M984" i="13"/>
  <c r="M983" i="13"/>
  <c r="M982" i="13"/>
  <c r="M981" i="13"/>
  <c r="M980" i="13"/>
  <c r="M979" i="13"/>
  <c r="M978" i="13"/>
  <c r="M977" i="13"/>
  <c r="M976" i="13"/>
  <c r="M975" i="13"/>
  <c r="M974" i="13"/>
  <c r="M973" i="13"/>
  <c r="M972" i="13"/>
  <c r="M971" i="13"/>
  <c r="M970" i="13"/>
  <c r="M969" i="13"/>
  <c r="M968" i="13"/>
  <c r="M967" i="13"/>
  <c r="M966" i="13"/>
  <c r="M965" i="13"/>
  <c r="M964" i="13"/>
  <c r="M963" i="13"/>
  <c r="M962" i="13"/>
  <c r="M961" i="13"/>
  <c r="M960" i="13"/>
  <c r="M959" i="13"/>
  <c r="M958" i="13"/>
  <c r="M957" i="13"/>
  <c r="M956" i="13"/>
  <c r="M955" i="13"/>
  <c r="M954" i="13"/>
  <c r="M953" i="13"/>
  <c r="M952" i="13"/>
  <c r="M951" i="13"/>
  <c r="M950" i="13"/>
  <c r="M949" i="13"/>
  <c r="M948" i="13"/>
  <c r="M947" i="13"/>
  <c r="M946" i="13"/>
  <c r="M945" i="13"/>
  <c r="M944" i="13"/>
  <c r="M943" i="13"/>
  <c r="M942" i="13"/>
  <c r="M941" i="13"/>
  <c r="M940" i="13"/>
  <c r="M939" i="13"/>
  <c r="M938" i="13"/>
  <c r="M937" i="13"/>
  <c r="M936" i="13"/>
  <c r="M935" i="13"/>
  <c r="M934" i="13"/>
  <c r="M933" i="13"/>
  <c r="M932" i="13"/>
  <c r="M931" i="13"/>
  <c r="M930" i="13"/>
  <c r="M929" i="13"/>
  <c r="M928" i="13"/>
  <c r="M927" i="13"/>
  <c r="M926" i="13"/>
  <c r="M925" i="13"/>
  <c r="M924" i="13"/>
  <c r="M923" i="13"/>
  <c r="M922" i="13"/>
  <c r="M921" i="13"/>
  <c r="M920" i="13"/>
  <c r="M919" i="13"/>
  <c r="M918" i="13"/>
  <c r="M917" i="13"/>
  <c r="M916" i="13"/>
  <c r="M915" i="13"/>
  <c r="M914" i="13"/>
  <c r="M913" i="13"/>
  <c r="M912" i="13"/>
  <c r="M911" i="13"/>
  <c r="M910" i="13"/>
  <c r="M909" i="13"/>
  <c r="M908" i="13"/>
  <c r="M907" i="13"/>
  <c r="M906" i="13"/>
  <c r="M905" i="13"/>
  <c r="M904" i="13"/>
  <c r="M903" i="13"/>
  <c r="M902" i="13"/>
  <c r="M901" i="13"/>
  <c r="M900" i="13"/>
  <c r="M899" i="13"/>
  <c r="M898" i="13"/>
  <c r="M897" i="13"/>
  <c r="M896" i="13"/>
  <c r="M895" i="13"/>
  <c r="M894" i="13"/>
  <c r="M893" i="13"/>
  <c r="M892" i="13"/>
  <c r="M891" i="13"/>
  <c r="M890" i="13"/>
  <c r="M889" i="13"/>
  <c r="M888" i="13"/>
  <c r="M887" i="13"/>
  <c r="M886" i="13"/>
  <c r="M885" i="13"/>
  <c r="M884" i="13"/>
  <c r="M883" i="13"/>
  <c r="M882" i="13"/>
  <c r="M881" i="13"/>
  <c r="M880" i="13"/>
  <c r="M879" i="13"/>
  <c r="M878" i="13"/>
  <c r="M877" i="13"/>
  <c r="M876" i="13"/>
  <c r="M875" i="13"/>
  <c r="M874" i="13"/>
  <c r="M873" i="13"/>
  <c r="M872" i="13"/>
  <c r="M871" i="13"/>
  <c r="M870" i="13"/>
  <c r="M869" i="13"/>
  <c r="M868" i="13"/>
  <c r="M867" i="13"/>
  <c r="M866" i="13"/>
  <c r="M865" i="13"/>
  <c r="M864" i="13"/>
  <c r="M863" i="13"/>
  <c r="M862" i="13"/>
  <c r="M861" i="13"/>
  <c r="M860" i="13"/>
  <c r="M859" i="13"/>
  <c r="M858" i="13"/>
  <c r="M857" i="13"/>
  <c r="M856" i="13"/>
  <c r="M855" i="13"/>
  <c r="M854" i="13"/>
  <c r="M853" i="13"/>
  <c r="M852" i="13"/>
  <c r="M851" i="13"/>
  <c r="M850" i="13"/>
  <c r="M849" i="13"/>
  <c r="M848" i="13"/>
  <c r="M847" i="13"/>
  <c r="M846" i="13"/>
  <c r="M845" i="13"/>
  <c r="M844" i="13"/>
  <c r="M843" i="13"/>
  <c r="M842" i="13"/>
  <c r="M841" i="13"/>
  <c r="M840" i="13"/>
  <c r="M839" i="13"/>
  <c r="M838" i="13"/>
  <c r="M837" i="13"/>
  <c r="M836" i="13"/>
  <c r="M835" i="13"/>
  <c r="M834" i="13"/>
  <c r="M833" i="13"/>
  <c r="M832" i="13"/>
  <c r="M831" i="13"/>
  <c r="M830" i="13"/>
  <c r="M829" i="13"/>
  <c r="M828" i="13"/>
  <c r="M827" i="13"/>
  <c r="M826" i="13"/>
  <c r="M825" i="13"/>
  <c r="M824" i="13"/>
  <c r="M823" i="13"/>
  <c r="M822" i="13"/>
  <c r="M821" i="13"/>
  <c r="M820" i="13"/>
  <c r="M819" i="13"/>
  <c r="M818" i="13"/>
  <c r="M817" i="13"/>
  <c r="M816" i="13"/>
  <c r="M815" i="13"/>
  <c r="M814" i="13"/>
  <c r="M813" i="13"/>
  <c r="M812" i="13"/>
  <c r="M811" i="13"/>
  <c r="M810" i="13"/>
  <c r="M809" i="13"/>
  <c r="M808" i="13"/>
  <c r="M807" i="13"/>
  <c r="M806" i="13"/>
  <c r="M805" i="13"/>
  <c r="M804" i="13"/>
  <c r="M803" i="13"/>
  <c r="M802" i="13"/>
  <c r="M801" i="13"/>
  <c r="M800" i="13"/>
  <c r="M799" i="13"/>
  <c r="M798" i="13"/>
  <c r="M797" i="13"/>
  <c r="M796" i="13"/>
  <c r="M795" i="13"/>
  <c r="M794" i="13"/>
  <c r="M793" i="13"/>
  <c r="M792" i="13"/>
  <c r="M791" i="13"/>
  <c r="M790" i="13"/>
  <c r="M789" i="13"/>
  <c r="M788" i="13"/>
  <c r="M787" i="13"/>
  <c r="M786" i="13"/>
  <c r="M785" i="13"/>
  <c r="M784" i="13"/>
  <c r="M783" i="13"/>
  <c r="M782" i="13"/>
  <c r="M781" i="13"/>
  <c r="M780" i="13"/>
  <c r="M779" i="13"/>
  <c r="M778" i="13"/>
  <c r="M777" i="13"/>
  <c r="M776" i="13"/>
  <c r="M775" i="13"/>
  <c r="M774" i="13"/>
  <c r="M773" i="13"/>
  <c r="M772" i="13"/>
  <c r="M771" i="13"/>
  <c r="M770" i="13"/>
  <c r="M769" i="13"/>
  <c r="M768" i="13"/>
  <c r="M767" i="13"/>
  <c r="M766" i="13"/>
  <c r="M765" i="13"/>
  <c r="M764" i="13"/>
  <c r="M763" i="13"/>
  <c r="M762" i="13"/>
  <c r="M761" i="13"/>
  <c r="M760" i="13"/>
  <c r="M759" i="13"/>
  <c r="M758" i="13"/>
  <c r="M757" i="13"/>
  <c r="M756" i="13"/>
  <c r="M755" i="13"/>
  <c r="M754" i="13"/>
  <c r="M753" i="13"/>
  <c r="M752" i="13"/>
  <c r="M751" i="13"/>
  <c r="M750" i="13"/>
  <c r="M749" i="13"/>
  <c r="M748" i="13"/>
  <c r="M747" i="13"/>
  <c r="M746" i="13"/>
  <c r="M745" i="13"/>
  <c r="M744" i="13"/>
  <c r="M743" i="13"/>
  <c r="M742" i="13"/>
  <c r="M741" i="13"/>
  <c r="M740" i="13"/>
  <c r="M739" i="13"/>
  <c r="M738" i="13"/>
  <c r="M737" i="13"/>
  <c r="M736" i="13"/>
  <c r="M735" i="13"/>
  <c r="M734" i="13"/>
  <c r="M733" i="13"/>
  <c r="M732" i="13"/>
  <c r="M731" i="13"/>
  <c r="M730" i="13"/>
  <c r="M729" i="13"/>
  <c r="M728" i="13"/>
  <c r="M727" i="13"/>
  <c r="M726" i="13"/>
  <c r="M725" i="13"/>
  <c r="M724" i="13"/>
  <c r="M723" i="13"/>
  <c r="M722" i="13"/>
  <c r="M721" i="13"/>
  <c r="M720" i="13"/>
  <c r="M719" i="13"/>
  <c r="M718" i="13"/>
  <c r="M717" i="13"/>
  <c r="M716" i="13"/>
  <c r="M715" i="13"/>
  <c r="M714" i="13"/>
  <c r="M713" i="13"/>
  <c r="M712" i="13"/>
  <c r="M711" i="13"/>
  <c r="M710" i="13"/>
  <c r="M709" i="13"/>
  <c r="M708" i="13"/>
  <c r="M707" i="13"/>
  <c r="M706" i="13"/>
  <c r="M705" i="13"/>
  <c r="M704" i="13"/>
  <c r="M703" i="13"/>
  <c r="M702" i="13"/>
  <c r="M701" i="13"/>
  <c r="M700" i="13"/>
  <c r="M699" i="13"/>
  <c r="M698" i="13"/>
  <c r="M697" i="13"/>
  <c r="M696" i="13"/>
  <c r="M695" i="13"/>
  <c r="M694" i="13"/>
  <c r="M693" i="13"/>
  <c r="M692" i="13"/>
  <c r="M691" i="13"/>
  <c r="M690" i="13"/>
  <c r="M689" i="13"/>
  <c r="M688" i="13"/>
  <c r="M687" i="13"/>
  <c r="M686" i="13"/>
  <c r="M685" i="13"/>
  <c r="M684" i="13"/>
  <c r="M683" i="13"/>
  <c r="M682" i="13"/>
  <c r="M681" i="13"/>
  <c r="M680" i="13"/>
  <c r="M679" i="13"/>
  <c r="M678" i="13"/>
  <c r="M677" i="13"/>
  <c r="M676" i="13"/>
  <c r="M675" i="13"/>
  <c r="M674" i="13"/>
  <c r="M673" i="13"/>
  <c r="M672" i="13"/>
  <c r="M671" i="13"/>
  <c r="M670" i="13"/>
  <c r="M669" i="13"/>
  <c r="M668" i="13"/>
  <c r="M667" i="13"/>
  <c r="M666" i="13"/>
  <c r="M665" i="13"/>
  <c r="M664" i="13"/>
  <c r="M663" i="13"/>
  <c r="M662" i="13"/>
  <c r="M661" i="13"/>
  <c r="M660" i="13"/>
  <c r="M659" i="13"/>
  <c r="M658" i="13"/>
  <c r="M657" i="13"/>
  <c r="M656" i="13"/>
  <c r="M655" i="13"/>
  <c r="M654" i="13"/>
  <c r="M653" i="13"/>
  <c r="M652" i="13"/>
  <c r="M651" i="13"/>
  <c r="M650" i="13"/>
  <c r="M649" i="13"/>
  <c r="M648" i="13"/>
  <c r="M647" i="13"/>
  <c r="M646" i="13"/>
  <c r="M645" i="13"/>
  <c r="M644" i="13"/>
  <c r="M643" i="13"/>
  <c r="M642" i="13"/>
  <c r="M641" i="13"/>
  <c r="M640" i="13"/>
  <c r="M639" i="13"/>
  <c r="M638" i="13"/>
  <c r="M637" i="13"/>
  <c r="M636" i="13"/>
  <c r="M635" i="13"/>
  <c r="M634" i="13"/>
  <c r="M633" i="13"/>
  <c r="M632" i="13"/>
  <c r="M631" i="13"/>
  <c r="M630" i="13"/>
  <c r="M629" i="13"/>
  <c r="M628" i="13"/>
  <c r="M627" i="13"/>
  <c r="M626" i="13"/>
  <c r="M625" i="13"/>
  <c r="M624" i="13"/>
  <c r="M623" i="13"/>
  <c r="M622" i="13"/>
  <c r="M621" i="13"/>
  <c r="M620" i="13"/>
  <c r="M619" i="13"/>
  <c r="M618" i="13"/>
  <c r="M617" i="13"/>
  <c r="M616" i="13"/>
  <c r="M615" i="13"/>
  <c r="M614" i="13"/>
  <c r="M613" i="13"/>
  <c r="M612" i="13"/>
  <c r="M611" i="13"/>
  <c r="M610" i="13"/>
  <c r="M609" i="13"/>
  <c r="M608" i="13"/>
  <c r="M607" i="13"/>
  <c r="M606" i="13"/>
  <c r="M605" i="13"/>
  <c r="M604" i="13"/>
  <c r="M603" i="13"/>
  <c r="M602" i="13"/>
  <c r="M601" i="13"/>
  <c r="M600" i="13"/>
  <c r="M599" i="13"/>
  <c r="M598" i="13"/>
  <c r="M597" i="13"/>
  <c r="M596" i="13"/>
  <c r="M595" i="13"/>
  <c r="M594" i="13"/>
  <c r="M593" i="13"/>
  <c r="M592" i="13"/>
  <c r="M591" i="13"/>
  <c r="M590" i="13"/>
  <c r="M589" i="13"/>
  <c r="M588" i="13"/>
  <c r="M587" i="13"/>
  <c r="M586" i="13"/>
  <c r="M585" i="13"/>
  <c r="M584" i="13"/>
  <c r="M583" i="13"/>
  <c r="M582" i="13"/>
  <c r="M581" i="13"/>
  <c r="M580" i="13"/>
  <c r="M579" i="13"/>
  <c r="M578" i="13"/>
  <c r="M577" i="13"/>
  <c r="M576" i="13"/>
  <c r="M575" i="13"/>
  <c r="M574" i="13"/>
  <c r="M573" i="13"/>
  <c r="M572" i="13"/>
  <c r="M571" i="13"/>
  <c r="M570" i="13"/>
  <c r="M569" i="13"/>
  <c r="M568" i="13"/>
  <c r="M567" i="13"/>
  <c r="M566" i="13"/>
  <c r="M565" i="13"/>
  <c r="M564" i="13"/>
  <c r="M563" i="13"/>
  <c r="M562" i="13"/>
  <c r="M561" i="13"/>
  <c r="M560" i="13"/>
  <c r="M559" i="13"/>
  <c r="M558" i="13"/>
  <c r="M557" i="13"/>
  <c r="M556" i="13"/>
  <c r="M555" i="13"/>
  <c r="M554" i="13"/>
  <c r="M553" i="13"/>
  <c r="M552" i="13"/>
  <c r="M551" i="13"/>
  <c r="M550" i="13"/>
  <c r="M549" i="13"/>
  <c r="M548" i="13"/>
  <c r="M547" i="13"/>
  <c r="M546" i="13"/>
  <c r="M545" i="13"/>
  <c r="M544" i="13"/>
  <c r="M543" i="13"/>
  <c r="M542" i="13"/>
  <c r="M541" i="13"/>
  <c r="M540" i="13"/>
  <c r="M539" i="13"/>
  <c r="M538" i="13"/>
  <c r="M537" i="13"/>
  <c r="M536" i="13"/>
  <c r="M535" i="13"/>
  <c r="M534" i="13"/>
  <c r="M533" i="13"/>
  <c r="M532" i="13"/>
  <c r="M531" i="13"/>
  <c r="M530" i="13"/>
  <c r="M529" i="13"/>
  <c r="M528" i="13"/>
  <c r="M527" i="13"/>
  <c r="M526" i="13"/>
  <c r="M525" i="13"/>
  <c r="M524" i="13"/>
  <c r="M523" i="13"/>
  <c r="M522" i="13"/>
  <c r="M521" i="13"/>
  <c r="M520" i="13"/>
  <c r="M519" i="13"/>
  <c r="M518" i="13"/>
  <c r="M517" i="13"/>
  <c r="M516" i="13"/>
  <c r="M515" i="13"/>
  <c r="M514" i="13"/>
  <c r="M513" i="13"/>
  <c r="M512" i="13"/>
  <c r="M511" i="13"/>
  <c r="M510" i="13"/>
  <c r="M509" i="13"/>
  <c r="M508" i="13"/>
  <c r="M507" i="13"/>
  <c r="M506" i="13"/>
  <c r="M505" i="13"/>
  <c r="M504" i="13"/>
  <c r="M503" i="13"/>
  <c r="M502" i="13"/>
  <c r="M501" i="13"/>
  <c r="M500" i="13"/>
  <c r="M499" i="13"/>
  <c r="M498" i="13"/>
  <c r="M497" i="13"/>
  <c r="M496" i="13"/>
  <c r="M495" i="13"/>
  <c r="M494" i="13"/>
  <c r="M493" i="13"/>
  <c r="M492" i="13"/>
  <c r="M491" i="13"/>
  <c r="M490" i="13"/>
  <c r="M489" i="13"/>
  <c r="M488" i="13"/>
  <c r="M487" i="13"/>
  <c r="M486" i="13"/>
  <c r="M485" i="13"/>
  <c r="M484" i="13"/>
  <c r="M483" i="13"/>
  <c r="M482" i="13"/>
  <c r="M481" i="13"/>
  <c r="M480" i="13"/>
  <c r="M479" i="13"/>
  <c r="M478" i="13"/>
  <c r="M477" i="13"/>
  <c r="M476" i="13"/>
  <c r="M475" i="13"/>
  <c r="M474" i="13"/>
  <c r="M473" i="13"/>
  <c r="M472" i="13"/>
  <c r="M471" i="13"/>
  <c r="M470" i="13"/>
  <c r="M469" i="13"/>
  <c r="M468" i="13"/>
  <c r="M467" i="13"/>
  <c r="M466" i="13"/>
  <c r="M465" i="13"/>
  <c r="M464" i="13"/>
  <c r="M463" i="13"/>
  <c r="M462" i="13"/>
  <c r="M461" i="13"/>
  <c r="M460" i="13"/>
  <c r="M459" i="13"/>
  <c r="M458" i="13"/>
  <c r="M457" i="13"/>
  <c r="M456" i="13"/>
  <c r="M455" i="13"/>
  <c r="M454" i="13"/>
  <c r="M453" i="13"/>
  <c r="M452" i="13"/>
  <c r="M451" i="13"/>
  <c r="M450" i="13"/>
  <c r="M449" i="13"/>
  <c r="M448" i="13"/>
  <c r="M447" i="13"/>
  <c r="M446" i="13"/>
  <c r="M445" i="13"/>
  <c r="M444" i="13"/>
  <c r="M443" i="13"/>
  <c r="M442" i="13"/>
  <c r="M441" i="13"/>
  <c r="M440" i="13"/>
  <c r="M439" i="13"/>
  <c r="M438" i="13"/>
  <c r="M437" i="13"/>
  <c r="M436" i="13"/>
  <c r="M435" i="13"/>
  <c r="M434" i="13"/>
  <c r="M433" i="13"/>
  <c r="M432" i="13"/>
  <c r="M431" i="13"/>
  <c r="M430" i="13"/>
  <c r="M429" i="13"/>
  <c r="M428" i="13"/>
  <c r="M427" i="13"/>
  <c r="M426" i="13"/>
  <c r="M425" i="13"/>
  <c r="M424" i="13"/>
  <c r="M423" i="13"/>
  <c r="M422" i="13"/>
  <c r="M421" i="13"/>
  <c r="M420" i="13"/>
  <c r="M419" i="13"/>
  <c r="M418" i="13"/>
  <c r="M417" i="13"/>
  <c r="M416" i="13"/>
  <c r="M415" i="13"/>
  <c r="M414" i="13"/>
  <c r="M413" i="13"/>
  <c r="M412" i="13"/>
  <c r="M411" i="13"/>
  <c r="M410" i="13"/>
  <c r="M409" i="13"/>
  <c r="M408" i="13"/>
  <c r="M407" i="13"/>
  <c r="M406" i="13"/>
  <c r="M405" i="13"/>
  <c r="M404" i="13"/>
  <c r="M403" i="13"/>
  <c r="M402" i="13"/>
  <c r="M401" i="13"/>
  <c r="M400" i="13"/>
  <c r="M399" i="13"/>
  <c r="M398" i="13"/>
  <c r="M397" i="13"/>
  <c r="M396" i="13"/>
  <c r="M395" i="13"/>
  <c r="M394" i="13"/>
  <c r="M393" i="13"/>
  <c r="M392" i="13"/>
  <c r="M391" i="13"/>
  <c r="M390" i="13"/>
  <c r="M389" i="13"/>
  <c r="M388" i="13"/>
  <c r="M387" i="13"/>
  <c r="M386" i="13"/>
  <c r="M385" i="13"/>
  <c r="M384" i="13"/>
  <c r="M383" i="13"/>
  <c r="M382" i="13"/>
  <c r="M381" i="13"/>
  <c r="M380" i="13"/>
  <c r="M379" i="13"/>
  <c r="M378" i="13"/>
  <c r="M377" i="13"/>
  <c r="M376" i="13"/>
  <c r="M375" i="13"/>
  <c r="M374" i="13"/>
  <c r="M373" i="13"/>
  <c r="M372" i="13"/>
  <c r="M371" i="13"/>
  <c r="M370" i="13"/>
  <c r="M369" i="13"/>
  <c r="M368" i="13"/>
  <c r="M367" i="13"/>
  <c r="M366" i="13"/>
  <c r="M365" i="13"/>
  <c r="M364" i="13"/>
  <c r="M363" i="13"/>
  <c r="M362" i="13"/>
  <c r="M361" i="13"/>
  <c r="M360" i="13"/>
  <c r="M359" i="13"/>
  <c r="M358" i="13"/>
  <c r="M357" i="13"/>
  <c r="M356" i="13"/>
  <c r="M355" i="13"/>
  <c r="M354" i="13"/>
  <c r="M353" i="13"/>
  <c r="M352" i="13"/>
  <c r="M351" i="13"/>
  <c r="M350" i="13"/>
  <c r="M349" i="13"/>
  <c r="M348" i="13"/>
  <c r="M347" i="13"/>
  <c r="M346" i="13"/>
  <c r="M345" i="13"/>
  <c r="M344" i="13"/>
  <c r="M343" i="13"/>
  <c r="M342" i="13"/>
  <c r="M341" i="13"/>
  <c r="M340" i="13"/>
  <c r="M339" i="13"/>
  <c r="M338" i="13"/>
  <c r="M337" i="13"/>
  <c r="M336" i="13"/>
  <c r="M335" i="13"/>
  <c r="M334" i="13"/>
  <c r="M333" i="13"/>
  <c r="M332" i="13"/>
  <c r="M331" i="13"/>
  <c r="M330" i="13"/>
  <c r="M329" i="13"/>
  <c r="M328" i="13"/>
  <c r="M327" i="13"/>
  <c r="M326" i="13"/>
  <c r="M325" i="13"/>
  <c r="M324" i="13"/>
  <c r="M323" i="13"/>
  <c r="M322" i="13"/>
  <c r="M321" i="13"/>
  <c r="M320" i="13"/>
  <c r="M319" i="13"/>
  <c r="M318" i="13"/>
  <c r="M317" i="13"/>
  <c r="M316" i="13"/>
  <c r="M315" i="13"/>
  <c r="M314" i="13"/>
  <c r="M313" i="13"/>
  <c r="M312" i="13"/>
  <c r="M311" i="13"/>
  <c r="M310" i="13"/>
  <c r="M309" i="13"/>
  <c r="M308" i="13"/>
  <c r="M307" i="13"/>
  <c r="M306" i="13"/>
  <c r="M305" i="13"/>
  <c r="M304" i="13"/>
  <c r="M303" i="13"/>
  <c r="M302" i="13"/>
  <c r="M301" i="13"/>
  <c r="M300" i="13"/>
  <c r="M299" i="13"/>
  <c r="M298" i="13"/>
  <c r="M297" i="13"/>
  <c r="M296" i="13"/>
  <c r="M295" i="13"/>
  <c r="M294" i="13"/>
  <c r="M293" i="13"/>
  <c r="M292" i="13"/>
  <c r="M291" i="13"/>
  <c r="M290" i="13"/>
  <c r="M289" i="13"/>
  <c r="M288" i="13"/>
  <c r="M287" i="13"/>
  <c r="M286" i="13"/>
  <c r="M285" i="13"/>
  <c r="M284" i="13"/>
  <c r="M283" i="13"/>
  <c r="M282" i="13"/>
  <c r="M281" i="13"/>
  <c r="M280" i="13"/>
  <c r="M279" i="13"/>
  <c r="M278" i="13"/>
  <c r="M277" i="13"/>
  <c r="M276" i="13"/>
  <c r="M275" i="13"/>
  <c r="M274" i="13"/>
  <c r="M273" i="13"/>
  <c r="M272" i="13"/>
  <c r="M271" i="13"/>
  <c r="M270" i="13"/>
  <c r="M269" i="13"/>
  <c r="M268" i="13"/>
  <c r="M267" i="13"/>
  <c r="M266" i="13"/>
  <c r="M265" i="13"/>
  <c r="M264" i="13"/>
  <c r="M263" i="13"/>
  <c r="M262" i="13"/>
  <c r="M261" i="13"/>
  <c r="M260" i="13"/>
  <c r="M259" i="13"/>
  <c r="M258" i="13"/>
  <c r="M257" i="13"/>
  <c r="M256" i="13"/>
  <c r="M255" i="13"/>
  <c r="M254" i="13"/>
  <c r="M253" i="13"/>
  <c r="M252" i="13"/>
  <c r="M251" i="13"/>
  <c r="M250" i="13"/>
  <c r="M249" i="13"/>
  <c r="M248" i="13"/>
  <c r="M247" i="13"/>
  <c r="M246" i="13"/>
  <c r="M245" i="13"/>
  <c r="M244" i="13"/>
  <c r="M243" i="13"/>
  <c r="M242" i="13"/>
  <c r="M241" i="13"/>
  <c r="M240" i="13"/>
  <c r="M239" i="13"/>
  <c r="M238" i="13"/>
  <c r="M237" i="13"/>
  <c r="M236" i="13"/>
  <c r="M235" i="13"/>
  <c r="M234" i="13"/>
  <c r="M233" i="13"/>
  <c r="M232" i="13"/>
  <c r="M231" i="13"/>
  <c r="M230" i="13"/>
  <c r="M229" i="13"/>
  <c r="M228" i="13"/>
  <c r="M227" i="13"/>
  <c r="M226" i="13"/>
  <c r="M225" i="13"/>
  <c r="M224" i="13"/>
  <c r="M223" i="13"/>
  <c r="M222" i="13"/>
  <c r="M221" i="13"/>
  <c r="M220" i="13"/>
  <c r="M219" i="13"/>
  <c r="M218" i="13"/>
  <c r="M217" i="13"/>
  <c r="M216" i="13"/>
  <c r="M215" i="13"/>
  <c r="M214" i="13"/>
  <c r="M213" i="13"/>
  <c r="M212" i="13"/>
  <c r="M211" i="13"/>
  <c r="M210" i="13"/>
  <c r="M209" i="13"/>
  <c r="M208" i="13"/>
  <c r="M207" i="13"/>
  <c r="M206" i="13"/>
  <c r="M205" i="13"/>
  <c r="M204" i="13"/>
  <c r="M203" i="13"/>
  <c r="M202" i="13"/>
  <c r="M201" i="13"/>
  <c r="M200" i="13"/>
  <c r="M199" i="13"/>
  <c r="M198" i="13"/>
  <c r="M197" i="13"/>
  <c r="M196" i="13"/>
  <c r="M195" i="13"/>
  <c r="M194" i="13"/>
  <c r="M193" i="13"/>
  <c r="M192" i="13"/>
  <c r="M191" i="13"/>
  <c r="M190" i="13"/>
  <c r="M189" i="13"/>
  <c r="M188" i="13"/>
  <c r="M187" i="13"/>
  <c r="M186" i="13"/>
  <c r="M185" i="13"/>
  <c r="M184" i="13"/>
  <c r="M183" i="13"/>
  <c r="M182" i="13"/>
  <c r="M181" i="13"/>
  <c r="M180" i="13"/>
  <c r="M179" i="13"/>
  <c r="M178" i="13"/>
  <c r="M177" i="13"/>
  <c r="M176" i="13"/>
  <c r="M175" i="13"/>
  <c r="M174" i="13"/>
  <c r="M173" i="13"/>
  <c r="M172" i="13"/>
  <c r="M171" i="13"/>
  <c r="M170" i="13"/>
  <c r="M169" i="13"/>
  <c r="M168" i="13"/>
  <c r="M167" i="13"/>
  <c r="M166" i="13"/>
  <c r="M165" i="13"/>
  <c r="M164" i="13"/>
  <c r="M163" i="13"/>
  <c r="M162" i="13"/>
  <c r="M161" i="13"/>
  <c r="M160" i="13"/>
  <c r="M159" i="13"/>
  <c r="M158" i="13"/>
  <c r="M157" i="13"/>
  <c r="M156" i="13"/>
  <c r="M155" i="13"/>
  <c r="M154" i="13"/>
  <c r="M153" i="13"/>
  <c r="M152" i="13"/>
  <c r="M151" i="13"/>
  <c r="M150" i="13"/>
  <c r="M149" i="13"/>
  <c r="M148" i="13"/>
  <c r="M147" i="13"/>
  <c r="M146" i="13"/>
  <c r="M145" i="13"/>
  <c r="M144" i="13"/>
  <c r="M143" i="13"/>
  <c r="M142" i="13"/>
  <c r="M141" i="13"/>
  <c r="M140" i="13"/>
  <c r="M139" i="13"/>
  <c r="M138" i="13"/>
  <c r="M137" i="13"/>
  <c r="M136" i="13"/>
  <c r="M135" i="13"/>
  <c r="M134" i="13"/>
  <c r="M133" i="13"/>
  <c r="M132" i="13"/>
  <c r="M131" i="13"/>
  <c r="M130" i="13"/>
  <c r="M129" i="13"/>
  <c r="M128" i="13"/>
  <c r="M127" i="13"/>
  <c r="M126" i="13"/>
  <c r="M125" i="13"/>
  <c r="M124" i="13"/>
  <c r="M123" i="13"/>
  <c r="M122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471" i="21"/>
  <c r="M1470" i="21"/>
  <c r="M1469" i="21"/>
  <c r="M1468" i="21"/>
  <c r="M1467" i="21"/>
  <c r="M1466" i="21"/>
  <c r="M1465" i="21"/>
  <c r="M1464" i="21"/>
  <c r="M1463" i="21"/>
  <c r="M1462" i="21"/>
  <c r="M1461" i="21"/>
  <c r="M1460" i="21"/>
  <c r="M1459" i="21"/>
  <c r="M1458" i="21"/>
  <c r="M1457" i="21"/>
  <c r="M1456" i="21"/>
  <c r="M1455" i="21"/>
  <c r="M1454" i="21"/>
  <c r="M1453" i="21"/>
  <c r="M1452" i="21"/>
  <c r="M1451" i="21"/>
  <c r="M1450" i="21"/>
  <c r="M1449" i="21"/>
  <c r="M1448" i="21"/>
  <c r="M1447" i="21"/>
  <c r="M1446" i="21"/>
  <c r="M1445" i="21"/>
  <c r="M1444" i="21"/>
  <c r="M1443" i="21"/>
  <c r="M1442" i="21"/>
  <c r="M1441" i="21"/>
  <c r="M1440" i="21"/>
  <c r="M1439" i="21"/>
  <c r="M1438" i="21"/>
  <c r="M1437" i="21"/>
  <c r="M1436" i="21"/>
  <c r="M1435" i="21"/>
  <c r="M1434" i="21"/>
  <c r="M1433" i="21"/>
  <c r="M1432" i="21"/>
  <c r="M1431" i="21"/>
  <c r="M1430" i="21"/>
  <c r="M1429" i="21"/>
  <c r="M1428" i="21"/>
  <c r="M1427" i="21"/>
  <c r="M1426" i="21"/>
  <c r="M1425" i="21"/>
  <c r="M1424" i="21"/>
  <c r="M1423" i="21"/>
  <c r="M1422" i="21"/>
  <c r="M1421" i="21"/>
  <c r="M1420" i="21"/>
  <c r="M1419" i="21"/>
  <c r="M1418" i="21"/>
  <c r="M1417" i="21"/>
  <c r="M1416" i="21"/>
  <c r="M1415" i="21"/>
  <c r="M1414" i="21"/>
  <c r="M1413" i="21"/>
  <c r="M1412" i="21"/>
  <c r="M1411" i="21"/>
  <c r="M1410" i="21"/>
  <c r="M1409" i="21"/>
  <c r="M1408" i="21"/>
  <c r="M1407" i="21"/>
  <c r="M1406" i="21"/>
  <c r="M1405" i="21"/>
  <c r="M1404" i="21"/>
  <c r="M1403" i="21"/>
  <c r="M1402" i="21"/>
  <c r="M1401" i="21"/>
  <c r="M1400" i="21"/>
  <c r="M1399" i="21"/>
  <c r="M1398" i="21"/>
  <c r="M1397" i="21"/>
  <c r="M1396" i="21"/>
  <c r="M1395" i="21"/>
  <c r="M1394" i="21"/>
  <c r="M1393" i="21"/>
  <c r="M1392" i="21"/>
  <c r="M1391" i="21"/>
  <c r="M1390" i="21"/>
  <c r="M1389" i="21"/>
  <c r="M1388" i="21"/>
  <c r="M1387" i="21"/>
  <c r="M1386" i="21"/>
  <c r="M1385" i="21"/>
  <c r="M1384" i="21"/>
  <c r="M1383" i="21"/>
  <c r="M1382" i="21"/>
  <c r="M1381" i="21"/>
  <c r="M1380" i="21"/>
  <c r="M1379" i="21"/>
  <c r="M1378" i="21"/>
  <c r="M1377" i="21"/>
  <c r="M1376" i="21"/>
  <c r="M1375" i="21"/>
  <c r="M1374" i="21"/>
  <c r="M1373" i="21"/>
  <c r="M1372" i="21"/>
  <c r="M1371" i="21"/>
  <c r="M1370" i="21"/>
  <c r="M1369" i="21"/>
  <c r="M1368" i="21"/>
  <c r="M1367" i="21"/>
  <c r="M1366" i="21"/>
  <c r="M1365" i="21"/>
  <c r="M1364" i="21"/>
  <c r="M1363" i="21"/>
  <c r="M1362" i="21"/>
  <c r="M1361" i="21"/>
  <c r="M1360" i="21"/>
  <c r="M1359" i="21"/>
  <c r="M1358" i="21"/>
  <c r="M1357" i="21"/>
  <c r="M1356" i="21"/>
  <c r="M1355" i="21"/>
  <c r="M1354" i="21"/>
  <c r="M1353" i="21"/>
  <c r="M1352" i="21"/>
  <c r="M1351" i="21"/>
  <c r="M1350" i="21"/>
  <c r="M1349" i="21"/>
  <c r="M1348" i="21"/>
  <c r="M1347" i="21"/>
  <c r="M1346" i="21"/>
  <c r="M1345" i="21"/>
  <c r="M1344" i="21"/>
  <c r="M1343" i="21"/>
  <c r="M1342" i="21"/>
  <c r="M1341" i="21"/>
  <c r="M1340" i="21"/>
  <c r="M1339" i="21"/>
  <c r="M1338" i="21"/>
  <c r="M1337" i="21"/>
  <c r="M1336" i="21"/>
  <c r="M1335" i="21"/>
  <c r="M1334" i="21"/>
  <c r="M1333" i="21"/>
  <c r="M1332" i="21"/>
  <c r="M1331" i="21"/>
  <c r="M1330" i="21"/>
  <c r="M1329" i="21"/>
  <c r="M1328" i="21"/>
  <c r="M1327" i="21"/>
  <c r="M1326" i="21"/>
  <c r="M1325" i="21"/>
  <c r="M1324" i="21"/>
  <c r="M1323" i="21"/>
  <c r="M1322" i="21"/>
  <c r="M1321" i="21"/>
  <c r="M1320" i="21"/>
  <c r="M1319" i="21"/>
  <c r="M1318" i="21"/>
  <c r="M1317" i="21"/>
  <c r="M1316" i="21"/>
  <c r="M1315" i="21"/>
  <c r="M1314" i="21"/>
  <c r="M1313" i="21"/>
  <c r="M1312" i="21"/>
  <c r="M1311" i="21"/>
  <c r="M1310" i="21"/>
  <c r="M1309" i="21"/>
  <c r="M1308" i="21"/>
  <c r="M1307" i="21"/>
  <c r="M1306" i="21"/>
  <c r="M1305" i="21"/>
  <c r="M1304" i="21"/>
  <c r="M1303" i="21"/>
  <c r="M1302" i="21"/>
  <c r="M1301" i="21"/>
  <c r="M1300" i="21"/>
  <c r="M1299" i="21"/>
  <c r="M1298" i="21"/>
  <c r="M1297" i="21"/>
  <c r="M1296" i="21"/>
  <c r="M1295" i="21"/>
  <c r="M1294" i="21"/>
  <c r="M1293" i="21"/>
  <c r="M1292" i="21"/>
  <c r="M1291" i="21"/>
  <c r="M1290" i="21"/>
  <c r="M1289" i="21"/>
  <c r="M1288" i="21"/>
  <c r="M1287" i="21"/>
  <c r="M1286" i="21"/>
  <c r="M1285" i="21"/>
  <c r="M1284" i="21"/>
  <c r="M1283" i="21"/>
  <c r="M1282" i="21"/>
  <c r="M1281" i="21"/>
  <c r="M1280" i="21"/>
  <c r="M1279" i="21"/>
  <c r="M1278" i="21"/>
  <c r="M1277" i="21"/>
  <c r="M1276" i="21"/>
  <c r="M1275" i="21"/>
  <c r="M1274" i="21"/>
  <c r="M1273" i="21"/>
  <c r="M1272" i="21"/>
  <c r="M1271" i="21"/>
  <c r="M1270" i="21"/>
  <c r="M1269" i="21"/>
  <c r="M1268" i="21"/>
  <c r="M1267" i="21"/>
  <c r="M1266" i="21"/>
  <c r="M1265" i="21"/>
  <c r="M1264" i="21"/>
  <c r="M1263" i="21"/>
  <c r="M1262" i="21"/>
  <c r="M1261" i="21"/>
  <c r="M1260" i="21"/>
  <c r="M1259" i="21"/>
  <c r="M1258" i="21"/>
  <c r="M1257" i="21"/>
  <c r="M1256" i="21"/>
  <c r="M1255" i="21"/>
  <c r="M1254" i="21"/>
  <c r="M1253" i="21"/>
  <c r="M1252" i="21"/>
  <c r="M1251" i="21"/>
  <c r="M1250" i="21"/>
  <c r="M1249" i="21"/>
  <c r="M1248" i="21"/>
  <c r="M1247" i="21"/>
  <c r="M1246" i="21"/>
  <c r="M1245" i="21"/>
  <c r="M1244" i="21"/>
  <c r="M1243" i="21"/>
  <c r="M1242" i="21"/>
  <c r="M1241" i="21"/>
  <c r="M1240" i="21"/>
  <c r="M1239" i="21"/>
  <c r="M1238" i="21"/>
  <c r="M1237" i="21"/>
  <c r="M1236" i="21"/>
  <c r="M1235" i="21"/>
  <c r="M1234" i="21"/>
  <c r="M1233" i="21"/>
  <c r="M1232" i="21"/>
  <c r="M1231" i="21"/>
  <c r="M1230" i="21"/>
  <c r="M1229" i="21"/>
  <c r="M1228" i="21"/>
  <c r="M1227" i="21"/>
  <c r="M1226" i="21"/>
  <c r="M1225" i="21"/>
  <c r="M1224" i="21"/>
  <c r="M1223" i="21"/>
  <c r="M1222" i="21"/>
  <c r="M1221" i="21"/>
  <c r="M1220" i="21"/>
  <c r="M1219" i="21"/>
  <c r="M1218" i="21"/>
  <c r="M1217" i="21"/>
  <c r="M1216" i="21"/>
  <c r="M1215" i="21"/>
  <c r="M1214" i="21"/>
  <c r="M1213" i="21"/>
  <c r="M1212" i="21"/>
  <c r="M1211" i="21"/>
  <c r="M1210" i="21"/>
  <c r="M1209" i="21"/>
  <c r="M1208" i="21"/>
  <c r="M1207" i="21"/>
  <c r="M1206" i="21"/>
  <c r="M1205" i="21"/>
  <c r="M1204" i="21"/>
  <c r="M1203" i="21"/>
  <c r="M1202" i="21"/>
  <c r="M1201" i="21"/>
  <c r="M1200" i="21"/>
  <c r="M1199" i="21"/>
  <c r="M1198" i="21"/>
  <c r="M1197" i="21"/>
  <c r="M1196" i="21"/>
  <c r="M1195" i="21"/>
  <c r="M1194" i="21"/>
  <c r="M1193" i="21"/>
  <c r="M1192" i="21"/>
  <c r="M1191" i="21"/>
  <c r="M1190" i="21"/>
  <c r="M1189" i="21"/>
  <c r="M1188" i="21"/>
  <c r="M1187" i="21"/>
  <c r="M1186" i="21"/>
  <c r="M1185" i="21"/>
  <c r="M1184" i="21"/>
  <c r="M1183" i="21"/>
  <c r="M1182" i="21"/>
  <c r="M1181" i="21"/>
  <c r="M1180" i="21"/>
  <c r="M1179" i="21"/>
  <c r="M1178" i="21"/>
  <c r="M1177" i="21"/>
  <c r="M1176" i="21"/>
  <c r="M1175" i="21"/>
  <c r="M1174" i="21"/>
  <c r="M1173" i="21"/>
  <c r="M1172" i="21"/>
  <c r="M1171" i="21"/>
  <c r="M1170" i="21"/>
  <c r="M1169" i="21"/>
  <c r="M1168" i="21"/>
  <c r="M1167" i="21"/>
  <c r="M1166" i="21"/>
  <c r="M1165" i="21"/>
  <c r="M1164" i="21"/>
  <c r="M1163" i="21"/>
  <c r="M1162" i="21"/>
  <c r="M1161" i="21"/>
  <c r="M1160" i="21"/>
  <c r="M1159" i="21"/>
  <c r="M1158" i="21"/>
  <c r="M1157" i="21"/>
  <c r="M1156" i="21"/>
  <c r="M1155" i="21"/>
  <c r="M1154" i="21"/>
  <c r="M1153" i="21"/>
  <c r="M1152" i="21"/>
  <c r="M1151" i="21"/>
  <c r="M1150" i="21"/>
  <c r="M1149" i="21"/>
  <c r="M1148" i="21"/>
  <c r="M1147" i="21"/>
  <c r="M1146" i="21"/>
  <c r="M1145" i="21"/>
  <c r="M1144" i="21"/>
  <c r="M1143" i="21"/>
  <c r="M1142" i="21"/>
  <c r="M1141" i="21"/>
  <c r="M1140" i="21"/>
  <c r="M1139" i="21"/>
  <c r="M1138" i="21"/>
  <c r="M1137" i="21"/>
  <c r="M1136" i="21"/>
  <c r="M1135" i="21"/>
  <c r="M1134" i="21"/>
  <c r="M1133" i="21"/>
  <c r="M1132" i="21"/>
  <c r="M1131" i="21"/>
  <c r="M1130" i="21"/>
  <c r="M1129" i="21"/>
  <c r="M1128" i="21"/>
  <c r="M1127" i="21"/>
  <c r="M1126" i="21"/>
  <c r="M1125" i="21"/>
  <c r="M1124" i="21"/>
  <c r="M1123" i="21"/>
  <c r="M1122" i="21"/>
  <c r="M1121" i="21"/>
  <c r="M1120" i="21"/>
  <c r="M1119" i="21"/>
  <c r="M1118" i="21"/>
  <c r="M1117" i="21"/>
  <c r="M1116" i="21"/>
  <c r="M1115" i="21"/>
  <c r="M1114" i="21"/>
  <c r="M1113" i="21"/>
  <c r="M1112" i="21"/>
  <c r="M1111" i="21"/>
  <c r="M1110" i="21"/>
  <c r="M1109" i="21"/>
  <c r="M1108" i="21"/>
  <c r="M1107" i="21"/>
  <c r="M1106" i="21"/>
  <c r="M1105" i="21"/>
  <c r="M1104" i="21"/>
  <c r="M1103" i="21"/>
  <c r="M1102" i="21"/>
  <c r="M1101" i="21"/>
  <c r="M1100" i="21"/>
  <c r="M1099" i="21"/>
  <c r="M1098" i="21"/>
  <c r="M1097" i="21"/>
  <c r="M1096" i="21"/>
  <c r="M1095" i="21"/>
  <c r="M1094" i="21"/>
  <c r="M1093" i="21"/>
  <c r="M1092" i="21"/>
  <c r="M1091" i="21"/>
  <c r="M1090" i="21"/>
  <c r="M1089" i="21"/>
  <c r="M1088" i="21"/>
  <c r="M1087" i="21"/>
  <c r="M1086" i="21"/>
  <c r="M1085" i="21"/>
  <c r="M1084" i="21"/>
  <c r="M1083" i="21"/>
  <c r="M1082" i="21"/>
  <c r="M1081" i="21"/>
  <c r="M1080" i="21"/>
  <c r="M1079" i="21"/>
  <c r="M1078" i="21"/>
  <c r="M1077" i="21"/>
  <c r="M1076" i="21"/>
  <c r="M1075" i="21"/>
  <c r="M1074" i="21"/>
  <c r="M1073" i="21"/>
  <c r="M1072" i="21"/>
  <c r="M1071" i="21"/>
  <c r="M1070" i="21"/>
  <c r="M1069" i="21"/>
  <c r="M1068" i="21"/>
  <c r="M1067" i="21"/>
  <c r="M1066" i="21"/>
  <c r="M1065" i="21"/>
  <c r="M1064" i="21"/>
  <c r="M1063" i="21"/>
  <c r="M1062" i="21"/>
  <c r="M1061" i="21"/>
  <c r="M1060" i="21"/>
  <c r="M1059" i="21"/>
  <c r="M1058" i="21"/>
  <c r="M1057" i="21"/>
  <c r="M1056" i="21"/>
  <c r="M1055" i="21"/>
  <c r="M1054" i="21"/>
  <c r="M1053" i="21"/>
  <c r="M1052" i="21"/>
  <c r="M1051" i="21"/>
  <c r="M1050" i="21"/>
  <c r="M1049" i="21"/>
  <c r="M1048" i="21"/>
  <c r="M1047" i="21"/>
  <c r="M1046" i="21"/>
  <c r="M1045" i="21"/>
  <c r="M1044" i="21"/>
  <c r="M1043" i="21"/>
  <c r="M1042" i="21"/>
  <c r="M1041" i="21"/>
  <c r="M1040" i="21"/>
  <c r="M1039" i="21"/>
  <c r="M1038" i="21"/>
  <c r="M1037" i="21"/>
  <c r="M1036" i="21"/>
  <c r="M1035" i="21"/>
  <c r="M1034" i="21"/>
  <c r="M1033" i="21"/>
  <c r="M1032" i="21"/>
  <c r="M1031" i="21"/>
  <c r="M1030" i="21"/>
  <c r="M1029" i="21"/>
  <c r="M1028" i="21"/>
  <c r="M1027" i="21"/>
  <c r="M1026" i="21"/>
  <c r="M1025" i="21"/>
  <c r="M1024" i="21"/>
  <c r="M1023" i="21"/>
  <c r="M1022" i="21"/>
  <c r="M1021" i="21"/>
  <c r="M1020" i="21"/>
  <c r="M1019" i="21"/>
  <c r="M1018" i="21"/>
  <c r="M1017" i="21"/>
  <c r="M1016" i="21"/>
  <c r="M1015" i="21"/>
  <c r="M1014" i="21"/>
  <c r="M1013" i="21"/>
  <c r="M1012" i="21"/>
  <c r="M1011" i="21"/>
  <c r="M1010" i="21"/>
  <c r="M1009" i="21"/>
  <c r="M1008" i="21"/>
  <c r="M1007" i="21"/>
  <c r="M1006" i="21"/>
  <c r="M1005" i="21"/>
  <c r="M1004" i="21"/>
  <c r="M1003" i="21"/>
  <c r="M1002" i="21"/>
  <c r="M1001" i="21"/>
  <c r="M1000" i="21"/>
  <c r="M999" i="21"/>
  <c r="M998" i="21"/>
  <c r="M997" i="21"/>
  <c r="M996" i="21"/>
  <c r="M995" i="21"/>
  <c r="M994" i="21"/>
  <c r="M993" i="21"/>
  <c r="M992" i="21"/>
  <c r="M991" i="21"/>
  <c r="M990" i="21"/>
  <c r="M989" i="21"/>
  <c r="M988" i="21"/>
  <c r="M987" i="21"/>
  <c r="M986" i="21"/>
  <c r="M985" i="21"/>
  <c r="M984" i="21"/>
  <c r="M983" i="21"/>
  <c r="M982" i="21"/>
  <c r="M981" i="21"/>
  <c r="M980" i="21"/>
  <c r="M979" i="21"/>
  <c r="M978" i="21"/>
  <c r="M977" i="21"/>
  <c r="M976" i="21"/>
  <c r="M975" i="21"/>
  <c r="M974" i="21"/>
  <c r="M973" i="21"/>
  <c r="M972" i="21"/>
  <c r="M971" i="21"/>
  <c r="M970" i="21"/>
  <c r="M969" i="21"/>
  <c r="M968" i="21"/>
  <c r="M967" i="21"/>
  <c r="M966" i="21"/>
  <c r="M965" i="21"/>
  <c r="M964" i="21"/>
  <c r="M963" i="21"/>
  <c r="M962" i="21"/>
  <c r="M961" i="21"/>
  <c r="M960" i="21"/>
  <c r="M959" i="21"/>
  <c r="M958" i="21"/>
  <c r="M957" i="21"/>
  <c r="M956" i="21"/>
  <c r="M955" i="21"/>
  <c r="M954" i="21"/>
  <c r="M953" i="21"/>
  <c r="M952" i="21"/>
  <c r="M951" i="21"/>
  <c r="M950" i="21"/>
  <c r="M949" i="21"/>
  <c r="M948" i="21"/>
  <c r="M947" i="21"/>
  <c r="M946" i="21"/>
  <c r="M945" i="21"/>
  <c r="M944" i="21"/>
  <c r="M943" i="21"/>
  <c r="M942" i="21"/>
  <c r="M941" i="21"/>
  <c r="M940" i="21"/>
  <c r="M939" i="21"/>
  <c r="M938" i="21"/>
  <c r="M937" i="21"/>
  <c r="M936" i="21"/>
  <c r="M935" i="21"/>
  <c r="M934" i="21"/>
  <c r="M933" i="21"/>
  <c r="M932" i="21"/>
  <c r="M931" i="21"/>
  <c r="M930" i="21"/>
  <c r="M929" i="21"/>
  <c r="M928" i="21"/>
  <c r="M927" i="21"/>
  <c r="M926" i="21"/>
  <c r="M925" i="21"/>
  <c r="M924" i="21"/>
  <c r="M923" i="21"/>
  <c r="M922" i="21"/>
  <c r="M921" i="21"/>
  <c r="M920" i="21"/>
  <c r="M919" i="21"/>
  <c r="M918" i="21"/>
  <c r="M917" i="21"/>
  <c r="M916" i="21"/>
  <c r="M915" i="21"/>
  <c r="M914" i="21"/>
  <c r="M913" i="21"/>
  <c r="M912" i="21"/>
  <c r="M911" i="21"/>
  <c r="M910" i="21"/>
  <c r="M909" i="21"/>
  <c r="M908" i="21"/>
  <c r="M907" i="21"/>
  <c r="M906" i="21"/>
  <c r="M905" i="21"/>
  <c r="M904" i="21"/>
  <c r="M903" i="21"/>
  <c r="M902" i="21"/>
  <c r="M901" i="21"/>
  <c r="M900" i="21"/>
  <c r="M899" i="21"/>
  <c r="M898" i="21"/>
  <c r="M897" i="21"/>
  <c r="M896" i="21"/>
  <c r="M895" i="21"/>
  <c r="M894" i="21"/>
  <c r="M893" i="21"/>
  <c r="M892" i="21"/>
  <c r="M891" i="21"/>
  <c r="M890" i="21"/>
  <c r="M889" i="21"/>
  <c r="M888" i="21"/>
  <c r="M887" i="21"/>
  <c r="M886" i="21"/>
  <c r="M885" i="21"/>
  <c r="M884" i="21"/>
  <c r="M883" i="21"/>
  <c r="M882" i="21"/>
  <c r="M881" i="21"/>
  <c r="M880" i="21"/>
  <c r="M879" i="21"/>
  <c r="M878" i="21"/>
  <c r="M877" i="21"/>
  <c r="M876" i="21"/>
  <c r="M875" i="21"/>
  <c r="M874" i="21"/>
  <c r="M873" i="21"/>
  <c r="M872" i="21"/>
  <c r="M871" i="21"/>
  <c r="M870" i="21"/>
  <c r="M869" i="21"/>
  <c r="M868" i="21"/>
  <c r="M867" i="21"/>
  <c r="M866" i="21"/>
  <c r="M865" i="21"/>
  <c r="M864" i="21"/>
  <c r="M863" i="21"/>
  <c r="M862" i="21"/>
  <c r="M861" i="21"/>
  <c r="M860" i="21"/>
  <c r="M859" i="21"/>
  <c r="M858" i="21"/>
  <c r="M857" i="21"/>
  <c r="M856" i="21"/>
  <c r="M855" i="21"/>
  <c r="M854" i="21"/>
  <c r="M853" i="21"/>
  <c r="M852" i="21"/>
  <c r="M851" i="21"/>
  <c r="M850" i="21"/>
  <c r="M849" i="21"/>
  <c r="M848" i="21"/>
  <c r="M847" i="21"/>
  <c r="M846" i="21"/>
  <c r="M845" i="21"/>
  <c r="M844" i="21"/>
  <c r="M843" i="21"/>
  <c r="M842" i="21"/>
  <c r="M841" i="21"/>
  <c r="M840" i="21"/>
  <c r="M839" i="21"/>
  <c r="M838" i="21"/>
  <c r="M837" i="21"/>
  <c r="M836" i="21"/>
  <c r="M835" i="21"/>
  <c r="M834" i="21"/>
  <c r="M833" i="21"/>
  <c r="M832" i="21"/>
  <c r="M831" i="21"/>
  <c r="M830" i="21"/>
  <c r="M829" i="21"/>
  <c r="M828" i="21"/>
  <c r="M827" i="21"/>
  <c r="M826" i="21"/>
  <c r="M825" i="21"/>
  <c r="M824" i="21"/>
  <c r="M823" i="21"/>
  <c r="M822" i="21"/>
  <c r="M821" i="21"/>
  <c r="M820" i="21"/>
  <c r="M819" i="21"/>
  <c r="M818" i="21"/>
  <c r="M817" i="21"/>
  <c r="M816" i="21"/>
  <c r="M815" i="21"/>
  <c r="M814" i="21"/>
  <c r="M813" i="21"/>
  <c r="M812" i="21"/>
  <c r="M811" i="21"/>
  <c r="M810" i="21"/>
  <c r="M809" i="21"/>
  <c r="M808" i="21"/>
  <c r="M807" i="21"/>
  <c r="M806" i="21"/>
  <c r="M805" i="21"/>
  <c r="M804" i="21"/>
  <c r="M803" i="21"/>
  <c r="M802" i="21"/>
  <c r="M801" i="21"/>
  <c r="M800" i="21"/>
  <c r="M799" i="21"/>
  <c r="M798" i="21"/>
  <c r="M797" i="21"/>
  <c r="M796" i="21"/>
  <c r="M795" i="21"/>
  <c r="M794" i="21"/>
  <c r="M793" i="21"/>
  <c r="M792" i="21"/>
  <c r="M791" i="21"/>
  <c r="M790" i="21"/>
  <c r="M789" i="21"/>
  <c r="M788" i="21"/>
  <c r="M787" i="21"/>
  <c r="M786" i="21"/>
  <c r="M785" i="21"/>
  <c r="M784" i="21"/>
  <c r="M783" i="21"/>
  <c r="M782" i="21"/>
  <c r="M781" i="21"/>
  <c r="M780" i="21"/>
  <c r="M779" i="21"/>
  <c r="M778" i="21"/>
  <c r="M777" i="21"/>
  <c r="M776" i="21"/>
  <c r="M775" i="21"/>
  <c r="M774" i="21"/>
  <c r="M773" i="21"/>
  <c r="M772" i="21"/>
  <c r="M771" i="21"/>
  <c r="M770" i="21"/>
  <c r="M769" i="21"/>
  <c r="M768" i="21"/>
  <c r="M767" i="21"/>
  <c r="M766" i="21"/>
  <c r="M765" i="21"/>
  <c r="M764" i="21"/>
  <c r="M763" i="21"/>
  <c r="M762" i="21"/>
  <c r="M761" i="21"/>
  <c r="M760" i="21"/>
  <c r="M759" i="21"/>
  <c r="M758" i="21"/>
  <c r="M757" i="21"/>
  <c r="M756" i="21"/>
  <c r="M755" i="21"/>
  <c r="M754" i="21"/>
  <c r="M753" i="21"/>
  <c r="M752" i="21"/>
  <c r="M751" i="21"/>
  <c r="M750" i="21"/>
  <c r="M749" i="21"/>
  <c r="M748" i="21"/>
  <c r="M747" i="21"/>
  <c r="M746" i="21"/>
  <c r="M745" i="21"/>
  <c r="M744" i="21"/>
  <c r="M743" i="21"/>
  <c r="M742" i="21"/>
  <c r="M741" i="21"/>
  <c r="M740" i="21"/>
  <c r="M739" i="21"/>
  <c r="M738" i="21"/>
  <c r="M737" i="21"/>
  <c r="M736" i="21"/>
  <c r="M735" i="21"/>
  <c r="M734" i="21"/>
  <c r="M733" i="21"/>
  <c r="M732" i="21"/>
  <c r="M731" i="21"/>
  <c r="M730" i="21"/>
  <c r="M729" i="21"/>
  <c r="M728" i="21"/>
  <c r="M727" i="21"/>
  <c r="M726" i="21"/>
  <c r="M725" i="21"/>
  <c r="M724" i="21"/>
  <c r="M723" i="21"/>
  <c r="M722" i="21"/>
  <c r="M721" i="21"/>
  <c r="M720" i="21"/>
  <c r="M719" i="21"/>
  <c r="M718" i="21"/>
  <c r="M717" i="21"/>
  <c r="M716" i="21"/>
  <c r="M715" i="21"/>
  <c r="M714" i="21"/>
  <c r="M713" i="21"/>
  <c r="M712" i="21"/>
  <c r="M711" i="21"/>
  <c r="M710" i="21"/>
  <c r="M709" i="21"/>
  <c r="M708" i="21"/>
  <c r="M707" i="21"/>
  <c r="M706" i="21"/>
  <c r="M705" i="21"/>
  <c r="M704" i="21"/>
  <c r="M703" i="21"/>
  <c r="M702" i="21"/>
  <c r="M701" i="21"/>
  <c r="M700" i="21"/>
  <c r="M699" i="21"/>
  <c r="M698" i="21"/>
  <c r="M697" i="21"/>
  <c r="M696" i="21"/>
  <c r="M695" i="21"/>
  <c r="M694" i="21"/>
  <c r="M693" i="21"/>
  <c r="M692" i="21"/>
  <c r="M691" i="21"/>
  <c r="M690" i="21"/>
  <c r="M689" i="21"/>
  <c r="M688" i="21"/>
  <c r="M687" i="21"/>
  <c r="M686" i="21"/>
  <c r="M685" i="21"/>
  <c r="M684" i="21"/>
  <c r="M683" i="21"/>
  <c r="M682" i="21"/>
  <c r="M681" i="21"/>
  <c r="M680" i="21"/>
  <c r="M679" i="21"/>
  <c r="M678" i="21"/>
  <c r="M677" i="21"/>
  <c r="M676" i="21"/>
  <c r="M675" i="21"/>
  <c r="M674" i="21"/>
  <c r="M673" i="21"/>
  <c r="M672" i="21"/>
  <c r="M671" i="21"/>
  <c r="M670" i="21"/>
  <c r="M669" i="21"/>
  <c r="M668" i="21"/>
  <c r="M667" i="21"/>
  <c r="M666" i="21"/>
  <c r="M665" i="21"/>
  <c r="M664" i="21"/>
  <c r="M663" i="21"/>
  <c r="M662" i="21"/>
  <c r="M661" i="21"/>
  <c r="M660" i="21"/>
  <c r="M659" i="21"/>
  <c r="M658" i="21"/>
  <c r="M657" i="21"/>
  <c r="M656" i="21"/>
  <c r="M655" i="21"/>
  <c r="M654" i="21"/>
  <c r="M653" i="21"/>
  <c r="M652" i="21"/>
  <c r="M651" i="21"/>
  <c r="M650" i="21"/>
  <c r="M649" i="21"/>
  <c r="M648" i="21"/>
  <c r="M647" i="21"/>
  <c r="M646" i="21"/>
  <c r="M645" i="21"/>
  <c r="M644" i="21"/>
  <c r="M643" i="21"/>
  <c r="M642" i="21"/>
  <c r="M641" i="21"/>
  <c r="M640" i="21"/>
  <c r="M639" i="21"/>
  <c r="M638" i="21"/>
  <c r="M637" i="21"/>
  <c r="M636" i="21"/>
  <c r="M635" i="21"/>
  <c r="M634" i="21"/>
  <c r="M633" i="21"/>
  <c r="M632" i="21"/>
  <c r="M631" i="21"/>
  <c r="M630" i="21"/>
  <c r="M629" i="21"/>
  <c r="M628" i="21"/>
  <c r="M627" i="21"/>
  <c r="M626" i="21"/>
  <c r="M625" i="21"/>
  <c r="M624" i="21"/>
  <c r="M623" i="21"/>
  <c r="M622" i="21"/>
  <c r="M621" i="21"/>
  <c r="M620" i="21"/>
  <c r="M619" i="21"/>
  <c r="M618" i="21"/>
  <c r="M617" i="21"/>
  <c r="M616" i="21"/>
  <c r="M615" i="21"/>
  <c r="M614" i="21"/>
  <c r="M613" i="21"/>
  <c r="M612" i="21"/>
  <c r="M611" i="21"/>
  <c r="M610" i="21"/>
  <c r="M609" i="21"/>
  <c r="M608" i="21"/>
  <c r="M607" i="21"/>
  <c r="M606" i="21"/>
  <c r="M605" i="21"/>
  <c r="M604" i="21"/>
  <c r="M603" i="21"/>
  <c r="M602" i="21"/>
  <c r="M601" i="21"/>
  <c r="M600" i="21"/>
  <c r="M599" i="21"/>
  <c r="M598" i="21"/>
  <c r="M597" i="21"/>
  <c r="M596" i="21"/>
  <c r="M595" i="21"/>
  <c r="M594" i="21"/>
  <c r="M593" i="21"/>
  <c r="M592" i="21"/>
  <c r="M591" i="21"/>
  <c r="M590" i="21"/>
  <c r="M589" i="21"/>
  <c r="M588" i="21"/>
  <c r="M587" i="21"/>
  <c r="M586" i="21"/>
  <c r="M585" i="21"/>
  <c r="M584" i="21"/>
  <c r="M583" i="21"/>
  <c r="M582" i="21"/>
  <c r="M581" i="21"/>
  <c r="M580" i="21"/>
  <c r="M579" i="21"/>
  <c r="M578" i="21"/>
  <c r="M577" i="21"/>
  <c r="M576" i="21"/>
  <c r="M575" i="21"/>
  <c r="M574" i="21"/>
  <c r="M573" i="21"/>
  <c r="M572" i="21"/>
  <c r="M571" i="21"/>
  <c r="M570" i="21"/>
  <c r="M569" i="21"/>
  <c r="M568" i="21"/>
  <c r="M567" i="21"/>
  <c r="M566" i="21"/>
  <c r="M565" i="21"/>
  <c r="M564" i="21"/>
  <c r="M563" i="21"/>
  <c r="M562" i="21"/>
  <c r="M561" i="21"/>
  <c r="M560" i="21"/>
  <c r="M559" i="21"/>
  <c r="M558" i="21"/>
  <c r="M557" i="21"/>
  <c r="M556" i="21"/>
  <c r="M555" i="21"/>
  <c r="M554" i="21"/>
  <c r="M553" i="21"/>
  <c r="M552" i="21"/>
  <c r="M551" i="21"/>
  <c r="M550" i="21"/>
  <c r="M549" i="21"/>
  <c r="M548" i="21"/>
  <c r="M547" i="21"/>
  <c r="M546" i="21"/>
  <c r="M545" i="21"/>
  <c r="M544" i="21"/>
  <c r="M543" i="21"/>
  <c r="M542" i="21"/>
  <c r="M541" i="21"/>
  <c r="M540" i="21"/>
  <c r="M539" i="21"/>
  <c r="M538" i="21"/>
  <c r="M537" i="21"/>
  <c r="M536" i="21"/>
  <c r="M535" i="21"/>
  <c r="M534" i="21"/>
  <c r="M533" i="21"/>
  <c r="M532" i="21"/>
  <c r="M531" i="21"/>
  <c r="M530" i="21"/>
  <c r="M529" i="21"/>
  <c r="M528" i="21"/>
  <c r="M527" i="21"/>
  <c r="M526" i="21"/>
  <c r="M525" i="21"/>
  <c r="M524" i="21"/>
  <c r="M523" i="21"/>
  <c r="M522" i="21"/>
  <c r="M521" i="21"/>
  <c r="M520" i="21"/>
  <c r="M519" i="21"/>
  <c r="M518" i="21"/>
  <c r="M517" i="21"/>
  <c r="M516" i="21"/>
  <c r="M515" i="21"/>
  <c r="M514" i="21"/>
  <c r="M513" i="21"/>
  <c r="M512" i="21"/>
  <c r="M511" i="21"/>
  <c r="M510" i="21"/>
  <c r="M509" i="21"/>
  <c r="M508" i="21"/>
  <c r="M507" i="21"/>
  <c r="M506" i="21"/>
  <c r="M505" i="21"/>
  <c r="M504" i="21"/>
  <c r="M503" i="21"/>
  <c r="M502" i="21"/>
  <c r="M501" i="21"/>
  <c r="M500" i="21"/>
  <c r="M499" i="21"/>
  <c r="M498" i="21"/>
  <c r="M497" i="21"/>
  <c r="M496" i="21"/>
  <c r="M495" i="21"/>
  <c r="M494" i="21"/>
  <c r="M493" i="21"/>
  <c r="M492" i="21"/>
  <c r="M491" i="21"/>
  <c r="M490" i="21"/>
  <c r="M489" i="21"/>
  <c r="M488" i="21"/>
  <c r="M487" i="21"/>
  <c r="M486" i="21"/>
  <c r="M485" i="21"/>
  <c r="M484" i="21"/>
  <c r="M483" i="21"/>
  <c r="M482" i="21"/>
  <c r="M481" i="21"/>
  <c r="M480" i="21"/>
  <c r="M479" i="21"/>
  <c r="M478" i="21"/>
  <c r="M477" i="21"/>
  <c r="M476" i="21"/>
  <c r="M475" i="21"/>
  <c r="M474" i="21"/>
  <c r="M473" i="21"/>
  <c r="M472" i="21"/>
  <c r="M471" i="21"/>
  <c r="M470" i="21"/>
  <c r="M469" i="21"/>
  <c r="M468" i="21"/>
  <c r="M467" i="21"/>
  <c r="M466" i="21"/>
  <c r="M465" i="21"/>
  <c r="M464" i="21"/>
  <c r="M463" i="21"/>
  <c r="M462" i="21"/>
  <c r="M461" i="21"/>
  <c r="M460" i="21"/>
  <c r="M459" i="21"/>
  <c r="M458" i="21"/>
  <c r="M457" i="21"/>
  <c r="M456" i="21"/>
  <c r="M455" i="21"/>
  <c r="M454" i="21"/>
  <c r="M453" i="21"/>
  <c r="M452" i="21"/>
  <c r="M451" i="21"/>
  <c r="M450" i="21"/>
  <c r="M449" i="21"/>
  <c r="M448" i="21"/>
  <c r="M447" i="21"/>
  <c r="M446" i="21"/>
  <c r="M445" i="21"/>
  <c r="M444" i="21"/>
  <c r="M443" i="21"/>
  <c r="M442" i="21"/>
  <c r="M441" i="21"/>
  <c r="M440" i="21"/>
  <c r="M439" i="21"/>
  <c r="M438" i="21"/>
  <c r="M437" i="21"/>
  <c r="M436" i="21"/>
  <c r="M435" i="21"/>
  <c r="M434" i="21"/>
  <c r="M433" i="21"/>
  <c r="M432" i="21"/>
  <c r="M431" i="21"/>
  <c r="M430" i="21"/>
  <c r="M429" i="21"/>
  <c r="M428" i="21"/>
  <c r="M427" i="21"/>
  <c r="M426" i="21"/>
  <c r="M425" i="21"/>
  <c r="M424" i="21"/>
  <c r="M423" i="21"/>
  <c r="M422" i="21"/>
  <c r="M421" i="21"/>
  <c r="M420" i="21"/>
  <c r="M419" i="21"/>
  <c r="M418" i="21"/>
  <c r="M417" i="21"/>
  <c r="M416" i="21"/>
  <c r="M415" i="21"/>
  <c r="M414" i="21"/>
  <c r="M413" i="21"/>
  <c r="M412" i="21"/>
  <c r="M411" i="21"/>
  <c r="M410" i="21"/>
  <c r="M409" i="21"/>
  <c r="M408" i="21"/>
  <c r="M407" i="21"/>
  <c r="M406" i="21"/>
  <c r="M405" i="21"/>
  <c r="M404" i="21"/>
  <c r="M403" i="21"/>
  <c r="M402" i="21"/>
  <c r="M401" i="21"/>
  <c r="M400" i="21"/>
  <c r="M399" i="21"/>
  <c r="M398" i="21"/>
  <c r="M397" i="21"/>
  <c r="M396" i="21"/>
  <c r="M395" i="21"/>
  <c r="M394" i="21"/>
  <c r="M393" i="21"/>
  <c r="M392" i="21"/>
  <c r="M391" i="21"/>
  <c r="M390" i="21"/>
  <c r="M389" i="21"/>
  <c r="M388" i="21"/>
  <c r="M387" i="21"/>
  <c r="M386" i="21"/>
  <c r="M385" i="21"/>
  <c r="M384" i="21"/>
  <c r="M383" i="21"/>
  <c r="M382" i="21"/>
  <c r="M381" i="21"/>
  <c r="M380" i="21"/>
  <c r="M379" i="21"/>
  <c r="M378" i="21"/>
  <c r="M377" i="21"/>
  <c r="M376" i="21"/>
  <c r="M375" i="21"/>
  <c r="M374" i="21"/>
  <c r="M373" i="21"/>
  <c r="M372" i="21"/>
  <c r="M371" i="21"/>
  <c r="M370" i="21"/>
  <c r="M369" i="21"/>
  <c r="M368" i="21"/>
  <c r="M367" i="21"/>
  <c r="M366" i="21"/>
  <c r="M365" i="21"/>
  <c r="M364" i="21"/>
  <c r="M363" i="21"/>
  <c r="M362" i="21"/>
  <c r="M361" i="21"/>
  <c r="M360" i="21"/>
  <c r="M359" i="21"/>
  <c r="M358" i="21"/>
  <c r="M357" i="21"/>
  <c r="M356" i="21"/>
  <c r="M355" i="21"/>
  <c r="M354" i="21"/>
  <c r="M353" i="21"/>
  <c r="M352" i="21"/>
  <c r="M351" i="21"/>
  <c r="M350" i="21"/>
  <c r="M349" i="21"/>
  <c r="M348" i="21"/>
  <c r="M347" i="21"/>
  <c r="M346" i="21"/>
  <c r="M345" i="21"/>
  <c r="M344" i="21"/>
  <c r="M343" i="21"/>
  <c r="M342" i="21"/>
  <c r="M341" i="21"/>
  <c r="M340" i="21"/>
  <c r="M339" i="21"/>
  <c r="M338" i="21"/>
  <c r="M337" i="21"/>
  <c r="M336" i="21"/>
  <c r="M335" i="21"/>
  <c r="M334" i="21"/>
  <c r="M333" i="21"/>
  <c r="M332" i="21"/>
  <c r="M331" i="21"/>
  <c r="M330" i="21"/>
  <c r="M329" i="21"/>
  <c r="M328" i="21"/>
  <c r="M327" i="21"/>
  <c r="M326" i="21"/>
  <c r="M325" i="21"/>
  <c r="M324" i="21"/>
  <c r="M323" i="21"/>
  <c r="M322" i="21"/>
  <c r="M321" i="21"/>
  <c r="M320" i="21"/>
  <c r="M319" i="21"/>
  <c r="M318" i="21"/>
  <c r="M317" i="21"/>
  <c r="M316" i="21"/>
  <c r="M315" i="21"/>
  <c r="M314" i="21"/>
  <c r="M313" i="21"/>
  <c r="M312" i="21"/>
  <c r="M311" i="21"/>
  <c r="M310" i="21"/>
  <c r="M309" i="21"/>
  <c r="M308" i="21"/>
  <c r="M307" i="21"/>
  <c r="M306" i="21"/>
  <c r="M305" i="21"/>
  <c r="M304" i="21"/>
  <c r="M303" i="21"/>
  <c r="M302" i="21"/>
  <c r="M301" i="21"/>
  <c r="M300" i="21"/>
  <c r="M299" i="21"/>
  <c r="M298" i="21"/>
  <c r="M297" i="21"/>
  <c r="M296" i="21"/>
  <c r="M295" i="21"/>
  <c r="M294" i="21"/>
  <c r="M293" i="21"/>
  <c r="M292" i="21"/>
  <c r="M291" i="21"/>
  <c r="M290" i="21"/>
  <c r="M289" i="21"/>
  <c r="M288" i="21"/>
  <c r="M287" i="21"/>
  <c r="M286" i="21"/>
  <c r="M285" i="21"/>
  <c r="M284" i="21"/>
  <c r="M283" i="21"/>
  <c r="M282" i="21"/>
  <c r="M281" i="21"/>
  <c r="M280" i="21"/>
  <c r="M279" i="21"/>
  <c r="M278" i="21"/>
  <c r="M277" i="21"/>
  <c r="M276" i="21"/>
  <c r="M275" i="21"/>
  <c r="M274" i="21"/>
  <c r="M273" i="21"/>
  <c r="M272" i="21"/>
  <c r="M271" i="21"/>
  <c r="M270" i="21"/>
  <c r="M269" i="21"/>
  <c r="M268" i="21"/>
  <c r="M267" i="21"/>
  <c r="M266" i="21"/>
  <c r="M265" i="21"/>
  <c r="M264" i="21"/>
  <c r="M263" i="21"/>
  <c r="M262" i="21"/>
  <c r="M261" i="21"/>
  <c r="M260" i="21"/>
  <c r="M259" i="21"/>
  <c r="M258" i="21"/>
  <c r="M257" i="21"/>
  <c r="M256" i="21"/>
  <c r="M255" i="21"/>
  <c r="M254" i="21"/>
  <c r="M253" i="21"/>
  <c r="M252" i="21"/>
  <c r="M251" i="21"/>
  <c r="M250" i="21"/>
  <c r="M249" i="21"/>
  <c r="M248" i="21"/>
  <c r="M247" i="21"/>
  <c r="M246" i="21"/>
  <c r="M245" i="21"/>
  <c r="M244" i="21"/>
  <c r="M243" i="21"/>
  <c r="M242" i="21"/>
  <c r="M241" i="21"/>
  <c r="M240" i="21"/>
  <c r="M239" i="21"/>
  <c r="M238" i="21"/>
  <c r="M237" i="21"/>
  <c r="M236" i="21"/>
  <c r="M235" i="21"/>
  <c r="M234" i="21"/>
  <c r="M233" i="21"/>
  <c r="M232" i="21"/>
  <c r="M231" i="21"/>
  <c r="M230" i="21"/>
  <c r="M229" i="21"/>
  <c r="M228" i="21"/>
  <c r="M227" i="21"/>
  <c r="M226" i="21"/>
  <c r="M225" i="21"/>
  <c r="M224" i="21"/>
  <c r="M223" i="21"/>
  <c r="M222" i="21"/>
  <c r="M221" i="21"/>
  <c r="M220" i="21"/>
  <c r="M219" i="21"/>
  <c r="M218" i="21"/>
  <c r="M217" i="21"/>
  <c r="M216" i="21"/>
  <c r="M215" i="21"/>
  <c r="M214" i="21"/>
  <c r="M213" i="21"/>
  <c r="M212" i="21"/>
  <c r="M211" i="21"/>
  <c r="M210" i="21"/>
  <c r="M209" i="21"/>
  <c r="M208" i="21"/>
  <c r="M207" i="21"/>
  <c r="M206" i="21"/>
  <c r="M205" i="21"/>
  <c r="M204" i="21"/>
  <c r="M203" i="21"/>
  <c r="M202" i="21"/>
  <c r="M201" i="21"/>
  <c r="M200" i="21"/>
  <c r="M199" i="21"/>
  <c r="M198" i="21"/>
  <c r="M197" i="21"/>
  <c r="M196" i="21"/>
  <c r="M195" i="21"/>
  <c r="M194" i="21"/>
  <c r="M193" i="21"/>
  <c r="M192" i="21"/>
  <c r="M191" i="21"/>
  <c r="M190" i="21"/>
  <c r="M189" i="21"/>
  <c r="M188" i="21"/>
  <c r="M187" i="21"/>
  <c r="M186" i="21"/>
  <c r="M185" i="21"/>
  <c r="M184" i="21"/>
  <c r="M183" i="21"/>
  <c r="M182" i="21"/>
  <c r="M181" i="21"/>
  <c r="M180" i="21"/>
  <c r="M179" i="21"/>
  <c r="M178" i="21"/>
  <c r="M177" i="21"/>
  <c r="M176" i="21"/>
  <c r="M175" i="21"/>
  <c r="M174" i="21"/>
  <c r="M173" i="21"/>
  <c r="M172" i="21"/>
  <c r="M171" i="21"/>
  <c r="M170" i="21"/>
  <c r="M169" i="21"/>
  <c r="M168" i="21"/>
  <c r="M167" i="21"/>
  <c r="M166" i="21"/>
  <c r="M165" i="21"/>
  <c r="M164" i="21"/>
  <c r="M163" i="21"/>
  <c r="M162" i="21"/>
  <c r="M161" i="21"/>
  <c r="M160" i="21"/>
  <c r="M159" i="21"/>
  <c r="M158" i="21"/>
  <c r="M157" i="21"/>
  <c r="M156" i="21"/>
  <c r="M155" i="21"/>
  <c r="M154" i="21"/>
  <c r="M153" i="21"/>
  <c r="M152" i="21"/>
  <c r="M151" i="21"/>
  <c r="M150" i="21"/>
  <c r="M149" i="21"/>
  <c r="M148" i="21"/>
  <c r="M147" i="21"/>
  <c r="M146" i="21"/>
  <c r="M145" i="21"/>
  <c r="M144" i="21"/>
  <c r="M143" i="21"/>
  <c r="M142" i="21"/>
  <c r="M141" i="21"/>
  <c r="M140" i="21"/>
  <c r="M139" i="21"/>
  <c r="M138" i="21"/>
  <c r="M137" i="21"/>
  <c r="M136" i="21"/>
  <c r="M135" i="21"/>
  <c r="M134" i="21"/>
  <c r="M133" i="21"/>
  <c r="M132" i="21"/>
  <c r="M131" i="21"/>
  <c r="M130" i="21"/>
  <c r="M129" i="21"/>
  <c r="M128" i="21"/>
  <c r="M127" i="21"/>
  <c r="M126" i="21"/>
  <c r="M125" i="21"/>
  <c r="M124" i="21"/>
  <c r="M123" i="21"/>
  <c r="M122" i="21"/>
  <c r="M121" i="21"/>
  <c r="M120" i="21"/>
  <c r="M119" i="21"/>
  <c r="M118" i="21"/>
  <c r="M117" i="21"/>
  <c r="M116" i="21"/>
  <c r="M115" i="21"/>
  <c r="M114" i="21"/>
  <c r="M113" i="21"/>
  <c r="M112" i="21"/>
  <c r="M111" i="21"/>
  <c r="M110" i="21"/>
  <c r="M109" i="21"/>
  <c r="M108" i="21"/>
  <c r="M107" i="21"/>
  <c r="M106" i="21"/>
  <c r="M105" i="21"/>
  <c r="M104" i="21"/>
  <c r="M103" i="21"/>
  <c r="M102" i="21"/>
  <c r="M101" i="21"/>
  <c r="M100" i="21"/>
  <c r="M99" i="21"/>
  <c r="M98" i="21"/>
  <c r="M97" i="21"/>
  <c r="M96" i="21"/>
  <c r="M95" i="21"/>
  <c r="M94" i="21"/>
  <c r="M93" i="21"/>
  <c r="M92" i="21"/>
  <c r="M91" i="21"/>
  <c r="M90" i="21"/>
  <c r="M89" i="21"/>
  <c r="M88" i="21"/>
  <c r="M87" i="21"/>
  <c r="M86" i="21"/>
  <c r="M85" i="21"/>
  <c r="M84" i="21"/>
  <c r="M83" i="21"/>
  <c r="M82" i="21"/>
  <c r="M81" i="21"/>
  <c r="M80" i="21"/>
  <c r="M79" i="21"/>
  <c r="M78" i="21"/>
  <c r="M77" i="21"/>
  <c r="M76" i="21"/>
  <c r="M75" i="21"/>
  <c r="M74" i="21"/>
  <c r="M73" i="21"/>
  <c r="M72" i="21"/>
  <c r="M71" i="21"/>
  <c r="M70" i="21"/>
  <c r="M69" i="21"/>
  <c r="M68" i="21"/>
  <c r="M67" i="21"/>
  <c r="M66" i="21"/>
  <c r="M65" i="21"/>
  <c r="M64" i="21"/>
  <c r="M63" i="21"/>
  <c r="M62" i="21"/>
  <c r="M61" i="21"/>
  <c r="M60" i="21"/>
  <c r="M59" i="21"/>
  <c r="M58" i="21"/>
  <c r="M57" i="21"/>
  <c r="M56" i="21"/>
  <c r="M55" i="21"/>
  <c r="M54" i="21"/>
  <c r="M53" i="21"/>
  <c r="M52" i="21"/>
  <c r="M51" i="21"/>
  <c r="M50" i="21"/>
  <c r="M49" i="21"/>
  <c r="M48" i="21"/>
  <c r="M47" i="21"/>
  <c r="M46" i="21"/>
  <c r="M45" i="21"/>
  <c r="M44" i="21"/>
  <c r="M43" i="21"/>
  <c r="M42" i="21"/>
  <c r="M41" i="21"/>
  <c r="M40" i="21"/>
  <c r="M39" i="21"/>
  <c r="M38" i="21"/>
  <c r="M37" i="21"/>
  <c r="M36" i="21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470" i="15"/>
  <c r="M1469" i="15"/>
  <c r="M1468" i="15"/>
  <c r="M1467" i="15"/>
  <c r="M1466" i="15"/>
  <c r="M1465" i="15"/>
  <c r="M1464" i="15"/>
  <c r="M1463" i="15"/>
  <c r="M1462" i="15"/>
  <c r="M1461" i="15"/>
  <c r="M1460" i="15"/>
  <c r="M1459" i="15"/>
  <c r="M1458" i="15"/>
  <c r="M1457" i="15"/>
  <c r="M1456" i="15"/>
  <c r="M1455" i="15"/>
  <c r="M1454" i="15"/>
  <c r="M1453" i="15"/>
  <c r="M1452" i="15"/>
  <c r="M1451" i="15"/>
  <c r="M1450" i="15"/>
  <c r="M1449" i="15"/>
  <c r="M1448" i="15"/>
  <c r="M1447" i="15"/>
  <c r="M1446" i="15"/>
  <c r="M1445" i="15"/>
  <c r="M1444" i="15"/>
  <c r="M1443" i="15"/>
  <c r="M1442" i="15"/>
  <c r="M1441" i="15"/>
  <c r="M1440" i="15"/>
  <c r="M1439" i="15"/>
  <c r="M1438" i="15"/>
  <c r="M1437" i="15"/>
  <c r="M1436" i="15"/>
  <c r="M1435" i="15"/>
  <c r="M1434" i="15"/>
  <c r="M1433" i="15"/>
  <c r="M1432" i="15"/>
  <c r="M1431" i="15"/>
  <c r="M1430" i="15"/>
  <c r="M1429" i="15"/>
  <c r="M1428" i="15"/>
  <c r="M1427" i="15"/>
  <c r="M1426" i="15"/>
  <c r="M1425" i="15"/>
  <c r="M1424" i="15"/>
  <c r="M1423" i="15"/>
  <c r="M1422" i="15"/>
  <c r="M1421" i="15"/>
  <c r="M1420" i="15"/>
  <c r="M1419" i="15"/>
  <c r="M1418" i="15"/>
  <c r="M1417" i="15"/>
  <c r="M1416" i="15"/>
  <c r="M1415" i="15"/>
  <c r="M1414" i="15"/>
  <c r="M1413" i="15"/>
  <c r="M1412" i="15"/>
  <c r="M1411" i="15"/>
  <c r="M1410" i="15"/>
  <c r="M1409" i="15"/>
  <c r="M1408" i="15"/>
  <c r="M1407" i="15"/>
  <c r="M1406" i="15"/>
  <c r="M1405" i="15"/>
  <c r="M1404" i="15"/>
  <c r="M1403" i="15"/>
  <c r="M1402" i="15"/>
  <c r="M1401" i="15"/>
  <c r="M1400" i="15"/>
  <c r="M1399" i="15"/>
  <c r="M1398" i="15"/>
  <c r="M1397" i="15"/>
  <c r="M1396" i="15"/>
  <c r="M1395" i="15"/>
  <c r="M1394" i="15"/>
  <c r="M1393" i="15"/>
  <c r="M1392" i="15"/>
  <c r="M1391" i="15"/>
  <c r="M1390" i="15"/>
  <c r="M1389" i="15"/>
  <c r="M1388" i="15"/>
  <c r="M1387" i="15"/>
  <c r="M1386" i="15"/>
  <c r="M1385" i="15"/>
  <c r="M1384" i="15"/>
  <c r="M1383" i="15"/>
  <c r="M1382" i="15"/>
  <c r="M1381" i="15"/>
  <c r="M1380" i="15"/>
  <c r="M1379" i="15"/>
  <c r="M1378" i="15"/>
  <c r="M1377" i="15"/>
  <c r="M1376" i="15"/>
  <c r="M1375" i="15"/>
  <c r="M1374" i="15"/>
  <c r="M1373" i="15"/>
  <c r="M1372" i="15"/>
  <c r="M1371" i="15"/>
  <c r="M1370" i="15"/>
  <c r="M1369" i="15"/>
  <c r="M1368" i="15"/>
  <c r="M1367" i="15"/>
  <c r="M1366" i="15"/>
  <c r="M1365" i="15"/>
  <c r="M1364" i="15"/>
  <c r="M1363" i="15"/>
  <c r="M1362" i="15"/>
  <c r="M1361" i="15"/>
  <c r="M1360" i="15"/>
  <c r="M1359" i="15"/>
  <c r="M1358" i="15"/>
  <c r="M1357" i="15"/>
  <c r="M1356" i="15"/>
  <c r="M1355" i="15"/>
  <c r="M1354" i="15"/>
  <c r="M1353" i="15"/>
  <c r="M1352" i="15"/>
  <c r="M1351" i="15"/>
  <c r="M1350" i="15"/>
  <c r="M1349" i="15"/>
  <c r="M1348" i="15"/>
  <c r="M1347" i="15"/>
  <c r="M1346" i="15"/>
  <c r="M1345" i="15"/>
  <c r="M1344" i="15"/>
  <c r="M1343" i="15"/>
  <c r="M1342" i="15"/>
  <c r="M1341" i="15"/>
  <c r="M1340" i="15"/>
  <c r="M1339" i="15"/>
  <c r="M1338" i="15"/>
  <c r="M1337" i="15"/>
  <c r="M1336" i="15"/>
  <c r="M1335" i="15"/>
  <c r="M1334" i="15"/>
  <c r="M1333" i="15"/>
  <c r="M1332" i="15"/>
  <c r="M1331" i="15"/>
  <c r="M1330" i="15"/>
  <c r="M1329" i="15"/>
  <c r="M1328" i="15"/>
  <c r="M1327" i="15"/>
  <c r="M1326" i="15"/>
  <c r="M1325" i="15"/>
  <c r="M1324" i="15"/>
  <c r="M1323" i="15"/>
  <c r="M1322" i="15"/>
  <c r="M1321" i="15"/>
  <c r="M1320" i="15"/>
  <c r="M1319" i="15"/>
  <c r="M1318" i="15"/>
  <c r="M1317" i="15"/>
  <c r="M1316" i="15"/>
  <c r="M1315" i="15"/>
  <c r="M1314" i="15"/>
  <c r="M1313" i="15"/>
  <c r="M1312" i="15"/>
  <c r="M1311" i="15"/>
  <c r="M1310" i="15"/>
  <c r="M1309" i="15"/>
  <c r="M1308" i="15"/>
  <c r="M1307" i="15"/>
  <c r="M1306" i="15"/>
  <c r="M1305" i="15"/>
  <c r="M1304" i="15"/>
  <c r="M1303" i="15"/>
  <c r="M1302" i="15"/>
  <c r="M1301" i="15"/>
  <c r="M1300" i="15"/>
  <c r="M1299" i="15"/>
  <c r="M1298" i="15"/>
  <c r="M1297" i="15"/>
  <c r="M1296" i="15"/>
  <c r="M1295" i="15"/>
  <c r="M1294" i="15"/>
  <c r="M1293" i="15"/>
  <c r="M1292" i="15"/>
  <c r="M1291" i="15"/>
  <c r="M1290" i="15"/>
  <c r="M1289" i="15"/>
  <c r="M1288" i="15"/>
  <c r="M1287" i="15"/>
  <c r="M1286" i="15"/>
  <c r="M1285" i="15"/>
  <c r="M1284" i="15"/>
  <c r="M1283" i="15"/>
  <c r="M1282" i="15"/>
  <c r="M1281" i="15"/>
  <c r="M1280" i="15"/>
  <c r="M1279" i="15"/>
  <c r="M1278" i="15"/>
  <c r="M1277" i="15"/>
  <c r="M1276" i="15"/>
  <c r="M1275" i="15"/>
  <c r="M1274" i="15"/>
  <c r="M1273" i="15"/>
  <c r="M1272" i="15"/>
  <c r="M1271" i="15"/>
  <c r="M1270" i="15"/>
  <c r="M1269" i="15"/>
  <c r="M1268" i="15"/>
  <c r="M1267" i="15"/>
  <c r="M1266" i="15"/>
  <c r="M1265" i="15"/>
  <c r="M1264" i="15"/>
  <c r="M1263" i="15"/>
  <c r="M1262" i="15"/>
  <c r="M1261" i="15"/>
  <c r="M1260" i="15"/>
  <c r="M1259" i="15"/>
  <c r="M1258" i="15"/>
  <c r="M1257" i="15"/>
  <c r="M1256" i="15"/>
  <c r="M1255" i="15"/>
  <c r="M1254" i="15"/>
  <c r="M1253" i="15"/>
  <c r="M1252" i="15"/>
  <c r="M1251" i="15"/>
  <c r="M1250" i="15"/>
  <c r="M1249" i="15"/>
  <c r="M1248" i="15"/>
  <c r="M1247" i="15"/>
  <c r="M1246" i="15"/>
  <c r="M1245" i="15"/>
  <c r="M1244" i="15"/>
  <c r="M1243" i="15"/>
  <c r="M1242" i="15"/>
  <c r="M1241" i="15"/>
  <c r="M1240" i="15"/>
  <c r="M1239" i="15"/>
  <c r="M1238" i="15"/>
  <c r="M1237" i="15"/>
  <c r="M1236" i="15"/>
  <c r="M1235" i="15"/>
  <c r="M1234" i="15"/>
  <c r="M1233" i="15"/>
  <c r="M1232" i="15"/>
  <c r="M1231" i="15"/>
  <c r="M1230" i="15"/>
  <c r="M1229" i="15"/>
  <c r="M1228" i="15"/>
  <c r="M1227" i="15"/>
  <c r="M1226" i="15"/>
  <c r="M1225" i="15"/>
  <c r="M1224" i="15"/>
  <c r="M1223" i="15"/>
  <c r="M1222" i="15"/>
  <c r="M1221" i="15"/>
  <c r="M1220" i="15"/>
  <c r="M1219" i="15"/>
  <c r="M1218" i="15"/>
  <c r="M1217" i="15"/>
  <c r="M1216" i="15"/>
  <c r="M1215" i="15"/>
  <c r="M1214" i="15"/>
  <c r="M1213" i="15"/>
  <c r="M1212" i="15"/>
  <c r="M1211" i="15"/>
  <c r="M1210" i="15"/>
  <c r="M1209" i="15"/>
  <c r="M1208" i="15"/>
  <c r="M1207" i="15"/>
  <c r="M1206" i="15"/>
  <c r="M1205" i="15"/>
  <c r="M1204" i="15"/>
  <c r="M1203" i="15"/>
  <c r="M1202" i="15"/>
  <c r="M1201" i="15"/>
  <c r="M1200" i="15"/>
  <c r="M1199" i="15"/>
  <c r="M1198" i="15"/>
  <c r="M1197" i="15"/>
  <c r="M1196" i="15"/>
  <c r="M1195" i="15"/>
  <c r="M1194" i="15"/>
  <c r="M1193" i="15"/>
  <c r="M1192" i="15"/>
  <c r="M1191" i="15"/>
  <c r="M1190" i="15"/>
  <c r="M1189" i="15"/>
  <c r="M1188" i="15"/>
  <c r="M1187" i="15"/>
  <c r="M1186" i="15"/>
  <c r="M1185" i="15"/>
  <c r="M1184" i="15"/>
  <c r="M1183" i="15"/>
  <c r="M1182" i="15"/>
  <c r="M1181" i="15"/>
  <c r="M1180" i="15"/>
  <c r="M1179" i="15"/>
  <c r="M1178" i="15"/>
  <c r="M1177" i="15"/>
  <c r="M1176" i="15"/>
  <c r="M1175" i="15"/>
  <c r="M1174" i="15"/>
  <c r="M1173" i="15"/>
  <c r="M1172" i="15"/>
  <c r="M1171" i="15"/>
  <c r="M1170" i="15"/>
  <c r="M1169" i="15"/>
  <c r="M1168" i="15"/>
  <c r="M1167" i="15"/>
  <c r="M1166" i="15"/>
  <c r="M1165" i="15"/>
  <c r="M1164" i="15"/>
  <c r="M1163" i="15"/>
  <c r="M1162" i="15"/>
  <c r="M1161" i="15"/>
  <c r="M1160" i="15"/>
  <c r="M1159" i="15"/>
  <c r="M1158" i="15"/>
  <c r="M1157" i="15"/>
  <c r="M1156" i="15"/>
  <c r="M1155" i="15"/>
  <c r="M1154" i="15"/>
  <c r="M1153" i="15"/>
  <c r="M1152" i="15"/>
  <c r="M1151" i="15"/>
  <c r="M1150" i="15"/>
  <c r="M1149" i="15"/>
  <c r="M1148" i="15"/>
  <c r="M1147" i="15"/>
  <c r="M1146" i="15"/>
  <c r="M1145" i="15"/>
  <c r="M1144" i="15"/>
  <c r="M1143" i="15"/>
  <c r="M1142" i="15"/>
  <c r="M1141" i="15"/>
  <c r="M1140" i="15"/>
  <c r="M1139" i="15"/>
  <c r="M1138" i="15"/>
  <c r="M1137" i="15"/>
  <c r="M1136" i="15"/>
  <c r="M1135" i="15"/>
  <c r="M1134" i="15"/>
  <c r="M1133" i="15"/>
  <c r="M1132" i="15"/>
  <c r="M1131" i="15"/>
  <c r="M1130" i="15"/>
  <c r="M1129" i="15"/>
  <c r="M1128" i="15"/>
  <c r="M1127" i="15"/>
  <c r="M1126" i="15"/>
  <c r="M1125" i="15"/>
  <c r="M1124" i="15"/>
  <c r="M1123" i="15"/>
  <c r="M1122" i="15"/>
  <c r="M1121" i="15"/>
  <c r="M1120" i="15"/>
  <c r="M1119" i="15"/>
  <c r="M1118" i="15"/>
  <c r="M1117" i="15"/>
  <c r="M1116" i="15"/>
  <c r="M1115" i="15"/>
  <c r="M1114" i="15"/>
  <c r="M1113" i="15"/>
  <c r="M1112" i="15"/>
  <c r="M1111" i="15"/>
  <c r="M1110" i="15"/>
  <c r="M1109" i="15"/>
  <c r="M1108" i="15"/>
  <c r="M1107" i="15"/>
  <c r="M1106" i="15"/>
  <c r="M1105" i="15"/>
  <c r="M1104" i="15"/>
  <c r="M1103" i="15"/>
  <c r="M1102" i="15"/>
  <c r="M1101" i="15"/>
  <c r="M1100" i="15"/>
  <c r="M1099" i="15"/>
  <c r="M1098" i="15"/>
  <c r="M1097" i="15"/>
  <c r="M1096" i="15"/>
  <c r="M1095" i="15"/>
  <c r="M1094" i="15"/>
  <c r="M1093" i="15"/>
  <c r="M1092" i="15"/>
  <c r="M1091" i="15"/>
  <c r="M1090" i="15"/>
  <c r="M1089" i="15"/>
  <c r="M1088" i="15"/>
  <c r="M1087" i="15"/>
  <c r="M1086" i="15"/>
  <c r="M1085" i="15"/>
  <c r="M1084" i="15"/>
  <c r="M1083" i="15"/>
  <c r="M1082" i="15"/>
  <c r="M1081" i="15"/>
  <c r="M1080" i="15"/>
  <c r="M1079" i="15"/>
  <c r="M1078" i="15"/>
  <c r="M1077" i="15"/>
  <c r="M1076" i="15"/>
  <c r="M1075" i="15"/>
  <c r="M1074" i="15"/>
  <c r="M1073" i="15"/>
  <c r="M1072" i="15"/>
  <c r="M1071" i="15"/>
  <c r="M1070" i="15"/>
  <c r="M1069" i="15"/>
  <c r="M1068" i="15"/>
  <c r="M1067" i="15"/>
  <c r="M1066" i="15"/>
  <c r="M1065" i="15"/>
  <c r="M1064" i="15"/>
  <c r="M1063" i="15"/>
  <c r="M1062" i="15"/>
  <c r="M1061" i="15"/>
  <c r="M1060" i="15"/>
  <c r="M1059" i="15"/>
  <c r="M1058" i="15"/>
  <c r="M1057" i="15"/>
  <c r="M1056" i="15"/>
  <c r="M1055" i="15"/>
  <c r="M1054" i="15"/>
  <c r="M1053" i="15"/>
  <c r="M1052" i="15"/>
  <c r="M1051" i="15"/>
  <c r="M1050" i="15"/>
  <c r="M1049" i="15"/>
  <c r="M1048" i="15"/>
  <c r="M1047" i="15"/>
  <c r="M1046" i="15"/>
  <c r="M1045" i="15"/>
  <c r="M1044" i="15"/>
  <c r="M1043" i="15"/>
  <c r="M1042" i="15"/>
  <c r="M1041" i="15"/>
  <c r="M1040" i="15"/>
  <c r="M1039" i="15"/>
  <c r="M1038" i="15"/>
  <c r="M1037" i="15"/>
  <c r="M1036" i="15"/>
  <c r="M1035" i="15"/>
  <c r="M1034" i="15"/>
  <c r="M1033" i="15"/>
  <c r="M1032" i="15"/>
  <c r="M1031" i="15"/>
  <c r="M1030" i="15"/>
  <c r="M1029" i="15"/>
  <c r="M1028" i="15"/>
  <c r="M1027" i="15"/>
  <c r="M1026" i="15"/>
  <c r="M1025" i="15"/>
  <c r="M1024" i="15"/>
  <c r="M1023" i="15"/>
  <c r="M1022" i="15"/>
  <c r="M1021" i="15"/>
  <c r="M1020" i="15"/>
  <c r="M1019" i="15"/>
  <c r="M1018" i="15"/>
  <c r="M1017" i="15"/>
  <c r="M1016" i="15"/>
  <c r="M1015" i="15"/>
  <c r="M1014" i="15"/>
  <c r="M1013" i="15"/>
  <c r="M1012" i="15"/>
  <c r="M1011" i="15"/>
  <c r="M1010" i="15"/>
  <c r="M1009" i="15"/>
  <c r="M1008" i="15"/>
  <c r="M1007" i="15"/>
  <c r="M1006" i="15"/>
  <c r="M1005" i="15"/>
  <c r="M1004" i="15"/>
  <c r="M1003" i="15"/>
  <c r="M1002" i="15"/>
  <c r="M1001" i="15"/>
  <c r="M1000" i="15"/>
  <c r="M999" i="15"/>
  <c r="M998" i="15"/>
  <c r="M997" i="15"/>
  <c r="M996" i="15"/>
  <c r="M995" i="15"/>
  <c r="M994" i="15"/>
  <c r="M993" i="15"/>
  <c r="M992" i="15"/>
  <c r="M991" i="15"/>
  <c r="M990" i="15"/>
  <c r="M989" i="15"/>
  <c r="M988" i="15"/>
  <c r="M987" i="15"/>
  <c r="M986" i="15"/>
  <c r="M985" i="15"/>
  <c r="M984" i="15"/>
  <c r="M983" i="15"/>
  <c r="M982" i="15"/>
  <c r="M981" i="15"/>
  <c r="M980" i="15"/>
  <c r="M979" i="15"/>
  <c r="M978" i="15"/>
  <c r="M977" i="15"/>
  <c r="M976" i="15"/>
  <c r="M975" i="15"/>
  <c r="M974" i="15"/>
  <c r="M973" i="15"/>
  <c r="M972" i="15"/>
  <c r="M971" i="15"/>
  <c r="M970" i="15"/>
  <c r="M969" i="15"/>
  <c r="M968" i="15"/>
  <c r="M967" i="15"/>
  <c r="M966" i="15"/>
  <c r="M965" i="15"/>
  <c r="M964" i="15"/>
  <c r="M963" i="15"/>
  <c r="M962" i="15"/>
  <c r="M961" i="15"/>
  <c r="M960" i="15"/>
  <c r="M959" i="15"/>
  <c r="M958" i="15"/>
  <c r="M957" i="15"/>
  <c r="M956" i="15"/>
  <c r="M955" i="15"/>
  <c r="M954" i="15"/>
  <c r="M953" i="15"/>
  <c r="M952" i="15"/>
  <c r="M951" i="15"/>
  <c r="M950" i="15"/>
  <c r="M949" i="15"/>
  <c r="M948" i="15"/>
  <c r="M947" i="15"/>
  <c r="M946" i="15"/>
  <c r="M945" i="15"/>
  <c r="M944" i="15"/>
  <c r="M943" i="15"/>
  <c r="M942" i="15"/>
  <c r="M941" i="15"/>
  <c r="M940" i="15"/>
  <c r="M939" i="15"/>
  <c r="M937" i="15"/>
  <c r="M936" i="15"/>
  <c r="M935" i="15"/>
  <c r="M934" i="15"/>
  <c r="M933" i="15"/>
  <c r="M932" i="15"/>
  <c r="M931" i="15"/>
  <c r="M930" i="15"/>
  <c r="M929" i="15"/>
  <c r="M928" i="15"/>
  <c r="M927" i="15"/>
  <c r="M926" i="15"/>
  <c r="M925" i="15"/>
  <c r="M924" i="15"/>
  <c r="M923" i="15"/>
  <c r="M922" i="15"/>
  <c r="M921" i="15"/>
  <c r="M920" i="15"/>
  <c r="M919" i="15"/>
  <c r="M918" i="15"/>
  <c r="M917" i="15"/>
  <c r="M916" i="15"/>
  <c r="M915" i="15"/>
  <c r="M914" i="15"/>
  <c r="M913" i="15"/>
  <c r="M912" i="15"/>
  <c r="M911" i="15"/>
  <c r="M910" i="15"/>
  <c r="M909" i="15"/>
  <c r="M908" i="15"/>
  <c r="M907" i="15"/>
  <c r="M906" i="15"/>
  <c r="M905" i="15"/>
  <c r="M903" i="15"/>
  <c r="M902" i="15"/>
  <c r="M901" i="15"/>
  <c r="M900" i="15"/>
  <c r="M899" i="15"/>
  <c r="M898" i="15"/>
  <c r="M897" i="15"/>
  <c r="M896" i="15"/>
  <c r="M895" i="15"/>
  <c r="M894" i="15"/>
  <c r="M893" i="15"/>
  <c r="M892" i="15"/>
  <c r="M891" i="15"/>
  <c r="M890" i="15"/>
  <c r="M889" i="15"/>
  <c r="M888" i="15"/>
  <c r="M887" i="15"/>
  <c r="M886" i="15"/>
  <c r="M885" i="15"/>
  <c r="M884" i="15"/>
  <c r="M883" i="15"/>
  <c r="M882" i="15"/>
  <c r="M881" i="15"/>
  <c r="M880" i="15"/>
  <c r="M879" i="15"/>
  <c r="M878" i="15"/>
  <c r="M877" i="15"/>
  <c r="M876" i="15"/>
  <c r="M875" i="15"/>
  <c r="M874" i="15"/>
  <c r="M873" i="15"/>
  <c r="M872" i="15"/>
  <c r="M871" i="15"/>
  <c r="M870" i="15"/>
  <c r="M869" i="15"/>
  <c r="M868" i="15"/>
  <c r="M867" i="15"/>
  <c r="M866" i="15"/>
  <c r="M865" i="15"/>
  <c r="M864" i="15"/>
  <c r="M863" i="15"/>
  <c r="M862" i="15"/>
  <c r="M861" i="15"/>
  <c r="M860" i="15"/>
  <c r="M859" i="15"/>
  <c r="M858" i="15"/>
  <c r="M857" i="15"/>
  <c r="M856" i="15"/>
  <c r="M855" i="15"/>
  <c r="M854" i="15"/>
  <c r="M853" i="15"/>
  <c r="M852" i="15"/>
  <c r="M851" i="15"/>
  <c r="M850" i="15"/>
  <c r="M849" i="15"/>
  <c r="M848" i="15"/>
  <c r="M847" i="15"/>
  <c r="M846" i="15"/>
  <c r="M845" i="15"/>
  <c r="M844" i="15"/>
  <c r="M843" i="15"/>
  <c r="M842" i="15"/>
  <c r="M841" i="15"/>
  <c r="M840" i="15"/>
  <c r="M839" i="15"/>
  <c r="M838" i="15"/>
  <c r="M837" i="15"/>
  <c r="M836" i="15"/>
  <c r="M835" i="15"/>
  <c r="M834" i="15"/>
  <c r="M833" i="15"/>
  <c r="M832" i="15"/>
  <c r="M831" i="15"/>
  <c r="M830" i="15"/>
  <c r="M829" i="15"/>
  <c r="M828" i="15"/>
  <c r="M827" i="15"/>
  <c r="M826" i="15"/>
  <c r="M825" i="15"/>
  <c r="M824" i="15"/>
  <c r="M823" i="15"/>
  <c r="M822" i="15"/>
  <c r="M821" i="15"/>
  <c r="M820" i="15"/>
  <c r="M819" i="15"/>
  <c r="M818" i="15"/>
  <c r="M817" i="15"/>
  <c r="M816" i="15"/>
  <c r="M815" i="15"/>
  <c r="M814" i="15"/>
  <c r="M813" i="15"/>
  <c r="M812" i="15"/>
  <c r="M811" i="15"/>
  <c r="M810" i="15"/>
  <c r="M809" i="15"/>
  <c r="M808" i="15"/>
  <c r="M807" i="15"/>
  <c r="M806" i="15"/>
  <c r="M805" i="15"/>
  <c r="M804" i="15"/>
  <c r="M803" i="15"/>
  <c r="M802" i="15"/>
  <c r="M801" i="15"/>
  <c r="M800" i="15"/>
  <c r="M799" i="15"/>
  <c r="M798" i="15"/>
  <c r="M797" i="15"/>
  <c r="M796" i="15"/>
  <c r="M795" i="15"/>
  <c r="M794" i="15"/>
  <c r="M793" i="15"/>
  <c r="M792" i="15"/>
  <c r="M791" i="15"/>
  <c r="M790" i="15"/>
  <c r="M789" i="15"/>
  <c r="M788" i="15"/>
  <c r="M787" i="15"/>
  <c r="M786" i="15"/>
  <c r="M785" i="15"/>
  <c r="M784" i="15"/>
  <c r="M783" i="15"/>
  <c r="M782" i="15"/>
  <c r="M781" i="15"/>
  <c r="M780" i="15"/>
  <c r="M779" i="15"/>
  <c r="M778" i="15"/>
  <c r="M777" i="15"/>
  <c r="M776" i="15"/>
  <c r="M775" i="15"/>
  <c r="M774" i="15"/>
  <c r="M773" i="15"/>
  <c r="M772" i="15"/>
  <c r="M771" i="15"/>
  <c r="M770" i="15"/>
  <c r="M769" i="15"/>
  <c r="M768" i="15"/>
  <c r="M767" i="15"/>
  <c r="M766" i="15"/>
  <c r="M765" i="15"/>
  <c r="M764" i="15"/>
  <c r="M763" i="15"/>
  <c r="M762" i="15"/>
  <c r="M761" i="15"/>
  <c r="M760" i="15"/>
  <c r="M759" i="15"/>
  <c r="M758" i="15"/>
  <c r="M757" i="15"/>
  <c r="M756" i="15"/>
  <c r="M755" i="15"/>
  <c r="M754" i="15"/>
  <c r="M753" i="15"/>
  <c r="M752" i="15"/>
  <c r="M751" i="15"/>
  <c r="M750" i="15"/>
  <c r="M749" i="15"/>
  <c r="M748" i="15"/>
  <c r="M747" i="15"/>
  <c r="M746" i="15"/>
  <c r="M745" i="15"/>
  <c r="M744" i="15"/>
  <c r="M743" i="15"/>
  <c r="M742" i="15"/>
  <c r="M741" i="15"/>
  <c r="M740" i="15"/>
  <c r="M739" i="15"/>
  <c r="M738" i="15"/>
  <c r="M737" i="15"/>
  <c r="M736" i="15"/>
  <c r="M735" i="15"/>
  <c r="M734" i="15"/>
  <c r="M733" i="15"/>
  <c r="M732" i="15"/>
  <c r="M731" i="15"/>
  <c r="M730" i="15"/>
  <c r="M729" i="15"/>
  <c r="M728" i="15"/>
  <c r="M727" i="15"/>
  <c r="M726" i="15"/>
  <c r="M725" i="15"/>
  <c r="M724" i="15"/>
  <c r="M723" i="15"/>
  <c r="M722" i="15"/>
  <c r="M721" i="15"/>
  <c r="M720" i="15"/>
  <c r="M719" i="15"/>
  <c r="M718" i="15"/>
  <c r="M717" i="15"/>
  <c r="M716" i="15"/>
  <c r="M715" i="15"/>
  <c r="M714" i="15"/>
  <c r="M713" i="15"/>
  <c r="M712" i="15"/>
  <c r="M711" i="15"/>
  <c r="M710" i="15"/>
  <c r="M709" i="15"/>
  <c r="M708" i="15"/>
  <c r="M707" i="15"/>
  <c r="M706" i="15"/>
  <c r="M705" i="15"/>
  <c r="M704" i="15"/>
  <c r="M703" i="15"/>
  <c r="M702" i="15"/>
  <c r="M701" i="15"/>
  <c r="M700" i="15"/>
  <c r="M699" i="15"/>
  <c r="M698" i="15"/>
  <c r="M697" i="15"/>
  <c r="M696" i="15"/>
  <c r="M695" i="15"/>
  <c r="M694" i="15"/>
  <c r="M693" i="15"/>
  <c r="M692" i="15"/>
  <c r="M691" i="15"/>
  <c r="M690" i="15"/>
  <c r="M689" i="15"/>
  <c r="M688" i="15"/>
  <c r="M687" i="15"/>
  <c r="M686" i="15"/>
  <c r="M685" i="15"/>
  <c r="M684" i="15"/>
  <c r="M683" i="15"/>
  <c r="M682" i="15"/>
  <c r="M681" i="15"/>
  <c r="M680" i="15"/>
  <c r="M679" i="15"/>
  <c r="M678" i="15"/>
  <c r="M677" i="15"/>
  <c r="M676" i="15"/>
  <c r="M675" i="15"/>
  <c r="M674" i="15"/>
  <c r="M673" i="15"/>
  <c r="M672" i="15"/>
  <c r="M671" i="15"/>
  <c r="M670" i="15"/>
  <c r="M669" i="15"/>
  <c r="M668" i="15"/>
  <c r="M667" i="15"/>
  <c r="M666" i="15"/>
  <c r="M665" i="15"/>
  <c r="M664" i="15"/>
  <c r="M663" i="15"/>
  <c r="M662" i="15"/>
  <c r="M661" i="15"/>
  <c r="M660" i="15"/>
  <c r="M659" i="15"/>
  <c r="M658" i="15"/>
  <c r="M657" i="15"/>
  <c r="M656" i="15"/>
  <c r="M655" i="15"/>
  <c r="M654" i="15"/>
  <c r="M653" i="15"/>
  <c r="M652" i="15"/>
  <c r="M651" i="15"/>
  <c r="M650" i="15"/>
  <c r="M649" i="15"/>
  <c r="M648" i="15"/>
  <c r="M647" i="15"/>
  <c r="M646" i="15"/>
  <c r="M645" i="15"/>
  <c r="M644" i="15"/>
  <c r="M643" i="15"/>
  <c r="M642" i="15"/>
  <c r="M641" i="15"/>
  <c r="M640" i="15"/>
  <c r="M639" i="15"/>
  <c r="M638" i="15"/>
  <c r="M637" i="15"/>
  <c r="M636" i="15"/>
  <c r="M635" i="15"/>
  <c r="M634" i="15"/>
  <c r="M633" i="15"/>
  <c r="M632" i="15"/>
  <c r="M631" i="15"/>
  <c r="M630" i="15"/>
  <c r="M629" i="15"/>
  <c r="M628" i="15"/>
  <c r="M627" i="15"/>
  <c r="M626" i="15"/>
  <c r="M625" i="15"/>
  <c r="M624" i="15"/>
  <c r="M623" i="15"/>
  <c r="M622" i="15"/>
  <c r="M621" i="15"/>
  <c r="M620" i="15"/>
  <c r="M619" i="15"/>
  <c r="M618" i="15"/>
  <c r="M617" i="15"/>
  <c r="M616" i="15"/>
  <c r="M615" i="15"/>
  <c r="M614" i="15"/>
  <c r="M613" i="15"/>
  <c r="M612" i="15"/>
  <c r="M611" i="15"/>
  <c r="M610" i="15"/>
  <c r="M609" i="15"/>
  <c r="M608" i="15"/>
  <c r="M607" i="15"/>
  <c r="M606" i="15"/>
  <c r="M605" i="15"/>
  <c r="M604" i="15"/>
  <c r="M603" i="15"/>
  <c r="M602" i="15"/>
  <c r="M601" i="15"/>
  <c r="M600" i="15"/>
  <c r="M599" i="15"/>
  <c r="M598" i="15"/>
  <c r="M597" i="15"/>
  <c r="M596" i="15"/>
  <c r="M595" i="15"/>
  <c r="M594" i="15"/>
  <c r="M593" i="15"/>
  <c r="M592" i="15"/>
  <c r="M591" i="15"/>
  <c r="M590" i="15"/>
  <c r="M589" i="15"/>
  <c r="M588" i="15"/>
  <c r="M587" i="15"/>
  <c r="M586" i="15"/>
  <c r="M585" i="15"/>
  <c r="M584" i="15"/>
  <c r="M583" i="15"/>
  <c r="M582" i="15"/>
  <c r="M581" i="15"/>
  <c r="M580" i="15"/>
  <c r="M579" i="15"/>
  <c r="M578" i="15"/>
  <c r="M577" i="15"/>
  <c r="M576" i="15"/>
  <c r="M575" i="15"/>
  <c r="M574" i="15"/>
  <c r="M573" i="15"/>
  <c r="M572" i="15"/>
  <c r="M571" i="15"/>
  <c r="M570" i="15"/>
  <c r="M569" i="15"/>
  <c r="M568" i="15"/>
  <c r="M567" i="15"/>
  <c r="M566" i="15"/>
  <c r="M565" i="15"/>
  <c r="M564" i="15"/>
  <c r="M563" i="15"/>
  <c r="M562" i="15"/>
  <c r="M561" i="15"/>
  <c r="M560" i="15"/>
  <c r="M559" i="15"/>
  <c r="M558" i="15"/>
  <c r="M557" i="15"/>
  <c r="M556" i="15"/>
  <c r="M555" i="15"/>
  <c r="M554" i="15"/>
  <c r="M553" i="15"/>
  <c r="M552" i="15"/>
  <c r="M551" i="15"/>
  <c r="M550" i="15"/>
  <c r="M549" i="15"/>
  <c r="M548" i="15"/>
  <c r="M547" i="15"/>
  <c r="M546" i="15"/>
  <c r="M545" i="15"/>
  <c r="M544" i="15"/>
  <c r="M543" i="15"/>
  <c r="M542" i="15"/>
  <c r="M541" i="15"/>
  <c r="M540" i="15"/>
  <c r="M539" i="15"/>
  <c r="M538" i="15"/>
  <c r="M537" i="15"/>
  <c r="M536" i="15"/>
  <c r="M535" i="15"/>
  <c r="M534" i="15"/>
  <c r="M533" i="15"/>
  <c r="M532" i="15"/>
  <c r="M531" i="15"/>
  <c r="M530" i="15"/>
  <c r="M529" i="15"/>
  <c r="M528" i="15"/>
  <c r="M527" i="15"/>
  <c r="M526" i="15"/>
  <c r="M525" i="15"/>
  <c r="M524" i="15"/>
  <c r="M523" i="15"/>
  <c r="M522" i="15"/>
  <c r="M521" i="15"/>
  <c r="M520" i="15"/>
  <c r="M519" i="15"/>
  <c r="M518" i="15"/>
  <c r="M517" i="15"/>
  <c r="M516" i="15"/>
  <c r="M515" i="15"/>
  <c r="M514" i="15"/>
  <c r="M513" i="15"/>
  <c r="M512" i="15"/>
  <c r="M511" i="15"/>
  <c r="M510" i="15"/>
  <c r="M509" i="15"/>
  <c r="M508" i="15"/>
  <c r="M507" i="15"/>
  <c r="M506" i="15"/>
  <c r="M505" i="15"/>
  <c r="M504" i="15"/>
  <c r="M503" i="15"/>
  <c r="M502" i="15"/>
  <c r="M501" i="15"/>
  <c r="M500" i="15"/>
  <c r="M499" i="15"/>
  <c r="M498" i="15"/>
  <c r="M497" i="15"/>
  <c r="M496" i="15"/>
  <c r="M495" i="15"/>
  <c r="M494" i="15"/>
  <c r="M493" i="15"/>
  <c r="M492" i="15"/>
  <c r="M491" i="15"/>
  <c r="M490" i="15"/>
  <c r="M489" i="15"/>
  <c r="M488" i="15"/>
  <c r="M487" i="15"/>
  <c r="M486" i="15"/>
  <c r="M485" i="15"/>
  <c r="M484" i="15"/>
  <c r="M483" i="15"/>
  <c r="M482" i="15"/>
  <c r="M481" i="15"/>
  <c r="M480" i="15"/>
  <c r="M479" i="15"/>
  <c r="M478" i="15"/>
  <c r="M477" i="15"/>
  <c r="M476" i="15"/>
  <c r="M475" i="15"/>
  <c r="M474" i="15"/>
  <c r="M473" i="15"/>
  <c r="M472" i="15"/>
  <c r="M471" i="15"/>
  <c r="M470" i="15"/>
  <c r="M469" i="15"/>
  <c r="M468" i="15"/>
  <c r="M467" i="15"/>
  <c r="M466" i="15"/>
  <c r="M465" i="15"/>
  <c r="M464" i="15"/>
  <c r="M463" i="15"/>
  <c r="M462" i="15"/>
  <c r="M461" i="15"/>
  <c r="M460" i="15"/>
  <c r="M459" i="15"/>
  <c r="M458" i="15"/>
  <c r="M457" i="15"/>
  <c r="M456" i="15"/>
  <c r="M455" i="15"/>
  <c r="M454" i="15"/>
  <c r="M453" i="15"/>
  <c r="M452" i="15"/>
  <c r="M451" i="15"/>
  <c r="M450" i="15"/>
  <c r="M449" i="15"/>
  <c r="M448" i="15"/>
  <c r="M447" i="15"/>
  <c r="M446" i="15"/>
  <c r="M445" i="15"/>
  <c r="M444" i="15"/>
  <c r="M443" i="15"/>
  <c r="M442" i="15"/>
  <c r="M441" i="15"/>
  <c r="M440" i="15"/>
  <c r="M439" i="15"/>
  <c r="M438" i="15"/>
  <c r="M437" i="15"/>
  <c r="M436" i="15"/>
  <c r="M435" i="15"/>
  <c r="M434" i="15"/>
  <c r="M433" i="15"/>
  <c r="M432" i="15"/>
  <c r="M431" i="15"/>
  <c r="M430" i="15"/>
  <c r="M429" i="15"/>
  <c r="M428" i="15"/>
  <c r="M427" i="15"/>
  <c r="M426" i="15"/>
  <c r="M425" i="15"/>
  <c r="M424" i="15"/>
  <c r="M423" i="15"/>
  <c r="M422" i="15"/>
  <c r="M421" i="15"/>
  <c r="M420" i="15"/>
  <c r="M419" i="15"/>
  <c r="M418" i="15"/>
  <c r="M417" i="15"/>
  <c r="M416" i="15"/>
  <c r="M415" i="15"/>
  <c r="M414" i="15"/>
  <c r="M413" i="15"/>
  <c r="M412" i="15"/>
  <c r="M411" i="15"/>
  <c r="M410" i="15"/>
  <c r="M409" i="15"/>
  <c r="M408" i="15"/>
  <c r="M407" i="15"/>
  <c r="M406" i="15"/>
  <c r="M405" i="15"/>
  <c r="M404" i="15"/>
  <c r="M403" i="15"/>
  <c r="M402" i="15"/>
  <c r="M401" i="15"/>
  <c r="M400" i="15"/>
  <c r="M399" i="15"/>
  <c r="M398" i="15"/>
  <c r="M397" i="15"/>
  <c r="M396" i="15"/>
  <c r="M395" i="15"/>
  <c r="M394" i="15"/>
  <c r="M393" i="15"/>
  <c r="M392" i="15"/>
  <c r="M391" i="15"/>
  <c r="M390" i="15"/>
  <c r="M389" i="15"/>
  <c r="M388" i="15"/>
  <c r="M387" i="15"/>
  <c r="M386" i="15"/>
  <c r="M385" i="15"/>
  <c r="M384" i="15"/>
  <c r="M383" i="15"/>
  <c r="M382" i="15"/>
  <c r="M381" i="15"/>
  <c r="M380" i="15"/>
  <c r="M379" i="15"/>
  <c r="M378" i="15"/>
  <c r="M377" i="15"/>
  <c r="M376" i="15"/>
  <c r="M375" i="15"/>
  <c r="M374" i="15"/>
  <c r="M373" i="15"/>
  <c r="M372" i="15"/>
  <c r="M371" i="15"/>
  <c r="M370" i="15"/>
  <c r="M369" i="15"/>
  <c r="M368" i="15"/>
  <c r="M367" i="15"/>
  <c r="M366" i="15"/>
  <c r="M365" i="15"/>
  <c r="M364" i="15"/>
  <c r="M363" i="15"/>
  <c r="M362" i="15"/>
  <c r="M361" i="15"/>
  <c r="M360" i="15"/>
  <c r="M359" i="15"/>
  <c r="M358" i="15"/>
  <c r="M357" i="15"/>
  <c r="M356" i="15"/>
  <c r="M355" i="15"/>
  <c r="M354" i="15"/>
  <c r="M353" i="15"/>
  <c r="M352" i="15"/>
  <c r="M351" i="15"/>
  <c r="M350" i="15"/>
  <c r="M349" i="15"/>
  <c r="M348" i="15"/>
  <c r="M347" i="15"/>
  <c r="M346" i="15"/>
  <c r="M345" i="15"/>
  <c r="M344" i="15"/>
  <c r="M343" i="15"/>
  <c r="M342" i="15"/>
  <c r="M341" i="15"/>
  <c r="M340" i="15"/>
  <c r="M339" i="15"/>
  <c r="M338" i="15"/>
  <c r="M337" i="15"/>
  <c r="M336" i="15"/>
  <c r="M335" i="15"/>
  <c r="M334" i="15"/>
  <c r="M333" i="15"/>
  <c r="M332" i="15"/>
  <c r="M331" i="15"/>
  <c r="M330" i="15"/>
  <c r="M329" i="15"/>
  <c r="M328" i="15"/>
  <c r="M327" i="15"/>
  <c r="M326" i="15"/>
  <c r="M325" i="15"/>
  <c r="M324" i="15"/>
  <c r="M323" i="15"/>
  <c r="M322" i="15"/>
  <c r="M321" i="15"/>
  <c r="M320" i="15"/>
  <c r="M319" i="15"/>
  <c r="M318" i="15"/>
  <c r="M317" i="15"/>
  <c r="M316" i="15"/>
  <c r="M315" i="15"/>
  <c r="M314" i="15"/>
  <c r="M313" i="15"/>
  <c r="M312" i="15"/>
  <c r="M311" i="15"/>
  <c r="M310" i="15"/>
  <c r="M309" i="15"/>
  <c r="M308" i="15"/>
  <c r="M307" i="15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904" i="15"/>
  <c r="M938" i="15"/>
  <c r="M228" i="15"/>
  <c r="M229" i="15"/>
  <c r="M1471" i="18"/>
  <c r="M1470" i="18"/>
  <c r="M1469" i="18"/>
  <c r="M1468" i="18"/>
  <c r="M1467" i="18"/>
  <c r="M1466" i="18"/>
  <c r="M1465" i="18"/>
  <c r="M1464" i="18"/>
  <c r="M1463" i="18"/>
  <c r="M1462" i="18"/>
  <c r="M1461" i="18"/>
  <c r="M1460" i="18"/>
  <c r="M1459" i="18"/>
  <c r="M1458" i="18"/>
  <c r="M1457" i="18"/>
  <c r="M1456" i="18"/>
  <c r="M1455" i="18"/>
  <c r="M1454" i="18"/>
  <c r="M1453" i="18"/>
  <c r="M1452" i="18"/>
  <c r="M1451" i="18"/>
  <c r="M1450" i="18"/>
  <c r="M1449" i="18"/>
  <c r="M1448" i="18"/>
  <c r="M1447" i="18"/>
  <c r="M1446" i="18"/>
  <c r="M1445" i="18"/>
  <c r="M1444" i="18"/>
  <c r="M1443" i="18"/>
  <c r="M1442" i="18"/>
  <c r="M1441" i="18"/>
  <c r="M1440" i="18"/>
  <c r="M1439" i="18"/>
  <c r="M1438" i="18"/>
  <c r="M1437" i="18"/>
  <c r="M1436" i="18"/>
  <c r="M1435" i="18"/>
  <c r="M1434" i="18"/>
  <c r="M1433" i="18"/>
  <c r="M1432" i="18"/>
  <c r="M1431" i="18"/>
  <c r="M1430" i="18"/>
  <c r="M1429" i="18"/>
  <c r="M1428" i="18"/>
  <c r="M1427" i="18"/>
  <c r="M1426" i="18"/>
  <c r="M1425" i="18"/>
  <c r="M1424" i="18"/>
  <c r="M1423" i="18"/>
  <c r="M1422" i="18"/>
  <c r="M1421" i="18"/>
  <c r="M1420" i="18"/>
  <c r="M1419" i="18"/>
  <c r="M1418" i="18"/>
  <c r="M1417" i="18"/>
  <c r="M1416" i="18"/>
  <c r="M1415" i="18"/>
  <c r="M1414" i="18"/>
  <c r="M1413" i="18"/>
  <c r="M1412" i="18"/>
  <c r="M1411" i="18"/>
  <c r="M1410" i="18"/>
  <c r="M1409" i="18"/>
  <c r="M1408" i="18"/>
  <c r="M1407" i="18"/>
  <c r="M1406" i="18"/>
  <c r="M1405" i="18"/>
  <c r="M1404" i="18"/>
  <c r="M1403" i="18"/>
  <c r="M1402" i="18"/>
  <c r="M1401" i="18"/>
  <c r="M1400" i="18"/>
  <c r="M1399" i="18"/>
  <c r="M1398" i="18"/>
  <c r="M1397" i="18"/>
  <c r="M1396" i="18"/>
  <c r="M1395" i="18"/>
  <c r="M1394" i="18"/>
  <c r="M1393" i="18"/>
  <c r="M1392" i="18"/>
  <c r="M1391" i="18"/>
  <c r="M1390" i="18"/>
  <c r="M1389" i="18"/>
  <c r="M1388" i="18"/>
  <c r="M1387" i="18"/>
  <c r="M1386" i="18"/>
  <c r="M1385" i="18"/>
  <c r="M1384" i="18"/>
  <c r="M1383" i="18"/>
  <c r="M1382" i="18"/>
  <c r="M1381" i="18"/>
  <c r="M1380" i="18"/>
  <c r="M1379" i="18"/>
  <c r="M1378" i="18"/>
  <c r="M1377" i="18"/>
  <c r="M1376" i="18"/>
  <c r="M1375" i="18"/>
  <c r="M1374" i="18"/>
  <c r="M1373" i="18"/>
  <c r="M1372" i="18"/>
  <c r="M1371" i="18"/>
  <c r="M1370" i="18"/>
  <c r="M1369" i="18"/>
  <c r="M1368" i="18"/>
  <c r="M1367" i="18"/>
  <c r="M1366" i="18"/>
  <c r="M1365" i="18"/>
  <c r="M1364" i="18"/>
  <c r="M1363" i="18"/>
  <c r="M1362" i="18"/>
  <c r="M1361" i="18"/>
  <c r="M1360" i="18"/>
  <c r="M1359" i="18"/>
  <c r="M1358" i="18"/>
  <c r="M1357" i="18"/>
  <c r="M1356" i="18"/>
  <c r="M1355" i="18"/>
  <c r="M1354" i="18"/>
  <c r="M1353" i="18"/>
  <c r="M1352" i="18"/>
  <c r="M1351" i="18"/>
  <c r="M1350" i="18"/>
  <c r="M1349" i="18"/>
  <c r="M1348" i="18"/>
  <c r="M1347" i="18"/>
  <c r="M1346" i="18"/>
  <c r="M1345" i="18"/>
  <c r="M1344" i="18"/>
  <c r="M1343" i="18"/>
  <c r="M1342" i="18"/>
  <c r="M1341" i="18"/>
  <c r="M1340" i="18"/>
  <c r="M1339" i="18"/>
  <c r="M1338" i="18"/>
  <c r="M1337" i="18"/>
  <c r="M1336" i="18"/>
  <c r="M1335" i="18"/>
  <c r="M1334" i="18"/>
  <c r="M1333" i="18"/>
  <c r="M1332" i="18"/>
  <c r="M1331" i="18"/>
  <c r="M1330" i="18"/>
  <c r="M1329" i="18"/>
  <c r="M1328" i="18"/>
  <c r="M1327" i="18"/>
  <c r="M1326" i="18"/>
  <c r="M1325" i="18"/>
  <c r="M1324" i="18"/>
  <c r="M1323" i="18"/>
  <c r="M1322" i="18"/>
  <c r="M1321" i="18"/>
  <c r="M1320" i="18"/>
  <c r="M1319" i="18"/>
  <c r="M1318" i="18"/>
  <c r="M1317" i="18"/>
  <c r="M1316" i="18"/>
  <c r="M1315" i="18"/>
  <c r="M1314" i="18"/>
  <c r="M1313" i="18"/>
  <c r="M1312" i="18"/>
  <c r="M1311" i="18"/>
  <c r="M1310" i="18"/>
  <c r="M1309" i="18"/>
  <c r="M1308" i="18"/>
  <c r="M1307" i="18"/>
  <c r="M1306" i="18"/>
  <c r="M1305" i="18"/>
  <c r="M1304" i="18"/>
  <c r="M1303" i="18"/>
  <c r="M1302" i="18"/>
  <c r="M1301" i="18"/>
  <c r="M1300" i="18"/>
  <c r="M1299" i="18"/>
  <c r="M1298" i="18"/>
  <c r="M1297" i="18"/>
  <c r="M1296" i="18"/>
  <c r="M1295" i="18"/>
  <c r="M1294" i="18"/>
  <c r="M1293" i="18"/>
  <c r="M1292" i="18"/>
  <c r="M1291" i="18"/>
  <c r="M1290" i="18"/>
  <c r="M1289" i="18"/>
  <c r="M1288" i="18"/>
  <c r="M1287" i="18"/>
  <c r="M1286" i="18"/>
  <c r="M1285" i="18"/>
  <c r="M1284" i="18"/>
  <c r="M1283" i="18"/>
  <c r="M1282" i="18"/>
  <c r="M1281" i="18"/>
  <c r="M1280" i="18"/>
  <c r="M1279" i="18"/>
  <c r="M1278" i="18"/>
  <c r="M1277" i="18"/>
  <c r="M1276" i="18"/>
  <c r="M1275" i="18"/>
  <c r="M1274" i="18"/>
  <c r="M1273" i="18"/>
  <c r="M1272" i="18"/>
  <c r="M1271" i="18"/>
  <c r="M1270" i="18"/>
  <c r="M1269" i="18"/>
  <c r="M1268" i="18"/>
  <c r="M1267" i="18"/>
  <c r="M1266" i="18"/>
  <c r="M1265" i="18"/>
  <c r="M1264" i="18"/>
  <c r="M1263" i="18"/>
  <c r="M1262" i="18"/>
  <c r="M1261" i="18"/>
  <c r="M1260" i="18"/>
  <c r="M1259" i="18"/>
  <c r="M1258" i="18"/>
  <c r="M1257" i="18"/>
  <c r="M1256" i="18"/>
  <c r="M1255" i="18"/>
  <c r="M1254" i="18"/>
  <c r="M1253" i="18"/>
  <c r="M1252" i="18"/>
  <c r="M1251" i="18"/>
  <c r="M1250" i="18"/>
  <c r="M1249" i="18"/>
  <c r="M1248" i="18"/>
  <c r="M1247" i="18"/>
  <c r="M1246" i="18"/>
  <c r="M1245" i="18"/>
  <c r="M1244" i="18"/>
  <c r="M1243" i="18"/>
  <c r="M1242" i="18"/>
  <c r="M1241" i="18"/>
  <c r="M1240" i="18"/>
  <c r="M1239" i="18"/>
  <c r="M1238" i="18"/>
  <c r="M1237" i="18"/>
  <c r="M1236" i="18"/>
  <c r="M1235" i="18"/>
  <c r="M1234" i="18"/>
  <c r="M1233" i="18"/>
  <c r="M1232" i="18"/>
  <c r="M1231" i="18"/>
  <c r="M1230" i="18"/>
  <c r="M1229" i="18"/>
  <c r="M1228" i="18"/>
  <c r="M1227" i="18"/>
  <c r="M1226" i="18"/>
  <c r="M1225" i="18"/>
  <c r="M1224" i="18"/>
  <c r="M1223" i="18"/>
  <c r="M1222" i="18"/>
  <c r="M1221" i="18"/>
  <c r="M1220" i="18"/>
  <c r="M1219" i="18"/>
  <c r="M1218" i="18"/>
  <c r="M1217" i="18"/>
  <c r="M1216" i="18"/>
  <c r="M1215" i="18"/>
  <c r="M1214" i="18"/>
  <c r="M1213" i="18"/>
  <c r="M1212" i="18"/>
  <c r="M1211" i="18"/>
  <c r="M1210" i="18"/>
  <c r="M1209" i="18"/>
  <c r="M1208" i="18"/>
  <c r="M1207" i="18"/>
  <c r="M1206" i="18"/>
  <c r="M1205" i="18"/>
  <c r="M1204" i="18"/>
  <c r="M1203" i="18"/>
  <c r="M1202" i="18"/>
  <c r="M1201" i="18"/>
  <c r="M1200" i="18"/>
  <c r="M1199" i="18"/>
  <c r="M1198" i="18"/>
  <c r="M1197" i="18"/>
  <c r="M1196" i="18"/>
  <c r="M1195" i="18"/>
  <c r="M1194" i="18"/>
  <c r="M1193" i="18"/>
  <c r="M1192" i="18"/>
  <c r="M1191" i="18"/>
  <c r="M1190" i="18"/>
  <c r="M1189" i="18"/>
  <c r="M1188" i="18"/>
  <c r="M1187" i="18"/>
  <c r="M1186" i="18"/>
  <c r="M1185" i="18"/>
  <c r="M1184" i="18"/>
  <c r="M1183" i="18"/>
  <c r="M1182" i="18"/>
  <c r="M1181" i="18"/>
  <c r="M1180" i="18"/>
  <c r="M1179" i="18"/>
  <c r="M1178" i="18"/>
  <c r="M1177" i="18"/>
  <c r="M1176" i="18"/>
  <c r="M1175" i="18"/>
  <c r="M1174" i="18"/>
  <c r="M1173" i="18"/>
  <c r="M1172" i="18"/>
  <c r="M1171" i="18"/>
  <c r="M1170" i="18"/>
  <c r="M1169" i="18"/>
  <c r="M1168" i="18"/>
  <c r="M1167" i="18"/>
  <c r="M1166" i="18"/>
  <c r="M1165" i="18"/>
  <c r="M1164" i="18"/>
  <c r="M1163" i="18"/>
  <c r="M1162" i="18"/>
  <c r="M1161" i="18"/>
  <c r="M1160" i="18"/>
  <c r="M1159" i="18"/>
  <c r="M1158" i="18"/>
  <c r="M1157" i="18"/>
  <c r="M1156" i="18"/>
  <c r="M1155" i="18"/>
  <c r="M1154" i="18"/>
  <c r="M1153" i="18"/>
  <c r="M1152" i="18"/>
  <c r="M1151" i="18"/>
  <c r="M1150" i="18"/>
  <c r="M1149" i="18"/>
  <c r="M1148" i="18"/>
  <c r="M1147" i="18"/>
  <c r="M1146" i="18"/>
  <c r="M1145" i="18"/>
  <c r="M1144" i="18"/>
  <c r="M1143" i="18"/>
  <c r="M1142" i="18"/>
  <c r="M1141" i="18"/>
  <c r="M1140" i="18"/>
  <c r="M1139" i="18"/>
  <c r="M1138" i="18"/>
  <c r="M1137" i="18"/>
  <c r="M1136" i="18"/>
  <c r="M1135" i="18"/>
  <c r="M1134" i="18"/>
  <c r="M1133" i="18"/>
  <c r="M1132" i="18"/>
  <c r="M1131" i="18"/>
  <c r="M1130" i="18"/>
  <c r="M1129" i="18"/>
  <c r="M1128" i="18"/>
  <c r="M1127" i="18"/>
  <c r="M1126" i="18"/>
  <c r="M1125" i="18"/>
  <c r="M1124" i="18"/>
  <c r="M1123" i="18"/>
  <c r="M1122" i="18"/>
  <c r="M1121" i="18"/>
  <c r="M1120" i="18"/>
  <c r="M1119" i="18"/>
  <c r="M1118" i="18"/>
  <c r="M1117" i="18"/>
  <c r="M1116" i="18"/>
  <c r="M1115" i="18"/>
  <c r="M1114" i="18"/>
  <c r="M1113" i="18"/>
  <c r="M1112" i="18"/>
  <c r="M1111" i="18"/>
  <c r="M1110" i="18"/>
  <c r="M1109" i="18"/>
  <c r="M1108" i="18"/>
  <c r="M1107" i="18"/>
  <c r="M1106" i="18"/>
  <c r="M1105" i="18"/>
  <c r="M1104" i="18"/>
  <c r="M1103" i="18"/>
  <c r="M1102" i="18"/>
  <c r="M1101" i="18"/>
  <c r="M1100" i="18"/>
  <c r="M1099" i="18"/>
  <c r="M1098" i="18"/>
  <c r="M1097" i="18"/>
  <c r="M1096" i="18"/>
  <c r="M1095" i="18"/>
  <c r="M1094" i="18"/>
  <c r="M1093" i="18"/>
  <c r="M1092" i="18"/>
  <c r="M1091" i="18"/>
  <c r="M1090" i="18"/>
  <c r="M1089" i="18"/>
  <c r="M1088" i="18"/>
  <c r="M1087" i="18"/>
  <c r="M1086" i="18"/>
  <c r="M1085" i="18"/>
  <c r="M1084" i="18"/>
  <c r="M1083" i="18"/>
  <c r="M1082" i="18"/>
  <c r="M1081" i="18"/>
  <c r="M1080" i="18"/>
  <c r="M1079" i="18"/>
  <c r="M1078" i="18"/>
  <c r="M1077" i="18"/>
  <c r="M1076" i="18"/>
  <c r="M1075" i="18"/>
  <c r="M1074" i="18"/>
  <c r="M1073" i="18"/>
  <c r="M1072" i="18"/>
  <c r="M1071" i="18"/>
  <c r="M1070" i="18"/>
  <c r="M1069" i="18"/>
  <c r="M1068" i="18"/>
  <c r="M1067" i="18"/>
  <c r="M1066" i="18"/>
  <c r="M1065" i="18"/>
  <c r="M1064" i="18"/>
  <c r="M1063" i="18"/>
  <c r="M1062" i="18"/>
  <c r="M1061" i="18"/>
  <c r="M1060" i="18"/>
  <c r="M1059" i="18"/>
  <c r="M1058" i="18"/>
  <c r="M1057" i="18"/>
  <c r="M1056" i="18"/>
  <c r="M1055" i="18"/>
  <c r="M1054" i="18"/>
  <c r="M1053" i="18"/>
  <c r="M1052" i="18"/>
  <c r="M1051" i="18"/>
  <c r="M1050" i="18"/>
  <c r="M1049" i="18"/>
  <c r="M1048" i="18"/>
  <c r="M1047" i="18"/>
  <c r="M1046" i="18"/>
  <c r="M1045" i="18"/>
  <c r="M1044" i="18"/>
  <c r="M1043" i="18"/>
  <c r="M1042" i="18"/>
  <c r="M1041" i="18"/>
  <c r="M1040" i="18"/>
  <c r="M1039" i="18"/>
  <c r="M1038" i="18"/>
  <c r="M1037" i="18"/>
  <c r="M1036" i="18"/>
  <c r="M1035" i="18"/>
  <c r="M1034" i="18"/>
  <c r="M1033" i="18"/>
  <c r="M1032" i="18"/>
  <c r="M1031" i="18"/>
  <c r="M1030" i="18"/>
  <c r="M1029" i="18"/>
  <c r="M1028" i="18"/>
  <c r="M1027" i="18"/>
  <c r="M1026" i="18"/>
  <c r="M1025" i="18"/>
  <c r="M1024" i="18"/>
  <c r="M1023" i="18"/>
  <c r="M1022" i="18"/>
  <c r="M1021" i="18"/>
  <c r="M1020" i="18"/>
  <c r="M1019" i="18"/>
  <c r="M1018" i="18"/>
  <c r="M1017" i="18"/>
  <c r="M1016" i="18"/>
  <c r="M1015" i="18"/>
  <c r="M1014" i="18"/>
  <c r="M1013" i="18"/>
  <c r="M1012" i="18"/>
  <c r="M1011" i="18"/>
  <c r="M1010" i="18"/>
  <c r="M1009" i="18"/>
  <c r="M1008" i="18"/>
  <c r="M1007" i="18"/>
  <c r="M1006" i="18"/>
  <c r="M1005" i="18"/>
  <c r="M1004" i="18"/>
  <c r="M1003" i="18"/>
  <c r="M1002" i="18"/>
  <c r="M1001" i="18"/>
  <c r="M1000" i="18"/>
  <c r="M999" i="18"/>
  <c r="M998" i="18"/>
  <c r="M997" i="18"/>
  <c r="M996" i="18"/>
  <c r="M995" i="18"/>
  <c r="M994" i="18"/>
  <c r="M993" i="18"/>
  <c r="M992" i="18"/>
  <c r="M991" i="18"/>
  <c r="M990" i="18"/>
  <c r="M989" i="18"/>
  <c r="M988" i="18"/>
  <c r="M987" i="18"/>
  <c r="M986" i="18"/>
  <c r="M985" i="18"/>
  <c r="M984" i="18"/>
  <c r="M983" i="18"/>
  <c r="M982" i="18"/>
  <c r="M981" i="18"/>
  <c r="M980" i="18"/>
  <c r="M979" i="18"/>
  <c r="M978" i="18"/>
  <c r="M977" i="18"/>
  <c r="M976" i="18"/>
  <c r="M975" i="18"/>
  <c r="M974" i="18"/>
  <c r="M973" i="18"/>
  <c r="M972" i="18"/>
  <c r="M971" i="18"/>
  <c r="M970" i="18"/>
  <c r="M969" i="18"/>
  <c r="M968" i="18"/>
  <c r="M967" i="18"/>
  <c r="M966" i="18"/>
  <c r="M965" i="18"/>
  <c r="M964" i="18"/>
  <c r="M963" i="18"/>
  <c r="M962" i="18"/>
  <c r="M961" i="18"/>
  <c r="M960" i="18"/>
  <c r="M959" i="18"/>
  <c r="M958" i="18"/>
  <c r="M957" i="18"/>
  <c r="M956" i="18"/>
  <c r="M955" i="18"/>
  <c r="M954" i="18"/>
  <c r="M953" i="18"/>
  <c r="M952" i="18"/>
  <c r="M951" i="18"/>
  <c r="M950" i="18"/>
  <c r="M949" i="18"/>
  <c r="M948" i="18"/>
  <c r="M947" i="18"/>
  <c r="M946" i="18"/>
  <c r="M945" i="18"/>
  <c r="M944" i="18"/>
  <c r="M943" i="18"/>
  <c r="M942" i="18"/>
  <c r="M941" i="18"/>
  <c r="M940" i="18"/>
  <c r="M939" i="18"/>
  <c r="M938" i="18"/>
  <c r="M937" i="18"/>
  <c r="M936" i="18"/>
  <c r="M935" i="18"/>
  <c r="M934" i="18"/>
  <c r="M933" i="18"/>
  <c r="M932" i="18"/>
  <c r="M931" i="18"/>
  <c r="M930" i="18"/>
  <c r="M929" i="18"/>
  <c r="M928" i="18"/>
  <c r="M927" i="18"/>
  <c r="M926" i="18"/>
  <c r="M925" i="18"/>
  <c r="M924" i="18"/>
  <c r="M923" i="18"/>
  <c r="M922" i="18"/>
  <c r="M921" i="18"/>
  <c r="M920" i="18"/>
  <c r="M919" i="18"/>
  <c r="M918" i="18"/>
  <c r="M917" i="18"/>
  <c r="M916" i="18"/>
  <c r="M915" i="18"/>
  <c r="M914" i="18"/>
  <c r="M913" i="18"/>
  <c r="M912" i="18"/>
  <c r="M911" i="18"/>
  <c r="M910" i="18"/>
  <c r="M909" i="18"/>
  <c r="M908" i="18"/>
  <c r="M907" i="18"/>
  <c r="M906" i="18"/>
  <c r="M905" i="18"/>
  <c r="M904" i="18"/>
  <c r="M903" i="18"/>
  <c r="M902" i="18"/>
  <c r="M901" i="18"/>
  <c r="M900" i="18"/>
  <c r="M899" i="18"/>
  <c r="M898" i="18"/>
  <c r="M897" i="18"/>
  <c r="M896" i="18"/>
  <c r="M895" i="18"/>
  <c r="M894" i="18"/>
  <c r="M893" i="18"/>
  <c r="M892" i="18"/>
  <c r="M891" i="18"/>
  <c r="M890" i="18"/>
  <c r="M889" i="18"/>
  <c r="M888" i="18"/>
  <c r="M887" i="18"/>
  <c r="M886" i="18"/>
  <c r="M885" i="18"/>
  <c r="M884" i="18"/>
  <c r="M883" i="18"/>
  <c r="M882" i="18"/>
  <c r="M881" i="18"/>
  <c r="M880" i="18"/>
  <c r="M879" i="18"/>
  <c r="M878" i="18"/>
  <c r="M877" i="18"/>
  <c r="M876" i="18"/>
  <c r="M875" i="18"/>
  <c r="M874" i="18"/>
  <c r="M873" i="18"/>
  <c r="M872" i="18"/>
  <c r="M871" i="18"/>
  <c r="M870" i="18"/>
  <c r="M869" i="18"/>
  <c r="M868" i="18"/>
  <c r="M867" i="18"/>
  <c r="M866" i="18"/>
  <c r="M865" i="18"/>
  <c r="M864" i="18"/>
  <c r="M863" i="18"/>
  <c r="M862" i="18"/>
  <c r="M861" i="18"/>
  <c r="M860" i="18"/>
  <c r="M859" i="18"/>
  <c r="M858" i="18"/>
  <c r="M857" i="18"/>
  <c r="M856" i="18"/>
  <c r="M855" i="18"/>
  <c r="M854" i="18"/>
  <c r="M853" i="18"/>
  <c r="M852" i="18"/>
  <c r="M851" i="18"/>
  <c r="M850" i="18"/>
  <c r="M849" i="18"/>
  <c r="M848" i="18"/>
  <c r="M847" i="18"/>
  <c r="M846" i="18"/>
  <c r="M845" i="18"/>
  <c r="M844" i="18"/>
  <c r="M843" i="18"/>
  <c r="M842" i="18"/>
  <c r="M841" i="18"/>
  <c r="M840" i="18"/>
  <c r="M839" i="18"/>
  <c r="M838" i="18"/>
  <c r="M837" i="18"/>
  <c r="M836" i="18"/>
  <c r="M835" i="18"/>
  <c r="M834" i="18"/>
  <c r="M833" i="18"/>
  <c r="M832" i="18"/>
  <c r="M831" i="18"/>
  <c r="M830" i="18"/>
  <c r="M829" i="18"/>
  <c r="M828" i="18"/>
  <c r="M827" i="18"/>
  <c r="M826" i="18"/>
  <c r="M825" i="18"/>
  <c r="M824" i="18"/>
  <c r="M823" i="18"/>
  <c r="M822" i="18"/>
  <c r="M821" i="18"/>
  <c r="M820" i="18"/>
  <c r="M819" i="18"/>
  <c r="M818" i="18"/>
  <c r="M817" i="18"/>
  <c r="M816" i="18"/>
  <c r="M815" i="18"/>
  <c r="M814" i="18"/>
  <c r="M813" i="18"/>
  <c r="M812" i="18"/>
  <c r="M811" i="18"/>
  <c r="M810" i="18"/>
  <c r="M809" i="18"/>
  <c r="M808" i="18"/>
  <c r="M807" i="18"/>
  <c r="M806" i="18"/>
  <c r="M805" i="18"/>
  <c r="M804" i="18"/>
  <c r="M803" i="18"/>
  <c r="M802" i="18"/>
  <c r="M801" i="18"/>
  <c r="M800" i="18"/>
  <c r="M799" i="18"/>
  <c r="M798" i="18"/>
  <c r="M797" i="18"/>
  <c r="M796" i="18"/>
  <c r="M795" i="18"/>
  <c r="M794" i="18"/>
  <c r="M793" i="18"/>
  <c r="M792" i="18"/>
  <c r="M791" i="18"/>
  <c r="M790" i="18"/>
  <c r="M789" i="18"/>
  <c r="M788" i="18"/>
  <c r="M787" i="18"/>
  <c r="M786" i="18"/>
  <c r="M785" i="18"/>
  <c r="M784" i="18"/>
  <c r="M783" i="18"/>
  <c r="M782" i="18"/>
  <c r="M781" i="18"/>
  <c r="M780" i="18"/>
  <c r="M779" i="18"/>
  <c r="M778" i="18"/>
  <c r="M777" i="18"/>
  <c r="M776" i="18"/>
  <c r="M775" i="18"/>
  <c r="M774" i="18"/>
  <c r="M773" i="18"/>
  <c r="M772" i="18"/>
  <c r="M771" i="18"/>
  <c r="M770" i="18"/>
  <c r="M769" i="18"/>
  <c r="M768" i="18"/>
  <c r="M767" i="18"/>
  <c r="M766" i="18"/>
  <c r="M765" i="18"/>
  <c r="M764" i="18"/>
  <c r="M763" i="18"/>
  <c r="M762" i="18"/>
  <c r="M761" i="18"/>
  <c r="M760" i="18"/>
  <c r="M759" i="18"/>
  <c r="M758" i="18"/>
  <c r="M757" i="18"/>
  <c r="M756" i="18"/>
  <c r="M755" i="18"/>
  <c r="M754" i="18"/>
  <c r="M753" i="18"/>
  <c r="M752" i="18"/>
  <c r="M751" i="18"/>
  <c r="M750" i="18"/>
  <c r="M749" i="18"/>
  <c r="M748" i="18"/>
  <c r="M747" i="18"/>
  <c r="M746" i="18"/>
  <c r="M745" i="18"/>
  <c r="M744" i="18"/>
  <c r="M743" i="18"/>
  <c r="M742" i="18"/>
  <c r="M741" i="18"/>
  <c r="M740" i="18"/>
  <c r="M739" i="18"/>
  <c r="M738" i="18"/>
  <c r="M737" i="18"/>
  <c r="M736" i="18"/>
  <c r="M735" i="18"/>
  <c r="M734" i="18"/>
  <c r="M733" i="18"/>
  <c r="M732" i="18"/>
  <c r="M731" i="18"/>
  <c r="M730" i="18"/>
  <c r="M729" i="18"/>
  <c r="M728" i="18"/>
  <c r="M727" i="18"/>
  <c r="M726" i="18"/>
  <c r="M725" i="18"/>
  <c r="M724" i="18"/>
  <c r="M723" i="18"/>
  <c r="M722" i="18"/>
  <c r="M721" i="18"/>
  <c r="M720" i="18"/>
  <c r="M719" i="18"/>
  <c r="M718" i="18"/>
  <c r="M717" i="18"/>
  <c r="M716" i="18"/>
  <c r="M715" i="18"/>
  <c r="M714" i="18"/>
  <c r="M713" i="18"/>
  <c r="M712" i="18"/>
  <c r="M711" i="18"/>
  <c r="M710" i="18"/>
  <c r="M709" i="18"/>
  <c r="M708" i="18"/>
  <c r="M707" i="18"/>
  <c r="M706" i="18"/>
  <c r="M705" i="18"/>
  <c r="M704" i="18"/>
  <c r="M703" i="18"/>
  <c r="M702" i="18"/>
  <c r="M701" i="18"/>
  <c r="M700" i="18"/>
  <c r="M699" i="18"/>
  <c r="M698" i="18"/>
  <c r="M697" i="18"/>
  <c r="M696" i="18"/>
  <c r="M695" i="18"/>
  <c r="M694" i="18"/>
  <c r="M693" i="18"/>
  <c r="M692" i="18"/>
  <c r="M691" i="18"/>
  <c r="M690" i="18"/>
  <c r="M689" i="18"/>
  <c r="M688" i="18"/>
  <c r="M687" i="18"/>
  <c r="M686" i="18"/>
  <c r="M685" i="18"/>
  <c r="M684" i="18"/>
  <c r="M683" i="18"/>
  <c r="M682" i="18"/>
  <c r="M681" i="18"/>
  <c r="M680" i="18"/>
  <c r="M679" i="18"/>
  <c r="M678" i="18"/>
  <c r="M677" i="18"/>
  <c r="M676" i="18"/>
  <c r="M675" i="18"/>
  <c r="M674" i="18"/>
  <c r="M673" i="18"/>
  <c r="M672" i="18"/>
  <c r="M671" i="18"/>
  <c r="M670" i="18"/>
  <c r="M669" i="18"/>
  <c r="M668" i="18"/>
  <c r="M667" i="18"/>
  <c r="M666" i="18"/>
  <c r="M665" i="18"/>
  <c r="M664" i="18"/>
  <c r="M663" i="18"/>
  <c r="M662" i="18"/>
  <c r="M661" i="18"/>
  <c r="M660" i="18"/>
  <c r="M659" i="18"/>
  <c r="M658" i="18"/>
  <c r="M657" i="18"/>
  <c r="M656" i="18"/>
  <c r="M655" i="18"/>
  <c r="M654" i="18"/>
  <c r="M653" i="18"/>
  <c r="M652" i="18"/>
  <c r="M651" i="18"/>
  <c r="M650" i="18"/>
  <c r="M649" i="18"/>
  <c r="M648" i="18"/>
  <c r="M647" i="18"/>
  <c r="M646" i="18"/>
  <c r="M645" i="18"/>
  <c r="M644" i="18"/>
  <c r="M643" i="18"/>
  <c r="M642" i="18"/>
  <c r="M641" i="18"/>
  <c r="M640" i="18"/>
  <c r="M639" i="18"/>
  <c r="M638" i="18"/>
  <c r="M637" i="18"/>
  <c r="M636" i="18"/>
  <c r="M635" i="18"/>
  <c r="M634" i="18"/>
  <c r="M633" i="18"/>
  <c r="M632" i="18"/>
  <c r="M631" i="18"/>
  <c r="M630" i="18"/>
  <c r="M629" i="18"/>
  <c r="M628" i="18"/>
  <c r="M627" i="18"/>
  <c r="M626" i="18"/>
  <c r="M625" i="18"/>
  <c r="M624" i="18"/>
  <c r="M623" i="18"/>
  <c r="M622" i="18"/>
  <c r="M621" i="18"/>
  <c r="M620" i="18"/>
  <c r="M619" i="18"/>
  <c r="M618" i="18"/>
  <c r="M617" i="18"/>
  <c r="M616" i="18"/>
  <c r="M615" i="18"/>
  <c r="M614" i="18"/>
  <c r="M613" i="18"/>
  <c r="M612" i="18"/>
  <c r="M611" i="18"/>
  <c r="M610" i="18"/>
  <c r="M609" i="18"/>
  <c r="M608" i="18"/>
  <c r="M607" i="18"/>
  <c r="M606" i="18"/>
  <c r="M605" i="18"/>
  <c r="M604" i="18"/>
  <c r="M603" i="18"/>
  <c r="M602" i="18"/>
  <c r="M601" i="18"/>
  <c r="M600" i="18"/>
  <c r="M599" i="18"/>
  <c r="M598" i="18"/>
  <c r="M597" i="18"/>
  <c r="M596" i="18"/>
  <c r="M595" i="18"/>
  <c r="M594" i="18"/>
  <c r="M593" i="18"/>
  <c r="M592" i="18"/>
  <c r="M591" i="18"/>
  <c r="M590" i="18"/>
  <c r="M589" i="18"/>
  <c r="M588" i="18"/>
  <c r="M587" i="18"/>
  <c r="M586" i="18"/>
  <c r="M585" i="18"/>
  <c r="M584" i="18"/>
  <c r="M583" i="18"/>
  <c r="M582" i="18"/>
  <c r="M581" i="18"/>
  <c r="M580" i="18"/>
  <c r="M579" i="18"/>
  <c r="M578" i="18"/>
  <c r="M577" i="18"/>
  <c r="M576" i="18"/>
  <c r="M575" i="18"/>
  <c r="M574" i="18"/>
  <c r="M573" i="18"/>
  <c r="M572" i="18"/>
  <c r="M571" i="18"/>
  <c r="M570" i="18"/>
  <c r="M569" i="18"/>
  <c r="M568" i="18"/>
  <c r="M567" i="18"/>
  <c r="M566" i="18"/>
  <c r="M565" i="18"/>
  <c r="M564" i="18"/>
  <c r="M563" i="18"/>
  <c r="M562" i="18"/>
  <c r="M561" i="18"/>
  <c r="M560" i="18"/>
  <c r="M559" i="18"/>
  <c r="M558" i="18"/>
  <c r="M557" i="18"/>
  <c r="M556" i="18"/>
  <c r="M555" i="18"/>
  <c r="M554" i="18"/>
  <c r="M553" i="18"/>
  <c r="M552" i="18"/>
  <c r="M551" i="18"/>
  <c r="M550" i="18"/>
  <c r="M549" i="18"/>
  <c r="M548" i="18"/>
  <c r="M547" i="18"/>
  <c r="M546" i="18"/>
  <c r="M545" i="18"/>
  <c r="M544" i="18"/>
  <c r="M543" i="18"/>
  <c r="M542" i="18"/>
  <c r="M541" i="18"/>
  <c r="M540" i="18"/>
  <c r="M539" i="18"/>
  <c r="M538" i="18"/>
  <c r="M537" i="18"/>
  <c r="M536" i="18"/>
  <c r="M535" i="18"/>
  <c r="M534" i="18"/>
  <c r="M533" i="18"/>
  <c r="M532" i="18"/>
  <c r="M531" i="18"/>
  <c r="M530" i="18"/>
  <c r="M529" i="18"/>
  <c r="M528" i="18"/>
  <c r="M527" i="18"/>
  <c r="M526" i="18"/>
  <c r="M525" i="18"/>
  <c r="M524" i="18"/>
  <c r="M523" i="18"/>
  <c r="M522" i="18"/>
  <c r="M521" i="18"/>
  <c r="M520" i="18"/>
  <c r="M519" i="18"/>
  <c r="M518" i="18"/>
  <c r="M517" i="18"/>
  <c r="M516" i="18"/>
  <c r="M515" i="18"/>
  <c r="M514" i="18"/>
  <c r="M513" i="18"/>
  <c r="M512" i="18"/>
  <c r="M511" i="18"/>
  <c r="M510" i="18"/>
  <c r="M509" i="18"/>
  <c r="M508" i="18"/>
  <c r="M507" i="18"/>
  <c r="M506" i="18"/>
  <c r="M505" i="18"/>
  <c r="M504" i="18"/>
  <c r="M503" i="18"/>
  <c r="M502" i="18"/>
  <c r="M501" i="18"/>
  <c r="M500" i="18"/>
  <c r="M499" i="18"/>
  <c r="M498" i="18"/>
  <c r="M497" i="18"/>
  <c r="M496" i="18"/>
  <c r="M495" i="18"/>
  <c r="M494" i="18"/>
  <c r="M493" i="18"/>
  <c r="M492" i="18"/>
  <c r="M491" i="18"/>
  <c r="M490" i="18"/>
  <c r="M489" i="18"/>
  <c r="M488" i="18"/>
  <c r="M487" i="18"/>
  <c r="M486" i="18"/>
  <c r="M485" i="18"/>
  <c r="M484" i="18"/>
  <c r="M483" i="18"/>
  <c r="M482" i="18"/>
  <c r="M481" i="18"/>
  <c r="M480" i="18"/>
  <c r="M479" i="18"/>
  <c r="M478" i="18"/>
  <c r="M477" i="18"/>
  <c r="M476" i="18"/>
  <c r="M475" i="18"/>
  <c r="M474" i="18"/>
  <c r="M473" i="18"/>
  <c r="M472" i="18"/>
  <c r="M471" i="18"/>
  <c r="M470" i="18"/>
  <c r="M469" i="18"/>
  <c r="M468" i="18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M451" i="18"/>
  <c r="M450" i="18"/>
  <c r="M449" i="18"/>
  <c r="M448" i="18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430" i="18"/>
  <c r="M429" i="18"/>
  <c r="M428" i="18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M413" i="18"/>
  <c r="M412" i="18"/>
  <c r="M411" i="18"/>
  <c r="M410" i="18"/>
  <c r="M409" i="18"/>
  <c r="M408" i="18"/>
  <c r="M407" i="18"/>
  <c r="M406" i="18"/>
  <c r="M405" i="18"/>
  <c r="M404" i="18"/>
  <c r="M403" i="18"/>
  <c r="M402" i="18"/>
  <c r="M401" i="18"/>
  <c r="M400" i="18"/>
  <c r="M399" i="18"/>
  <c r="M398" i="18"/>
  <c r="M397" i="18"/>
  <c r="M396" i="18"/>
  <c r="M395" i="18"/>
  <c r="M394" i="18"/>
  <c r="M393" i="18"/>
  <c r="M392" i="18"/>
  <c r="M391" i="18"/>
  <c r="M390" i="18"/>
  <c r="M389" i="18"/>
  <c r="M388" i="18"/>
  <c r="M387" i="18"/>
  <c r="M386" i="18"/>
  <c r="M385" i="18"/>
  <c r="M384" i="18"/>
  <c r="M383" i="18"/>
  <c r="M382" i="18"/>
  <c r="M381" i="18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M366" i="18"/>
  <c r="M365" i="18"/>
  <c r="M364" i="18"/>
  <c r="M363" i="18"/>
  <c r="M362" i="18"/>
  <c r="M361" i="18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348" i="18"/>
  <c r="M347" i="18"/>
  <c r="M346" i="18"/>
  <c r="M345" i="18"/>
  <c r="M344" i="18"/>
  <c r="M343" i="18"/>
  <c r="M342" i="18"/>
  <c r="M341" i="18"/>
  <c r="M340" i="18"/>
  <c r="M339" i="18"/>
  <c r="M338" i="18"/>
  <c r="M337" i="18"/>
  <c r="M336" i="18"/>
  <c r="M335" i="18"/>
  <c r="M334" i="18"/>
  <c r="M333" i="18"/>
  <c r="M332" i="18"/>
  <c r="M331" i="18"/>
  <c r="M330" i="18"/>
  <c r="M329" i="18"/>
  <c r="M328" i="18"/>
  <c r="M327" i="18"/>
  <c r="M326" i="18"/>
  <c r="M325" i="18"/>
  <c r="M324" i="18"/>
  <c r="M323" i="18"/>
  <c r="M322" i="18"/>
  <c r="M321" i="18"/>
  <c r="M320" i="18"/>
  <c r="M319" i="18"/>
  <c r="M318" i="18"/>
  <c r="M317" i="18"/>
  <c r="M316" i="18"/>
  <c r="M315" i="18"/>
  <c r="M314" i="18"/>
  <c r="M313" i="18"/>
  <c r="M312" i="18"/>
  <c r="M311" i="18"/>
  <c r="M310" i="18"/>
  <c r="M309" i="18"/>
  <c r="M308" i="18"/>
  <c r="M307" i="18"/>
  <c r="M306" i="18"/>
  <c r="M305" i="18"/>
  <c r="M304" i="18"/>
  <c r="M303" i="18"/>
  <c r="M302" i="18"/>
  <c r="M301" i="18"/>
  <c r="M300" i="18"/>
  <c r="M299" i="18"/>
  <c r="M298" i="18"/>
  <c r="M297" i="18"/>
  <c r="M296" i="18"/>
  <c r="M295" i="18"/>
  <c r="M294" i="18"/>
  <c r="M293" i="18"/>
  <c r="M292" i="18"/>
  <c r="M291" i="18"/>
  <c r="M290" i="18"/>
  <c r="M289" i="18"/>
  <c r="M288" i="18"/>
  <c r="M287" i="18"/>
  <c r="M286" i="18"/>
  <c r="M285" i="18"/>
  <c r="M284" i="18"/>
  <c r="M283" i="18"/>
  <c r="M282" i="18"/>
  <c r="M281" i="18"/>
  <c r="M280" i="18"/>
  <c r="M279" i="18"/>
  <c r="M278" i="18"/>
  <c r="M277" i="18"/>
  <c r="M276" i="18"/>
  <c r="M275" i="18"/>
  <c r="M274" i="18"/>
  <c r="M273" i="18"/>
  <c r="M272" i="18"/>
  <c r="M271" i="18"/>
  <c r="M270" i="18"/>
  <c r="M269" i="18"/>
  <c r="M268" i="18"/>
  <c r="M267" i="18"/>
  <c r="M266" i="18"/>
  <c r="M265" i="18"/>
  <c r="M264" i="18"/>
  <c r="M263" i="18"/>
  <c r="M262" i="18"/>
  <c r="M261" i="18"/>
  <c r="M260" i="18"/>
  <c r="M259" i="18"/>
  <c r="M258" i="18"/>
  <c r="M257" i="18"/>
  <c r="M256" i="18"/>
  <c r="M255" i="18"/>
  <c r="M254" i="18"/>
  <c r="M253" i="18"/>
  <c r="M252" i="18"/>
  <c r="M251" i="18"/>
  <c r="M250" i="18"/>
  <c r="M249" i="18"/>
  <c r="M248" i="18"/>
  <c r="M247" i="18"/>
  <c r="M246" i="18"/>
  <c r="M245" i="18"/>
  <c r="M244" i="18"/>
  <c r="M243" i="18"/>
  <c r="M242" i="18"/>
  <c r="M241" i="18"/>
  <c r="M240" i="18"/>
  <c r="M239" i="18"/>
  <c r="M238" i="18"/>
  <c r="M237" i="18"/>
  <c r="M236" i="18"/>
  <c r="M235" i="18"/>
  <c r="M234" i="18"/>
  <c r="M233" i="18"/>
  <c r="M232" i="18"/>
  <c r="M231" i="18"/>
  <c r="M230" i="18"/>
  <c r="M229" i="18"/>
  <c r="M228" i="18"/>
  <c r="M227" i="18"/>
  <c r="M226" i="18"/>
  <c r="M225" i="18"/>
  <c r="M224" i="18"/>
  <c r="M223" i="18"/>
  <c r="M222" i="18"/>
  <c r="M221" i="18"/>
  <c r="M220" i="18"/>
  <c r="M219" i="18"/>
  <c r="M218" i="18"/>
  <c r="M217" i="18"/>
  <c r="M216" i="18"/>
  <c r="M215" i="18"/>
  <c r="M214" i="18"/>
  <c r="M213" i="18"/>
  <c r="M212" i="18"/>
  <c r="M211" i="18"/>
  <c r="M210" i="18"/>
  <c r="M209" i="18"/>
  <c r="M208" i="18"/>
  <c r="M207" i="18"/>
  <c r="M206" i="18"/>
  <c r="M205" i="18"/>
  <c r="M204" i="18"/>
  <c r="M203" i="18"/>
  <c r="M202" i="18"/>
  <c r="M201" i="18"/>
  <c r="M200" i="18"/>
  <c r="M199" i="18"/>
  <c r="M198" i="18"/>
  <c r="M197" i="18"/>
  <c r="M196" i="18"/>
  <c r="M195" i="18"/>
  <c r="M194" i="18"/>
  <c r="M193" i="18"/>
  <c r="M192" i="18"/>
  <c r="M191" i="18"/>
  <c r="M190" i="18"/>
  <c r="M189" i="18"/>
  <c r="M188" i="18"/>
  <c r="M187" i="18"/>
  <c r="M186" i="18"/>
  <c r="M185" i="18"/>
  <c r="M184" i="18"/>
  <c r="M183" i="18"/>
  <c r="M182" i="18"/>
  <c r="M181" i="18"/>
  <c r="M180" i="18"/>
  <c r="M179" i="18"/>
  <c r="M178" i="18"/>
  <c r="M177" i="18"/>
  <c r="M176" i="18"/>
  <c r="M175" i="18"/>
  <c r="M174" i="18"/>
  <c r="M173" i="18"/>
  <c r="M172" i="18"/>
  <c r="M171" i="18"/>
  <c r="M170" i="18"/>
  <c r="M169" i="18"/>
  <c r="M168" i="18"/>
  <c r="M167" i="18"/>
  <c r="M166" i="18"/>
  <c r="M165" i="18"/>
  <c r="M164" i="18"/>
  <c r="M163" i="18"/>
  <c r="M162" i="18"/>
  <c r="M161" i="18"/>
  <c r="M160" i="18"/>
  <c r="M159" i="18"/>
  <c r="M158" i="18"/>
  <c r="M157" i="18"/>
  <c r="M156" i="18"/>
  <c r="M155" i="18"/>
  <c r="M154" i="18"/>
  <c r="M153" i="18"/>
  <c r="M152" i="18"/>
  <c r="M151" i="18"/>
  <c r="M150" i="18"/>
  <c r="M149" i="18"/>
  <c r="M148" i="18"/>
  <c r="M147" i="18"/>
  <c r="M146" i="18"/>
  <c r="M145" i="18"/>
  <c r="M144" i="18"/>
  <c r="M143" i="18"/>
  <c r="M142" i="18"/>
  <c r="M141" i="18"/>
  <c r="M140" i="18"/>
  <c r="M139" i="18"/>
  <c r="M138" i="18"/>
  <c r="M137" i="18"/>
  <c r="M136" i="18"/>
  <c r="M135" i="18"/>
  <c r="M134" i="18"/>
  <c r="M133" i="18"/>
  <c r="M132" i="18"/>
  <c r="M131" i="18"/>
  <c r="M130" i="18"/>
  <c r="M129" i="18"/>
  <c r="M128" i="18"/>
  <c r="M127" i="18"/>
  <c r="M126" i="18"/>
  <c r="M125" i="18"/>
  <c r="M124" i="18"/>
  <c r="M123" i="18"/>
  <c r="M122" i="18"/>
  <c r="M121" i="18"/>
  <c r="M120" i="18"/>
  <c r="M119" i="18"/>
  <c r="M118" i="18"/>
  <c r="M117" i="18"/>
  <c r="M116" i="18"/>
  <c r="M115" i="18"/>
  <c r="M114" i="18"/>
  <c r="M113" i="18"/>
  <c r="M112" i="18"/>
  <c r="M111" i="18"/>
  <c r="M110" i="18"/>
  <c r="M109" i="18"/>
  <c r="M108" i="18"/>
  <c r="M107" i="18"/>
  <c r="M106" i="18"/>
  <c r="M105" i="18"/>
  <c r="M104" i="18"/>
  <c r="M103" i="18"/>
  <c r="M102" i="18"/>
  <c r="M101" i="18"/>
  <c r="M100" i="18"/>
  <c r="M99" i="18"/>
  <c r="M98" i="18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471" i="17"/>
  <c r="M1470" i="17"/>
  <c r="M1469" i="17"/>
  <c r="M1468" i="17"/>
  <c r="M1467" i="17"/>
  <c r="M1466" i="17"/>
  <c r="M1465" i="17"/>
  <c r="M1464" i="17"/>
  <c r="M1463" i="17"/>
  <c r="M1462" i="17"/>
  <c r="M1461" i="17"/>
  <c r="M1460" i="17"/>
  <c r="M1459" i="17"/>
  <c r="M1458" i="17"/>
  <c r="M1457" i="17"/>
  <c r="M1456" i="17"/>
  <c r="M1455" i="17"/>
  <c r="M1454" i="17"/>
  <c r="M1453" i="17"/>
  <c r="M1452" i="17"/>
  <c r="M1451" i="17"/>
  <c r="M1450" i="17"/>
  <c r="M1449" i="17"/>
  <c r="M1448" i="17"/>
  <c r="M1447" i="17"/>
  <c r="M1446" i="17"/>
  <c r="M1445" i="17"/>
  <c r="M1444" i="17"/>
  <c r="M1443" i="17"/>
  <c r="M1442" i="17"/>
  <c r="M1441" i="17"/>
  <c r="M1440" i="17"/>
  <c r="M1439" i="17"/>
  <c r="M1438" i="17"/>
  <c r="M1437" i="17"/>
  <c r="M1436" i="17"/>
  <c r="M1435" i="17"/>
  <c r="M1434" i="17"/>
  <c r="M1433" i="17"/>
  <c r="M1432" i="17"/>
  <c r="M1431" i="17"/>
  <c r="M1430" i="17"/>
  <c r="M1429" i="17"/>
  <c r="M1428" i="17"/>
  <c r="M1427" i="17"/>
  <c r="M1426" i="17"/>
  <c r="M1425" i="17"/>
  <c r="M1424" i="17"/>
  <c r="M1423" i="17"/>
  <c r="M1422" i="17"/>
  <c r="M1421" i="17"/>
  <c r="M1420" i="17"/>
  <c r="M1419" i="17"/>
  <c r="M1418" i="17"/>
  <c r="M1417" i="17"/>
  <c r="M1416" i="17"/>
  <c r="M1415" i="17"/>
  <c r="M1414" i="17"/>
  <c r="M1413" i="17"/>
  <c r="M1412" i="17"/>
  <c r="M1411" i="17"/>
  <c r="M1410" i="17"/>
  <c r="M1409" i="17"/>
  <c r="M1408" i="17"/>
  <c r="M1407" i="17"/>
  <c r="M1406" i="17"/>
  <c r="M1405" i="17"/>
  <c r="M1404" i="17"/>
  <c r="M1403" i="17"/>
  <c r="M1402" i="17"/>
  <c r="M1401" i="17"/>
  <c r="M1400" i="17"/>
  <c r="M1399" i="17"/>
  <c r="M1398" i="17"/>
  <c r="M1397" i="17"/>
  <c r="M1396" i="17"/>
  <c r="M1395" i="17"/>
  <c r="M1394" i="17"/>
  <c r="M1393" i="17"/>
  <c r="M1392" i="17"/>
  <c r="M1391" i="17"/>
  <c r="M1390" i="17"/>
  <c r="M1389" i="17"/>
  <c r="M1388" i="17"/>
  <c r="M1387" i="17"/>
  <c r="M1386" i="17"/>
  <c r="M1385" i="17"/>
  <c r="M1384" i="17"/>
  <c r="M1383" i="17"/>
  <c r="M1382" i="17"/>
  <c r="M1381" i="17"/>
  <c r="M1380" i="17"/>
  <c r="M1379" i="17"/>
  <c r="M1378" i="17"/>
  <c r="M1377" i="17"/>
  <c r="M1376" i="17"/>
  <c r="M1375" i="17"/>
  <c r="M1374" i="17"/>
  <c r="M1373" i="17"/>
  <c r="M1372" i="17"/>
  <c r="M1371" i="17"/>
  <c r="M1370" i="17"/>
  <c r="M1369" i="17"/>
  <c r="M1368" i="17"/>
  <c r="M1367" i="17"/>
  <c r="M1366" i="17"/>
  <c r="M1365" i="17"/>
  <c r="M1364" i="17"/>
  <c r="M1363" i="17"/>
  <c r="M1362" i="17"/>
  <c r="M1361" i="17"/>
  <c r="M1360" i="17"/>
  <c r="M1359" i="17"/>
  <c r="M1358" i="17"/>
  <c r="M1357" i="17"/>
  <c r="M1356" i="17"/>
  <c r="M1355" i="17"/>
  <c r="M1354" i="17"/>
  <c r="M1353" i="17"/>
  <c r="M1352" i="17"/>
  <c r="M1351" i="17"/>
  <c r="M1350" i="17"/>
  <c r="M1349" i="17"/>
  <c r="M1348" i="17"/>
  <c r="M1347" i="17"/>
  <c r="M1346" i="17"/>
  <c r="M1345" i="17"/>
  <c r="M1344" i="17"/>
  <c r="M1343" i="17"/>
  <c r="M1342" i="17"/>
  <c r="M1341" i="17"/>
  <c r="M1340" i="17"/>
  <c r="M1339" i="17"/>
  <c r="M1338" i="17"/>
  <c r="M1337" i="17"/>
  <c r="M1336" i="17"/>
  <c r="M1335" i="17"/>
  <c r="M1334" i="17"/>
  <c r="M1333" i="17"/>
  <c r="M1332" i="17"/>
  <c r="M1331" i="17"/>
  <c r="M1330" i="17"/>
  <c r="M1329" i="17"/>
  <c r="M1328" i="17"/>
  <c r="M1327" i="17"/>
  <c r="M1326" i="17"/>
  <c r="M1325" i="17"/>
  <c r="M1324" i="17"/>
  <c r="M1323" i="17"/>
  <c r="M1322" i="17"/>
  <c r="M1321" i="17"/>
  <c r="M1320" i="17"/>
  <c r="M1319" i="17"/>
  <c r="M1318" i="17"/>
  <c r="M1317" i="17"/>
  <c r="M1316" i="17"/>
  <c r="M1315" i="17"/>
  <c r="M1314" i="17"/>
  <c r="M1313" i="17"/>
  <c r="M1312" i="17"/>
  <c r="M1311" i="17"/>
  <c r="M1310" i="17"/>
  <c r="M1309" i="17"/>
  <c r="M1308" i="17"/>
  <c r="M1307" i="17"/>
  <c r="M1306" i="17"/>
  <c r="M1305" i="17"/>
  <c r="M1304" i="17"/>
  <c r="M1303" i="17"/>
  <c r="M1302" i="17"/>
  <c r="M1301" i="17"/>
  <c r="M1300" i="17"/>
  <c r="M1299" i="17"/>
  <c r="M1298" i="17"/>
  <c r="M1297" i="17"/>
  <c r="M1296" i="17"/>
  <c r="M1295" i="17"/>
  <c r="M1294" i="17"/>
  <c r="M1293" i="17"/>
  <c r="M1292" i="17"/>
  <c r="M1291" i="17"/>
  <c r="M1290" i="17"/>
  <c r="M1289" i="17"/>
  <c r="M1288" i="17"/>
  <c r="M1287" i="17"/>
  <c r="M1286" i="17"/>
  <c r="M1285" i="17"/>
  <c r="M1284" i="17"/>
  <c r="M1283" i="17"/>
  <c r="M1282" i="17"/>
  <c r="M1281" i="17"/>
  <c r="M1280" i="17"/>
  <c r="M1279" i="17"/>
  <c r="M1278" i="17"/>
  <c r="M1277" i="17"/>
  <c r="M1276" i="17"/>
  <c r="M1275" i="17"/>
  <c r="M1274" i="17"/>
  <c r="M1273" i="17"/>
  <c r="M1272" i="17"/>
  <c r="M1271" i="17"/>
  <c r="M1270" i="17"/>
  <c r="M1269" i="17"/>
  <c r="M1268" i="17"/>
  <c r="M1267" i="17"/>
  <c r="M1266" i="17"/>
  <c r="M1265" i="17"/>
  <c r="M1264" i="17"/>
  <c r="M1263" i="17"/>
  <c r="M1262" i="17"/>
  <c r="M1261" i="17"/>
  <c r="M1260" i="17"/>
  <c r="M1259" i="17"/>
  <c r="M1258" i="17"/>
  <c r="M1257" i="17"/>
  <c r="M1256" i="17"/>
  <c r="M1255" i="17"/>
  <c r="M1254" i="17"/>
  <c r="M1253" i="17"/>
  <c r="M1252" i="17"/>
  <c r="M1251" i="17"/>
  <c r="M1250" i="17"/>
  <c r="M1249" i="17"/>
  <c r="M1248" i="17"/>
  <c r="M1247" i="17"/>
  <c r="M1246" i="17"/>
  <c r="M1245" i="17"/>
  <c r="M1244" i="17"/>
  <c r="M1243" i="17"/>
  <c r="M1242" i="17"/>
  <c r="M1241" i="17"/>
  <c r="M1240" i="17"/>
  <c r="M1239" i="17"/>
  <c r="M1238" i="17"/>
  <c r="M1237" i="17"/>
  <c r="M1236" i="17"/>
  <c r="M1235" i="17"/>
  <c r="M1234" i="17"/>
  <c r="M1233" i="17"/>
  <c r="M1232" i="17"/>
  <c r="M1231" i="17"/>
  <c r="M1230" i="17"/>
  <c r="M1229" i="17"/>
  <c r="M1228" i="17"/>
  <c r="M1227" i="17"/>
  <c r="M1226" i="17"/>
  <c r="M1225" i="17"/>
  <c r="M1224" i="17"/>
  <c r="M1223" i="17"/>
  <c r="M1222" i="17"/>
  <c r="M1221" i="17"/>
  <c r="M1220" i="17"/>
  <c r="M1219" i="17"/>
  <c r="M1218" i="17"/>
  <c r="M1217" i="17"/>
  <c r="M1216" i="17"/>
  <c r="M1215" i="17"/>
  <c r="M1214" i="17"/>
  <c r="M1213" i="17"/>
  <c r="M1212" i="17"/>
  <c r="M1211" i="17"/>
  <c r="M1210" i="17"/>
  <c r="M1209" i="17"/>
  <c r="M1208" i="17"/>
  <c r="M1207" i="17"/>
  <c r="M1206" i="17"/>
  <c r="M1205" i="17"/>
  <c r="M1204" i="17"/>
  <c r="M1203" i="17"/>
  <c r="M1202" i="17"/>
  <c r="M1201" i="17"/>
  <c r="M1200" i="17"/>
  <c r="M1199" i="17"/>
  <c r="M1198" i="17"/>
  <c r="M1197" i="17"/>
  <c r="M1196" i="17"/>
  <c r="M1195" i="17"/>
  <c r="M1194" i="17"/>
  <c r="M1193" i="17"/>
  <c r="M1192" i="17"/>
  <c r="M1191" i="17"/>
  <c r="M1190" i="17"/>
  <c r="M1189" i="17"/>
  <c r="M1188" i="17"/>
  <c r="M1187" i="17"/>
  <c r="M1186" i="17"/>
  <c r="M1185" i="17"/>
  <c r="M1184" i="17"/>
  <c r="M1183" i="17"/>
  <c r="M1182" i="17"/>
  <c r="M1181" i="17"/>
  <c r="M1180" i="17"/>
  <c r="M1179" i="17"/>
  <c r="M1178" i="17"/>
  <c r="M1177" i="17"/>
  <c r="M1176" i="17"/>
  <c r="M1175" i="17"/>
  <c r="M1174" i="17"/>
  <c r="M1173" i="17"/>
  <c r="M1172" i="17"/>
  <c r="M1171" i="17"/>
  <c r="M1170" i="17"/>
  <c r="M1169" i="17"/>
  <c r="M1168" i="17"/>
  <c r="M1167" i="17"/>
  <c r="M1166" i="17"/>
  <c r="M1165" i="17"/>
  <c r="M1164" i="17"/>
  <c r="M1163" i="17"/>
  <c r="M1162" i="17"/>
  <c r="M1161" i="17"/>
  <c r="M1160" i="17"/>
  <c r="M1159" i="17"/>
  <c r="M1158" i="17"/>
  <c r="M1157" i="17"/>
  <c r="M1156" i="17"/>
  <c r="M1155" i="17"/>
  <c r="M1154" i="17"/>
  <c r="M1153" i="17"/>
  <c r="M1152" i="17"/>
  <c r="M1151" i="17"/>
  <c r="M1150" i="17"/>
  <c r="M1149" i="17"/>
  <c r="M1148" i="17"/>
  <c r="M1147" i="17"/>
  <c r="M1146" i="17"/>
  <c r="M1145" i="17"/>
  <c r="M1144" i="17"/>
  <c r="M1143" i="17"/>
  <c r="M1142" i="17"/>
  <c r="M1141" i="17"/>
  <c r="M1140" i="17"/>
  <c r="M1139" i="17"/>
  <c r="M1138" i="17"/>
  <c r="M1137" i="17"/>
  <c r="M1136" i="17"/>
  <c r="M1135" i="17"/>
  <c r="M1134" i="17"/>
  <c r="M1133" i="17"/>
  <c r="M1132" i="17"/>
  <c r="M1131" i="17"/>
  <c r="M1130" i="17"/>
  <c r="M1129" i="17"/>
  <c r="M1128" i="17"/>
  <c r="M1127" i="17"/>
  <c r="M1126" i="17"/>
  <c r="M1125" i="17"/>
  <c r="M1124" i="17"/>
  <c r="M1123" i="17"/>
  <c r="M1122" i="17"/>
  <c r="M1121" i="17"/>
  <c r="M1120" i="17"/>
  <c r="M1119" i="17"/>
  <c r="M1118" i="17"/>
  <c r="M1117" i="17"/>
  <c r="M1116" i="17"/>
  <c r="M1115" i="17"/>
  <c r="M1114" i="17"/>
  <c r="M1113" i="17"/>
  <c r="M1112" i="17"/>
  <c r="M1111" i="17"/>
  <c r="M1110" i="17"/>
  <c r="M1109" i="17"/>
  <c r="M1108" i="17"/>
  <c r="M1107" i="17"/>
  <c r="M1106" i="17"/>
  <c r="M1105" i="17"/>
  <c r="M1104" i="17"/>
  <c r="M1103" i="17"/>
  <c r="M1102" i="17"/>
  <c r="M1101" i="17"/>
  <c r="M1100" i="17"/>
  <c r="M1099" i="17"/>
  <c r="M1098" i="17"/>
  <c r="M1097" i="17"/>
  <c r="M1096" i="17"/>
  <c r="M1095" i="17"/>
  <c r="M1094" i="17"/>
  <c r="M1093" i="17"/>
  <c r="M1092" i="17"/>
  <c r="M1091" i="17"/>
  <c r="M1090" i="17"/>
  <c r="M1089" i="17"/>
  <c r="M1088" i="17"/>
  <c r="M1087" i="17"/>
  <c r="M1086" i="17"/>
  <c r="M1085" i="17"/>
  <c r="M1084" i="17"/>
  <c r="M1083" i="17"/>
  <c r="M1082" i="17"/>
  <c r="M1081" i="17"/>
  <c r="M1080" i="17"/>
  <c r="M1079" i="17"/>
  <c r="M1078" i="17"/>
  <c r="M1077" i="17"/>
  <c r="M1076" i="17"/>
  <c r="M1075" i="17"/>
  <c r="M1074" i="17"/>
  <c r="M1073" i="17"/>
  <c r="M1072" i="17"/>
  <c r="M1071" i="17"/>
  <c r="M1070" i="17"/>
  <c r="M1069" i="17"/>
  <c r="M1068" i="17"/>
  <c r="M1067" i="17"/>
  <c r="M1066" i="17"/>
  <c r="M1065" i="17"/>
  <c r="M1064" i="17"/>
  <c r="M1063" i="17"/>
  <c r="M1062" i="17"/>
  <c r="M1061" i="17"/>
  <c r="M1060" i="17"/>
  <c r="M1059" i="17"/>
  <c r="M1058" i="17"/>
  <c r="M1057" i="17"/>
  <c r="M1056" i="17"/>
  <c r="M1055" i="17"/>
  <c r="M1054" i="17"/>
  <c r="M1053" i="17"/>
  <c r="M1052" i="17"/>
  <c r="M1051" i="17"/>
  <c r="M1050" i="17"/>
  <c r="M1049" i="17"/>
  <c r="M1048" i="17"/>
  <c r="M1047" i="17"/>
  <c r="M1046" i="17"/>
  <c r="M1045" i="17"/>
  <c r="M1044" i="17"/>
  <c r="M1043" i="17"/>
  <c r="M1042" i="17"/>
  <c r="M1041" i="17"/>
  <c r="M1040" i="17"/>
  <c r="M1039" i="17"/>
  <c r="M1038" i="17"/>
  <c r="M1037" i="17"/>
  <c r="M1036" i="17"/>
  <c r="M1035" i="17"/>
  <c r="M1034" i="17"/>
  <c r="M1033" i="17"/>
  <c r="M1032" i="17"/>
  <c r="M1031" i="17"/>
  <c r="M1030" i="17"/>
  <c r="M1029" i="17"/>
  <c r="M1028" i="17"/>
  <c r="M1027" i="17"/>
  <c r="M1026" i="17"/>
  <c r="M1025" i="17"/>
  <c r="M1024" i="17"/>
  <c r="M1023" i="17"/>
  <c r="M1022" i="17"/>
  <c r="M1021" i="17"/>
  <c r="M1020" i="17"/>
  <c r="M1019" i="17"/>
  <c r="M1018" i="17"/>
  <c r="M1017" i="17"/>
  <c r="M1016" i="17"/>
  <c r="M1015" i="17"/>
  <c r="M1014" i="17"/>
  <c r="M1013" i="17"/>
  <c r="M1012" i="17"/>
  <c r="M1011" i="17"/>
  <c r="M1010" i="17"/>
  <c r="M1009" i="17"/>
  <c r="M1008" i="17"/>
  <c r="M1007" i="17"/>
  <c r="M1006" i="17"/>
  <c r="M1005" i="17"/>
  <c r="M1004" i="17"/>
  <c r="M1003" i="17"/>
  <c r="M1002" i="17"/>
  <c r="M1001" i="17"/>
  <c r="M1000" i="17"/>
  <c r="M999" i="17"/>
  <c r="M998" i="17"/>
  <c r="M997" i="17"/>
  <c r="M996" i="17"/>
  <c r="M995" i="17"/>
  <c r="M994" i="17"/>
  <c r="M993" i="17"/>
  <c r="M992" i="17"/>
  <c r="M991" i="17"/>
  <c r="M990" i="17"/>
  <c r="M989" i="17"/>
  <c r="M988" i="17"/>
  <c r="M987" i="17"/>
  <c r="M986" i="17"/>
  <c r="M985" i="17"/>
  <c r="M984" i="17"/>
  <c r="M983" i="17"/>
  <c r="M982" i="17"/>
  <c r="M981" i="17"/>
  <c r="M980" i="17"/>
  <c r="M979" i="17"/>
  <c r="M978" i="17"/>
  <c r="M977" i="17"/>
  <c r="M976" i="17"/>
  <c r="M975" i="17"/>
  <c r="M974" i="17"/>
  <c r="M973" i="17"/>
  <c r="M972" i="17"/>
  <c r="M971" i="17"/>
  <c r="M970" i="17"/>
  <c r="M969" i="17"/>
  <c r="M968" i="17"/>
  <c r="M967" i="17"/>
  <c r="M966" i="17"/>
  <c r="M965" i="17"/>
  <c r="M964" i="17"/>
  <c r="M963" i="17"/>
  <c r="M962" i="17"/>
  <c r="M961" i="17"/>
  <c r="M960" i="17"/>
  <c r="M959" i="17"/>
  <c r="M958" i="17"/>
  <c r="M957" i="17"/>
  <c r="M956" i="17"/>
  <c r="M955" i="17"/>
  <c r="M954" i="17"/>
  <c r="M953" i="17"/>
  <c r="M952" i="17"/>
  <c r="M951" i="17"/>
  <c r="M950" i="17"/>
  <c r="M949" i="17"/>
  <c r="M948" i="17"/>
  <c r="M947" i="17"/>
  <c r="M946" i="17"/>
  <c r="M945" i="17"/>
  <c r="M944" i="17"/>
  <c r="M943" i="17"/>
  <c r="M942" i="17"/>
  <c r="M941" i="17"/>
  <c r="M940" i="17"/>
  <c r="M939" i="17"/>
  <c r="M938" i="17"/>
  <c r="M937" i="17"/>
  <c r="M936" i="17"/>
  <c r="M935" i="17"/>
  <c r="M934" i="17"/>
  <c r="M933" i="17"/>
  <c r="M932" i="17"/>
  <c r="M931" i="17"/>
  <c r="M930" i="17"/>
  <c r="M929" i="17"/>
  <c r="M928" i="17"/>
  <c r="M927" i="17"/>
  <c r="M926" i="17"/>
  <c r="M925" i="17"/>
  <c r="M924" i="17"/>
  <c r="M923" i="17"/>
  <c r="M922" i="17"/>
  <c r="M921" i="17"/>
  <c r="M920" i="17"/>
  <c r="M919" i="17"/>
  <c r="M918" i="17"/>
  <c r="M917" i="17"/>
  <c r="M916" i="17"/>
  <c r="M915" i="17"/>
  <c r="M914" i="17"/>
  <c r="M913" i="17"/>
  <c r="M912" i="17"/>
  <c r="M911" i="17"/>
  <c r="M910" i="17"/>
  <c r="M909" i="17"/>
  <c r="M908" i="17"/>
  <c r="M907" i="17"/>
  <c r="M906" i="17"/>
  <c r="M905" i="17"/>
  <c r="M904" i="17"/>
  <c r="M903" i="17"/>
  <c r="M902" i="17"/>
  <c r="M901" i="17"/>
  <c r="M900" i="17"/>
  <c r="M899" i="17"/>
  <c r="M898" i="17"/>
  <c r="M897" i="17"/>
  <c r="M896" i="17"/>
  <c r="M895" i="17"/>
  <c r="M894" i="17"/>
  <c r="M893" i="17"/>
  <c r="M892" i="17"/>
  <c r="M891" i="17"/>
  <c r="M890" i="17"/>
  <c r="M889" i="17"/>
  <c r="M888" i="17"/>
  <c r="M887" i="17"/>
  <c r="M886" i="17"/>
  <c r="M885" i="17"/>
  <c r="M884" i="17"/>
  <c r="M883" i="17"/>
  <c r="M882" i="17"/>
  <c r="M881" i="17"/>
  <c r="M880" i="17"/>
  <c r="M879" i="17"/>
  <c r="M878" i="17"/>
  <c r="M877" i="17"/>
  <c r="M876" i="17"/>
  <c r="M875" i="17"/>
  <c r="M874" i="17"/>
  <c r="M873" i="17"/>
  <c r="M872" i="17"/>
  <c r="M871" i="17"/>
  <c r="M870" i="17"/>
  <c r="M869" i="17"/>
  <c r="M868" i="17"/>
  <c r="M867" i="17"/>
  <c r="M866" i="17"/>
  <c r="M865" i="17"/>
  <c r="M864" i="17"/>
  <c r="M863" i="17"/>
  <c r="M862" i="17"/>
  <c r="M861" i="17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M345" i="17"/>
  <c r="M344" i="17"/>
  <c r="M343" i="17"/>
  <c r="M342" i="17"/>
  <c r="M341" i="17"/>
  <c r="M340" i="17"/>
  <c r="M339" i="17"/>
  <c r="M338" i="17"/>
  <c r="M337" i="17"/>
  <c r="M336" i="17"/>
  <c r="M335" i="17"/>
  <c r="M334" i="17"/>
  <c r="M333" i="17"/>
  <c r="M332" i="17"/>
  <c r="M331" i="17"/>
  <c r="M330" i="17"/>
  <c r="M329" i="17"/>
  <c r="M328" i="17"/>
  <c r="M327" i="17"/>
  <c r="M326" i="17"/>
  <c r="M325" i="17"/>
  <c r="M324" i="17"/>
  <c r="M323" i="17"/>
  <c r="M322" i="17"/>
  <c r="M321" i="17"/>
  <c r="M320" i="17"/>
  <c r="M319" i="17"/>
  <c r="M318" i="17"/>
  <c r="M317" i="17"/>
  <c r="M316" i="17"/>
  <c r="M315" i="17"/>
  <c r="M314" i="17"/>
  <c r="M313" i="17"/>
  <c r="M312" i="17"/>
  <c r="M311" i="17"/>
  <c r="M310" i="17"/>
  <c r="M309" i="17"/>
  <c r="M308" i="17"/>
  <c r="M307" i="17"/>
  <c r="M306" i="17"/>
  <c r="M305" i="17"/>
  <c r="M304" i="17"/>
  <c r="M303" i="17"/>
  <c r="M302" i="17"/>
  <c r="M301" i="17"/>
  <c r="M300" i="17"/>
  <c r="M299" i="17"/>
  <c r="M298" i="17"/>
  <c r="M297" i="17"/>
  <c r="M296" i="17"/>
  <c r="M295" i="17"/>
  <c r="M294" i="17"/>
  <c r="M293" i="17"/>
  <c r="M292" i="17"/>
  <c r="M291" i="17"/>
  <c r="M290" i="17"/>
  <c r="M289" i="17"/>
  <c r="M288" i="17"/>
  <c r="M287" i="17"/>
  <c r="M286" i="17"/>
  <c r="M285" i="17"/>
  <c r="M284" i="17"/>
  <c r="M283" i="17"/>
  <c r="M282" i="17"/>
  <c r="M281" i="17"/>
  <c r="M280" i="17"/>
  <c r="M279" i="17"/>
  <c r="M278" i="17"/>
  <c r="M277" i="17"/>
  <c r="M276" i="17"/>
  <c r="M275" i="17"/>
  <c r="M274" i="17"/>
  <c r="M273" i="17"/>
  <c r="M272" i="17"/>
  <c r="M271" i="17"/>
  <c r="M270" i="17"/>
  <c r="M269" i="17"/>
  <c r="M268" i="17"/>
  <c r="M267" i="17"/>
  <c r="M266" i="17"/>
  <c r="M265" i="17"/>
  <c r="M264" i="17"/>
  <c r="M263" i="17"/>
  <c r="M262" i="17"/>
  <c r="M261" i="17"/>
  <c r="M260" i="17"/>
  <c r="M259" i="17"/>
  <c r="M258" i="17"/>
  <c r="M257" i="17"/>
  <c r="M256" i="17"/>
  <c r="M255" i="17"/>
  <c r="M254" i="17"/>
  <c r="M253" i="17"/>
  <c r="M252" i="17"/>
  <c r="M251" i="17"/>
  <c r="M250" i="17"/>
  <c r="M249" i="17"/>
  <c r="M248" i="17"/>
  <c r="M247" i="17"/>
  <c r="M246" i="17"/>
  <c r="M245" i="17"/>
  <c r="M244" i="17"/>
  <c r="M243" i="17"/>
  <c r="M242" i="17"/>
  <c r="M241" i="17"/>
  <c r="M240" i="17"/>
  <c r="M239" i="17"/>
  <c r="M238" i="17"/>
  <c r="M237" i="17"/>
  <c r="M236" i="17"/>
  <c r="M235" i="17"/>
  <c r="M234" i="17"/>
  <c r="M233" i="17"/>
  <c r="M232" i="17"/>
  <c r="M231" i="17"/>
  <c r="M230" i="17"/>
  <c r="M229" i="17"/>
  <c r="M228" i="17"/>
  <c r="M227" i="17"/>
  <c r="M226" i="17"/>
  <c r="M225" i="17"/>
  <c r="M224" i="17"/>
  <c r="M223" i="17"/>
  <c r="M222" i="17"/>
  <c r="M221" i="17"/>
  <c r="M220" i="17"/>
  <c r="M219" i="17"/>
  <c r="M218" i="17"/>
  <c r="M217" i="17"/>
  <c r="M216" i="17"/>
  <c r="M215" i="17"/>
  <c r="M214" i="17"/>
  <c r="M213" i="17"/>
  <c r="M212" i="17"/>
  <c r="M211" i="17"/>
  <c r="M210" i="17"/>
  <c r="M209" i="17"/>
  <c r="M208" i="17"/>
  <c r="M207" i="17"/>
  <c r="M206" i="17"/>
  <c r="M205" i="17"/>
  <c r="M204" i="17"/>
  <c r="M203" i="17"/>
  <c r="M202" i="17"/>
  <c r="M201" i="17"/>
  <c r="M200" i="17"/>
  <c r="M199" i="17"/>
  <c r="M198" i="17"/>
  <c r="M197" i="17"/>
  <c r="M196" i="17"/>
  <c r="M195" i="17"/>
  <c r="M194" i="17"/>
  <c r="M193" i="17"/>
  <c r="M192" i="17"/>
  <c r="M191" i="17"/>
  <c r="M190" i="17"/>
  <c r="M189" i="17"/>
  <c r="M188" i="17"/>
  <c r="M187" i="17"/>
  <c r="M186" i="17"/>
  <c r="M185" i="17"/>
  <c r="M184" i="17"/>
  <c r="M183" i="17"/>
  <c r="M182" i="17"/>
  <c r="M181" i="17"/>
  <c r="M180" i="17"/>
  <c r="M179" i="17"/>
  <c r="M178" i="17"/>
  <c r="M177" i="17"/>
  <c r="M176" i="17"/>
  <c r="M175" i="17"/>
  <c r="M174" i="17"/>
  <c r="M173" i="17"/>
  <c r="M172" i="17"/>
  <c r="M171" i="17"/>
  <c r="M170" i="17"/>
  <c r="M169" i="17"/>
  <c r="M168" i="17"/>
  <c r="M167" i="17"/>
  <c r="M166" i="17"/>
  <c r="M165" i="17"/>
  <c r="M164" i="17"/>
  <c r="M163" i="17"/>
  <c r="M162" i="17"/>
  <c r="M161" i="17"/>
  <c r="M160" i="17"/>
  <c r="M159" i="17"/>
  <c r="M158" i="17"/>
  <c r="M157" i="17"/>
  <c r="M156" i="17"/>
  <c r="M155" i="17"/>
  <c r="M154" i="17"/>
  <c r="M153" i="17"/>
  <c r="M152" i="17"/>
  <c r="M151" i="17"/>
  <c r="M150" i="17"/>
  <c r="M149" i="17"/>
  <c r="M148" i="17"/>
  <c r="M147" i="17"/>
  <c r="M146" i="17"/>
  <c r="M145" i="17"/>
  <c r="M144" i="17"/>
  <c r="M143" i="17"/>
  <c r="M142" i="17"/>
  <c r="M141" i="17"/>
  <c r="M140" i="17"/>
  <c r="M139" i="17"/>
  <c r="M138" i="17"/>
  <c r="M137" i="17"/>
  <c r="M136" i="17"/>
  <c r="M135" i="17"/>
  <c r="M134" i="17"/>
  <c r="M133" i="17"/>
  <c r="M132" i="17"/>
  <c r="M131" i="17"/>
  <c r="M130" i="17"/>
  <c r="M129" i="17"/>
  <c r="M128" i="17"/>
  <c r="M127" i="17"/>
  <c r="M126" i="17"/>
  <c r="M125" i="17"/>
  <c r="M124" i="17"/>
  <c r="M123" i="17"/>
  <c r="M122" i="17"/>
  <c r="M121" i="17"/>
  <c r="M120" i="17"/>
  <c r="M119" i="17"/>
  <c r="M118" i="17"/>
  <c r="M117" i="17"/>
  <c r="M116" i="17"/>
  <c r="M115" i="17"/>
  <c r="M114" i="17"/>
  <c r="M113" i="17"/>
  <c r="M112" i="17"/>
  <c r="M111" i="17"/>
  <c r="M110" i="17"/>
  <c r="M109" i="17"/>
  <c r="M108" i="17"/>
  <c r="M107" i="17"/>
  <c r="M106" i="17"/>
  <c r="M105" i="17"/>
  <c r="M104" i="17"/>
  <c r="M103" i="17"/>
  <c r="M102" i="17"/>
  <c r="M101" i="17"/>
  <c r="M100" i="17"/>
  <c r="M99" i="17"/>
  <c r="M98" i="17"/>
  <c r="M97" i="17"/>
  <c r="M96" i="17"/>
  <c r="M95" i="17"/>
  <c r="M94" i="17"/>
  <c r="M93" i="17"/>
  <c r="M92" i="17"/>
  <c r="M91" i="17"/>
  <c r="M90" i="17"/>
  <c r="M89" i="17"/>
  <c r="M88" i="17"/>
  <c r="M87" i="17"/>
  <c r="M86" i="17"/>
  <c r="M85" i="17"/>
  <c r="M84" i="17"/>
  <c r="M83" i="17"/>
  <c r="M82" i="17"/>
  <c r="M81" i="17"/>
  <c r="M80" i="17"/>
  <c r="M79" i="17"/>
  <c r="M78" i="17"/>
  <c r="M77" i="17"/>
  <c r="M76" i="17"/>
  <c r="M75" i="17"/>
  <c r="M74" i="17"/>
  <c r="M73" i="17"/>
  <c r="M72" i="17"/>
  <c r="M71" i="17"/>
  <c r="M70" i="17"/>
  <c r="M69" i="17"/>
  <c r="M68" i="17"/>
  <c r="M67" i="17"/>
  <c r="M66" i="17"/>
  <c r="M65" i="17"/>
  <c r="M64" i="17"/>
  <c r="M63" i="17"/>
  <c r="M62" i="17"/>
  <c r="M61" i="17"/>
  <c r="M60" i="17"/>
  <c r="M59" i="17"/>
  <c r="M58" i="17"/>
  <c r="M57" i="17"/>
  <c r="M56" i="17"/>
  <c r="M55" i="17"/>
  <c r="M5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41" i="17"/>
  <c r="M40" i="17"/>
  <c r="M39" i="17"/>
  <c r="M38" i="17"/>
  <c r="M37" i="17"/>
  <c r="M36" i="17"/>
  <c r="M35" i="17"/>
  <c r="M34" i="17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N1471" i="24" l="1"/>
  <c r="N1470" i="24"/>
  <c r="N1469" i="24"/>
  <c r="N1468" i="24"/>
  <c r="N1467" i="24"/>
  <c r="N1466" i="24"/>
  <c r="N1465" i="24"/>
  <c r="N1464" i="24"/>
  <c r="N1463" i="24"/>
  <c r="N1462" i="24"/>
  <c r="N1461" i="24"/>
  <c r="N1460" i="24"/>
  <c r="N1459" i="24"/>
  <c r="N1458" i="24"/>
  <c r="N1457" i="24"/>
  <c r="N1456" i="24"/>
  <c r="N1455" i="24"/>
  <c r="N1454" i="24"/>
  <c r="N1453" i="24"/>
  <c r="N1452" i="24"/>
  <c r="N1451" i="24"/>
  <c r="N1450" i="24"/>
  <c r="N1449" i="24"/>
  <c r="N1448" i="24"/>
  <c r="N1447" i="24"/>
  <c r="N1446" i="24"/>
  <c r="N1445" i="24"/>
  <c r="N1444" i="24"/>
  <c r="N1443" i="24"/>
  <c r="N1442" i="24"/>
  <c r="N1441" i="24"/>
  <c r="N1440" i="24"/>
  <c r="N1439" i="24"/>
  <c r="N1438" i="24"/>
  <c r="N1437" i="24"/>
  <c r="N1436" i="24"/>
  <c r="N1435" i="24"/>
  <c r="N1434" i="24"/>
  <c r="N1433" i="24"/>
  <c r="N1432" i="24"/>
  <c r="N1431" i="24"/>
  <c r="N1430" i="24"/>
  <c r="N1429" i="24"/>
  <c r="N1428" i="24"/>
  <c r="N1427" i="24"/>
  <c r="N1426" i="24"/>
  <c r="N1425" i="24"/>
  <c r="N1424" i="24"/>
  <c r="N1423" i="24"/>
  <c r="N1422" i="24"/>
  <c r="N1421" i="24"/>
  <c r="N1420" i="24"/>
  <c r="N1419" i="24"/>
  <c r="N1418" i="24"/>
  <c r="N1417" i="24"/>
  <c r="N1416" i="24"/>
  <c r="N1415" i="24"/>
  <c r="N1414" i="24"/>
  <c r="N1413" i="24"/>
  <c r="N1412" i="24"/>
  <c r="N1411" i="24"/>
  <c r="N1410" i="24"/>
  <c r="N1409" i="24"/>
  <c r="N1408" i="24"/>
  <c r="N1407" i="24"/>
  <c r="N1406" i="24"/>
  <c r="N1405" i="24"/>
  <c r="N1404" i="24"/>
  <c r="N1403" i="24"/>
  <c r="N1402" i="24"/>
  <c r="N1401" i="24"/>
  <c r="N1400" i="24"/>
  <c r="N1399" i="24"/>
  <c r="N1398" i="24"/>
  <c r="N1397" i="24"/>
  <c r="N1396" i="24"/>
  <c r="N1395" i="24"/>
  <c r="N1394" i="24"/>
  <c r="N1393" i="24"/>
  <c r="N1392" i="24"/>
  <c r="N1391" i="24"/>
  <c r="N1390" i="24"/>
  <c r="N1389" i="24"/>
  <c r="N1388" i="24"/>
  <c r="N1387" i="24"/>
  <c r="N1386" i="24"/>
  <c r="N1385" i="24"/>
  <c r="N1384" i="24"/>
  <c r="N1383" i="24"/>
  <c r="N1382" i="24"/>
  <c r="N1381" i="24"/>
  <c r="N1380" i="24"/>
  <c r="N1379" i="24"/>
  <c r="N1378" i="24"/>
  <c r="N1377" i="24"/>
  <c r="N1376" i="24"/>
  <c r="N1375" i="24"/>
  <c r="N1374" i="24"/>
  <c r="N1373" i="24"/>
  <c r="N1372" i="24"/>
  <c r="N1371" i="24"/>
  <c r="N1370" i="24"/>
  <c r="N1369" i="24"/>
  <c r="N1368" i="24"/>
  <c r="N1367" i="24"/>
  <c r="N1366" i="24"/>
  <c r="N1365" i="24"/>
  <c r="N1364" i="24"/>
  <c r="N1363" i="24"/>
  <c r="N1362" i="24"/>
  <c r="N1361" i="24"/>
  <c r="N1360" i="24"/>
  <c r="N1359" i="24"/>
  <c r="N1358" i="24"/>
  <c r="N1357" i="24"/>
  <c r="N1356" i="24"/>
  <c r="N1355" i="24"/>
  <c r="N1354" i="24"/>
  <c r="N1353" i="24"/>
  <c r="N1352" i="24"/>
  <c r="N1351" i="24"/>
  <c r="N1350" i="24"/>
  <c r="N1349" i="24"/>
  <c r="N1348" i="24"/>
  <c r="N1347" i="24"/>
  <c r="N1346" i="24"/>
  <c r="N1345" i="24"/>
  <c r="N1344" i="24"/>
  <c r="N1343" i="24"/>
  <c r="N1342" i="24"/>
  <c r="N1341" i="24"/>
  <c r="N1340" i="24"/>
  <c r="N1339" i="24"/>
  <c r="N1338" i="24"/>
  <c r="N1337" i="24"/>
  <c r="N1336" i="24"/>
  <c r="N1335" i="24"/>
  <c r="N1334" i="24"/>
  <c r="N1333" i="24"/>
  <c r="N1332" i="24"/>
  <c r="N1331" i="24"/>
  <c r="N1330" i="24"/>
  <c r="N1329" i="24"/>
  <c r="N1328" i="24"/>
  <c r="N1327" i="24"/>
  <c r="N1326" i="24"/>
  <c r="N1325" i="24"/>
  <c r="N1324" i="24"/>
  <c r="N1323" i="24"/>
  <c r="N1322" i="24"/>
  <c r="N1321" i="24"/>
  <c r="N1320" i="24"/>
  <c r="N1319" i="24"/>
  <c r="N1318" i="24"/>
  <c r="N1317" i="24"/>
  <c r="N1316" i="24"/>
  <c r="N1315" i="24"/>
  <c r="N1314" i="24"/>
  <c r="N1313" i="24"/>
  <c r="N1312" i="24"/>
  <c r="N1311" i="24"/>
  <c r="N1310" i="24"/>
  <c r="N1309" i="24"/>
  <c r="N1308" i="24"/>
  <c r="N1307" i="24"/>
  <c r="N1306" i="24"/>
  <c r="N1305" i="24"/>
  <c r="N1304" i="24"/>
  <c r="N1303" i="24"/>
  <c r="N1302" i="24"/>
  <c r="N1301" i="24"/>
  <c r="N1300" i="24"/>
  <c r="N1299" i="24"/>
  <c r="N1298" i="24"/>
  <c r="N1297" i="24"/>
  <c r="N1296" i="24"/>
  <c r="N1295" i="24"/>
  <c r="N1294" i="24"/>
  <c r="N1293" i="24"/>
  <c r="N1292" i="24"/>
  <c r="N1291" i="24"/>
  <c r="N1290" i="24"/>
  <c r="N1289" i="24"/>
  <c r="N1288" i="24"/>
  <c r="N1287" i="24"/>
  <c r="N1286" i="24"/>
  <c r="N1285" i="24"/>
  <c r="N1284" i="24"/>
  <c r="N1283" i="24"/>
  <c r="N1282" i="24"/>
  <c r="N1281" i="24"/>
  <c r="N1280" i="24"/>
  <c r="N1279" i="24"/>
  <c r="N1278" i="24"/>
  <c r="N1277" i="24"/>
  <c r="N1276" i="24"/>
  <c r="N1275" i="24"/>
  <c r="N1274" i="24"/>
  <c r="N1273" i="24"/>
  <c r="N1272" i="24"/>
  <c r="N1271" i="24"/>
  <c r="N1270" i="24"/>
  <c r="N1269" i="24"/>
  <c r="N1268" i="24"/>
  <c r="N1267" i="24"/>
  <c r="N1266" i="24"/>
  <c r="N1265" i="24"/>
  <c r="N1264" i="24"/>
  <c r="N1263" i="24"/>
  <c r="N1262" i="24"/>
  <c r="N1261" i="24"/>
  <c r="N1260" i="24"/>
  <c r="N1259" i="24"/>
  <c r="N1258" i="24"/>
  <c r="N1257" i="24"/>
  <c r="N1256" i="24"/>
  <c r="N1255" i="24"/>
  <c r="N1254" i="24"/>
  <c r="N1253" i="24"/>
  <c r="N1252" i="24"/>
  <c r="N1251" i="24"/>
  <c r="N1250" i="24"/>
  <c r="N1249" i="24"/>
  <c r="N1248" i="24"/>
  <c r="N1247" i="24"/>
  <c r="N1246" i="24"/>
  <c r="N1245" i="24"/>
  <c r="N1244" i="24"/>
  <c r="N1243" i="24"/>
  <c r="N1242" i="24"/>
  <c r="N1241" i="24"/>
  <c r="N1240" i="24"/>
  <c r="N1239" i="24"/>
  <c r="N1238" i="24"/>
  <c r="N1237" i="24"/>
  <c r="N1236" i="24"/>
  <c r="N1235" i="24"/>
  <c r="N1234" i="24"/>
  <c r="N1233" i="24"/>
  <c r="N1232" i="24"/>
  <c r="N1231" i="24"/>
  <c r="N1230" i="24"/>
  <c r="N1229" i="24"/>
  <c r="N1228" i="24"/>
  <c r="N1227" i="24"/>
  <c r="N1226" i="24"/>
  <c r="N1225" i="24"/>
  <c r="N1224" i="24"/>
  <c r="N1223" i="24"/>
  <c r="N1222" i="24"/>
  <c r="N1221" i="24"/>
  <c r="N1220" i="24"/>
  <c r="N1219" i="24"/>
  <c r="N1218" i="24"/>
  <c r="N1217" i="24"/>
  <c r="N1216" i="24"/>
  <c r="N1215" i="24"/>
  <c r="N1214" i="24"/>
  <c r="N1213" i="24"/>
  <c r="N1212" i="24"/>
  <c r="N1211" i="24"/>
  <c r="N1210" i="24"/>
  <c r="N1209" i="24"/>
  <c r="N1208" i="24"/>
  <c r="N1207" i="24"/>
  <c r="N1206" i="24"/>
  <c r="N1205" i="24"/>
  <c r="N1204" i="24"/>
  <c r="N1203" i="24"/>
  <c r="N1202" i="24"/>
  <c r="N1201" i="24"/>
  <c r="N1200" i="24"/>
  <c r="N1199" i="24"/>
  <c r="N1198" i="24"/>
  <c r="N1197" i="24"/>
  <c r="N1196" i="24"/>
  <c r="N1195" i="24"/>
  <c r="N1194" i="24"/>
  <c r="N1193" i="24"/>
  <c r="N1192" i="24"/>
  <c r="N1191" i="24"/>
  <c r="N1190" i="24"/>
  <c r="N1189" i="24"/>
  <c r="N1188" i="24"/>
  <c r="N1187" i="24"/>
  <c r="N1186" i="24"/>
  <c r="N1185" i="24"/>
  <c r="N1184" i="24"/>
  <c r="N1183" i="24"/>
  <c r="N1182" i="24"/>
  <c r="N1181" i="24"/>
  <c r="N1180" i="24"/>
  <c r="N1179" i="24"/>
  <c r="N1178" i="24"/>
  <c r="N1177" i="24"/>
  <c r="N1176" i="24"/>
  <c r="N1175" i="24"/>
  <c r="N1174" i="24"/>
  <c r="N1173" i="24"/>
  <c r="N1172" i="24"/>
  <c r="N1171" i="24"/>
  <c r="N1170" i="24"/>
  <c r="N1169" i="24"/>
  <c r="N1168" i="24"/>
  <c r="N1167" i="24"/>
  <c r="N1166" i="24"/>
  <c r="N1165" i="24"/>
  <c r="N1164" i="24"/>
  <c r="N1163" i="24"/>
  <c r="N1162" i="24"/>
  <c r="N1161" i="24"/>
  <c r="N1160" i="24"/>
  <c r="N1159" i="24"/>
  <c r="N1158" i="24"/>
  <c r="N1157" i="24"/>
  <c r="N1156" i="24"/>
  <c r="N1155" i="24"/>
  <c r="N1154" i="24"/>
  <c r="N1153" i="24"/>
  <c r="N1152" i="24"/>
  <c r="N1151" i="24"/>
  <c r="N1150" i="24"/>
  <c r="N1149" i="24"/>
  <c r="N1148" i="24"/>
  <c r="N1147" i="24"/>
  <c r="N1146" i="24"/>
  <c r="N1145" i="24"/>
  <c r="N1144" i="24"/>
  <c r="N1143" i="24"/>
  <c r="N1142" i="24"/>
  <c r="N1141" i="24"/>
  <c r="N1140" i="24"/>
  <c r="N1139" i="24"/>
  <c r="N1138" i="24"/>
  <c r="N1137" i="24"/>
  <c r="N1136" i="24"/>
  <c r="N1135" i="24"/>
  <c r="N1134" i="24"/>
  <c r="N1133" i="24"/>
  <c r="N1132" i="24"/>
  <c r="N1131" i="24"/>
  <c r="N1130" i="24"/>
  <c r="N1129" i="24"/>
  <c r="N1128" i="24"/>
  <c r="N1127" i="24"/>
  <c r="N1126" i="24"/>
  <c r="N1125" i="24"/>
  <c r="N1124" i="24"/>
  <c r="N1123" i="24"/>
  <c r="N1122" i="24"/>
  <c r="N1121" i="24"/>
  <c r="N1120" i="24"/>
  <c r="N1119" i="24"/>
  <c r="N1118" i="24"/>
  <c r="N1117" i="24"/>
  <c r="N1116" i="24"/>
  <c r="N1115" i="24"/>
  <c r="N1114" i="24"/>
  <c r="N1113" i="24"/>
  <c r="N1112" i="24"/>
  <c r="N1111" i="24"/>
  <c r="N1110" i="24"/>
  <c r="N1109" i="24"/>
  <c r="N1108" i="24"/>
  <c r="N1107" i="24"/>
  <c r="N1106" i="24"/>
  <c r="N1105" i="24"/>
  <c r="N1104" i="24"/>
  <c r="N1103" i="24"/>
  <c r="N1102" i="24"/>
  <c r="N1101" i="24"/>
  <c r="N1100" i="24"/>
  <c r="N1099" i="24"/>
  <c r="N1098" i="24"/>
  <c r="N1097" i="24"/>
  <c r="N1096" i="24"/>
  <c r="N1095" i="24"/>
  <c r="N1094" i="24"/>
  <c r="N1093" i="24"/>
  <c r="N1092" i="24"/>
  <c r="N1091" i="24"/>
  <c r="N1090" i="24"/>
  <c r="N1089" i="24"/>
  <c r="N1088" i="24"/>
  <c r="N1087" i="24"/>
  <c r="N1086" i="24"/>
  <c r="N1085" i="24"/>
  <c r="N1084" i="24"/>
  <c r="N1083" i="24"/>
  <c r="N1082" i="24"/>
  <c r="N1081" i="24"/>
  <c r="N1080" i="24"/>
  <c r="N1079" i="24"/>
  <c r="N1078" i="24"/>
  <c r="N1077" i="24"/>
  <c r="N1076" i="24"/>
  <c r="N1075" i="24"/>
  <c r="N1074" i="24"/>
  <c r="N1073" i="24"/>
  <c r="N1072" i="24"/>
  <c r="N1071" i="24"/>
  <c r="N1070" i="24"/>
  <c r="N1069" i="24"/>
  <c r="N1068" i="24"/>
  <c r="N1067" i="24"/>
  <c r="N1066" i="24"/>
  <c r="N1065" i="24"/>
  <c r="N1064" i="24"/>
  <c r="N1063" i="24"/>
  <c r="N1062" i="24"/>
  <c r="N1061" i="24"/>
  <c r="N1060" i="24"/>
  <c r="N1059" i="24"/>
  <c r="N1058" i="24"/>
  <c r="N1057" i="24"/>
  <c r="N1056" i="24"/>
  <c r="N1055" i="24"/>
  <c r="N1054" i="24"/>
  <c r="N1053" i="24"/>
  <c r="N1052" i="24"/>
  <c r="N1051" i="24"/>
  <c r="N1050" i="24"/>
  <c r="N1049" i="24"/>
  <c r="N1048" i="24"/>
  <c r="N1047" i="24"/>
  <c r="N1046" i="24"/>
  <c r="N1045" i="24"/>
  <c r="N1044" i="24"/>
  <c r="N1043" i="24"/>
  <c r="N1042" i="24"/>
  <c r="N1041" i="24"/>
  <c r="N1040" i="24"/>
  <c r="N1039" i="24"/>
  <c r="N1038" i="24"/>
  <c r="N1037" i="24"/>
  <c r="N1036" i="24"/>
  <c r="N1035" i="24"/>
  <c r="N1034" i="24"/>
  <c r="N1033" i="24"/>
  <c r="N1032" i="24"/>
  <c r="N1031" i="24"/>
  <c r="N1030" i="24"/>
  <c r="N1029" i="24"/>
  <c r="N1028" i="24"/>
  <c r="N1027" i="24"/>
  <c r="N1026" i="24"/>
  <c r="N1025" i="24"/>
  <c r="N1024" i="24"/>
  <c r="N1023" i="24"/>
  <c r="N1022" i="24"/>
  <c r="N1021" i="24"/>
  <c r="N1020" i="24"/>
  <c r="N1019" i="24"/>
  <c r="N1018" i="24"/>
  <c r="N1017" i="24"/>
  <c r="N1016" i="24"/>
  <c r="N1015" i="24"/>
  <c r="N1014" i="24"/>
  <c r="N1013" i="24"/>
  <c r="N1012" i="24"/>
  <c r="N1011" i="24"/>
  <c r="N1010" i="24"/>
  <c r="N1009" i="24"/>
  <c r="N1008" i="24"/>
  <c r="N1007" i="24"/>
  <c r="N1006" i="24"/>
  <c r="N1005" i="24"/>
  <c r="N1004" i="24"/>
  <c r="N1003" i="24"/>
  <c r="N1002" i="24"/>
  <c r="N1001" i="24"/>
  <c r="N1000" i="24"/>
  <c r="N999" i="24"/>
  <c r="N998" i="24"/>
  <c r="N997" i="24"/>
  <c r="N996" i="24"/>
  <c r="N995" i="24"/>
  <c r="N994" i="24"/>
  <c r="N993" i="24"/>
  <c r="N992" i="24"/>
  <c r="N991" i="24"/>
  <c r="N990" i="24"/>
  <c r="N989" i="24"/>
  <c r="N988" i="24"/>
  <c r="N987" i="24"/>
  <c r="N986" i="24"/>
  <c r="N985" i="24"/>
  <c r="N984" i="24"/>
  <c r="N983" i="24"/>
  <c r="N982" i="24"/>
  <c r="N981" i="24"/>
  <c r="N980" i="24"/>
  <c r="N979" i="24"/>
  <c r="N978" i="24"/>
  <c r="N977" i="24"/>
  <c r="N976" i="24"/>
  <c r="N975" i="24"/>
  <c r="N974" i="24"/>
  <c r="N973" i="24"/>
  <c r="N972" i="24"/>
  <c r="N971" i="24"/>
  <c r="N970" i="24"/>
  <c r="N969" i="24"/>
  <c r="N968" i="24"/>
  <c r="N967" i="24"/>
  <c r="N966" i="24"/>
  <c r="N965" i="24"/>
  <c r="N964" i="24"/>
  <c r="N963" i="24"/>
  <c r="N962" i="24"/>
  <c r="N961" i="24"/>
  <c r="N960" i="24"/>
  <c r="N959" i="24"/>
  <c r="N958" i="24"/>
  <c r="N957" i="24"/>
  <c r="N956" i="24"/>
  <c r="N955" i="24"/>
  <c r="N954" i="24"/>
  <c r="N953" i="24"/>
  <c r="N952" i="24"/>
  <c r="N951" i="24"/>
  <c r="N950" i="24"/>
  <c r="N949" i="24"/>
  <c r="N948" i="24"/>
  <c r="N947" i="24"/>
  <c r="N946" i="24"/>
  <c r="N945" i="24"/>
  <c r="N944" i="24"/>
  <c r="N943" i="24"/>
  <c r="N942" i="24"/>
  <c r="N941" i="24"/>
  <c r="N940" i="24"/>
  <c r="N939" i="24"/>
  <c r="N938" i="24"/>
  <c r="N937" i="24"/>
  <c r="N936" i="24"/>
  <c r="N935" i="24"/>
  <c r="N934" i="24"/>
  <c r="N933" i="24"/>
  <c r="N932" i="24"/>
  <c r="N931" i="24"/>
  <c r="N930" i="24"/>
  <c r="N929" i="24"/>
  <c r="N928" i="24"/>
  <c r="N927" i="24"/>
  <c r="N926" i="24"/>
  <c r="N925" i="24"/>
  <c r="N924" i="24"/>
  <c r="N923" i="24"/>
  <c r="N922" i="24"/>
  <c r="N921" i="24"/>
  <c r="N920" i="24"/>
  <c r="N919" i="24"/>
  <c r="N918" i="24"/>
  <c r="N917" i="24"/>
  <c r="N916" i="24"/>
  <c r="N915" i="24"/>
  <c r="N914" i="24"/>
  <c r="N913" i="24"/>
  <c r="N912" i="24"/>
  <c r="N911" i="24"/>
  <c r="N910" i="24"/>
  <c r="N909" i="24"/>
  <c r="N908" i="24"/>
  <c r="N907" i="24"/>
  <c r="N906" i="24"/>
  <c r="N905" i="24"/>
  <c r="N904" i="24"/>
  <c r="N903" i="24"/>
  <c r="N902" i="24"/>
  <c r="N901" i="24"/>
  <c r="N900" i="24"/>
  <c r="N899" i="24"/>
  <c r="N898" i="24"/>
  <c r="N897" i="24"/>
  <c r="N896" i="24"/>
  <c r="N895" i="24"/>
  <c r="N894" i="24"/>
  <c r="N893" i="24"/>
  <c r="N892" i="24"/>
  <c r="N891" i="24"/>
  <c r="N890" i="24"/>
  <c r="N889" i="24"/>
  <c r="N888" i="24"/>
  <c r="N887" i="24"/>
  <c r="N886" i="24"/>
  <c r="N885" i="24"/>
  <c r="N884" i="24"/>
  <c r="N883" i="24"/>
  <c r="N882" i="24"/>
  <c r="N881" i="24"/>
  <c r="N880" i="24"/>
  <c r="N879" i="24"/>
  <c r="N878" i="24"/>
  <c r="N877" i="24"/>
  <c r="N876" i="24"/>
  <c r="N875" i="24"/>
  <c r="N874" i="24"/>
  <c r="N873" i="24"/>
  <c r="N872" i="24"/>
  <c r="N871" i="24"/>
  <c r="N870" i="24"/>
  <c r="N869" i="24"/>
  <c r="N868" i="24"/>
  <c r="N867" i="24"/>
  <c r="N866" i="24"/>
  <c r="N865" i="24"/>
  <c r="N864" i="24"/>
  <c r="N863" i="24"/>
  <c r="N862" i="24"/>
  <c r="N861" i="24"/>
  <c r="N860" i="24"/>
  <c r="N859" i="24"/>
  <c r="N858" i="24"/>
  <c r="N857" i="24"/>
  <c r="N856" i="24"/>
  <c r="N855" i="24"/>
  <c r="N854" i="24"/>
  <c r="N853" i="24"/>
  <c r="N852" i="24"/>
  <c r="N851" i="24"/>
  <c r="N850" i="24"/>
  <c r="N849" i="24"/>
  <c r="N848" i="24"/>
  <c r="N847" i="24"/>
  <c r="N846" i="24"/>
  <c r="N845" i="24"/>
  <c r="N844" i="24"/>
  <c r="N843" i="24"/>
  <c r="N842" i="24"/>
  <c r="N841" i="24"/>
  <c r="N840" i="24"/>
  <c r="N839" i="24"/>
  <c r="N838" i="24"/>
  <c r="N837" i="24"/>
  <c r="N836" i="24"/>
  <c r="N835" i="24"/>
  <c r="N834" i="24"/>
  <c r="N833" i="24"/>
  <c r="N832" i="24"/>
  <c r="N831" i="24"/>
  <c r="N830" i="24"/>
  <c r="N829" i="24"/>
  <c r="N828" i="24"/>
  <c r="N827" i="24"/>
  <c r="N826" i="24"/>
  <c r="N825" i="24"/>
  <c r="N824" i="24"/>
  <c r="N823" i="24"/>
  <c r="N822" i="24"/>
  <c r="N821" i="24"/>
  <c r="N820" i="24"/>
  <c r="N819" i="24"/>
  <c r="N818" i="24"/>
  <c r="N817" i="24"/>
  <c r="N816" i="24"/>
  <c r="N815" i="24"/>
  <c r="N814" i="24"/>
  <c r="N813" i="24"/>
  <c r="N812" i="24"/>
  <c r="N811" i="24"/>
  <c r="N810" i="24"/>
  <c r="N809" i="24"/>
  <c r="N808" i="24"/>
  <c r="N807" i="24"/>
  <c r="N806" i="24"/>
  <c r="N805" i="24"/>
  <c r="N804" i="24"/>
  <c r="N803" i="24"/>
  <c r="N802" i="24"/>
  <c r="N801" i="24"/>
  <c r="N800" i="24"/>
  <c r="N799" i="24"/>
  <c r="N798" i="24"/>
  <c r="N797" i="24"/>
  <c r="N796" i="24"/>
  <c r="N795" i="24"/>
  <c r="N794" i="24"/>
  <c r="N793" i="24"/>
  <c r="N792" i="24"/>
  <c r="N791" i="24"/>
  <c r="N790" i="24"/>
  <c r="N789" i="24"/>
  <c r="N788" i="24"/>
  <c r="N787" i="24"/>
  <c r="N786" i="24"/>
  <c r="N785" i="24"/>
  <c r="N784" i="24"/>
  <c r="N783" i="24"/>
  <c r="N782" i="24"/>
  <c r="N781" i="24"/>
  <c r="N780" i="24"/>
  <c r="N779" i="24"/>
  <c r="N778" i="24"/>
  <c r="N777" i="24"/>
  <c r="N776" i="24"/>
  <c r="N775" i="24"/>
  <c r="N774" i="24"/>
  <c r="N773" i="24"/>
  <c r="N772" i="24"/>
  <c r="N771" i="24"/>
  <c r="N770" i="24"/>
  <c r="N769" i="24"/>
  <c r="N768" i="24"/>
  <c r="N767" i="24"/>
  <c r="N766" i="24"/>
  <c r="N765" i="24"/>
  <c r="N764" i="24"/>
  <c r="N763" i="24"/>
  <c r="N762" i="24"/>
  <c r="N761" i="24"/>
  <c r="N760" i="24"/>
  <c r="N759" i="24"/>
  <c r="N758" i="24"/>
  <c r="N757" i="24"/>
  <c r="N756" i="24"/>
  <c r="N755" i="24"/>
  <c r="N754" i="24"/>
  <c r="N753" i="24"/>
  <c r="N752" i="24"/>
  <c r="N751" i="24"/>
  <c r="N750" i="24"/>
  <c r="N749" i="24"/>
  <c r="N748" i="24"/>
  <c r="N747" i="24"/>
  <c r="N746" i="24"/>
  <c r="N745" i="24"/>
  <c r="N744" i="24"/>
  <c r="N743" i="24"/>
  <c r="N742" i="24"/>
  <c r="N741" i="24"/>
  <c r="N740" i="24"/>
  <c r="N739" i="24"/>
  <c r="N738" i="24"/>
  <c r="N737" i="24"/>
  <c r="N736" i="24"/>
  <c r="N735" i="24"/>
  <c r="N734" i="24"/>
  <c r="N733" i="24"/>
  <c r="N732" i="24"/>
  <c r="N731" i="24"/>
  <c r="N730" i="24"/>
  <c r="N729" i="24"/>
  <c r="N728" i="24"/>
  <c r="N727" i="24"/>
  <c r="N726" i="24"/>
  <c r="N725" i="24"/>
  <c r="N724" i="24"/>
  <c r="N723" i="24"/>
  <c r="N722" i="24"/>
  <c r="N721" i="24"/>
  <c r="N720" i="24"/>
  <c r="N719" i="24"/>
  <c r="N718" i="24"/>
  <c r="N717" i="24"/>
  <c r="N716" i="24"/>
  <c r="N715" i="24"/>
  <c r="N714" i="24"/>
  <c r="N713" i="24"/>
  <c r="N712" i="24"/>
  <c r="N711" i="24"/>
  <c r="N710" i="24"/>
  <c r="N709" i="24"/>
  <c r="N708" i="24"/>
  <c r="N707" i="24"/>
  <c r="N706" i="24"/>
  <c r="N705" i="24"/>
  <c r="N704" i="24"/>
  <c r="N703" i="24"/>
  <c r="N702" i="24"/>
  <c r="N701" i="24"/>
  <c r="N700" i="24"/>
  <c r="N699" i="24"/>
  <c r="N698" i="24"/>
  <c r="N697" i="24"/>
  <c r="N696" i="24"/>
  <c r="N695" i="24"/>
  <c r="N694" i="24"/>
  <c r="N693" i="24"/>
  <c r="N692" i="24"/>
  <c r="N691" i="24"/>
  <c r="N690" i="24"/>
  <c r="N689" i="24"/>
  <c r="N688" i="24"/>
  <c r="N687" i="24"/>
  <c r="N686" i="24"/>
  <c r="N685" i="24"/>
  <c r="N684" i="24"/>
  <c r="N683" i="24"/>
  <c r="N682" i="24"/>
  <c r="N681" i="24"/>
  <c r="N680" i="24"/>
  <c r="N679" i="24"/>
  <c r="N678" i="24"/>
  <c r="N677" i="24"/>
  <c r="N676" i="24"/>
  <c r="N675" i="24"/>
  <c r="N674" i="24"/>
  <c r="N673" i="24"/>
  <c r="N672" i="24"/>
  <c r="N671" i="24"/>
  <c r="N670" i="24"/>
  <c r="N669" i="24"/>
  <c r="N668" i="24"/>
  <c r="N667" i="24"/>
  <c r="N666" i="24"/>
  <c r="N665" i="24"/>
  <c r="N664" i="24"/>
  <c r="N663" i="24"/>
  <c r="N662" i="24"/>
  <c r="N661" i="24"/>
  <c r="N660" i="24"/>
  <c r="N659" i="24"/>
  <c r="N658" i="24"/>
  <c r="N657" i="24"/>
  <c r="N656" i="24"/>
  <c r="N655" i="24"/>
  <c r="N654" i="24"/>
  <c r="N653" i="24"/>
  <c r="N652" i="24"/>
  <c r="N651" i="24"/>
  <c r="N650" i="24"/>
  <c r="N649" i="24"/>
  <c r="N648" i="24"/>
  <c r="N647" i="24"/>
  <c r="N646" i="24"/>
  <c r="N645" i="24"/>
  <c r="N644" i="24"/>
  <c r="N643" i="24"/>
  <c r="N642" i="24"/>
  <c r="N641" i="24"/>
  <c r="N640" i="24"/>
  <c r="N639" i="24"/>
  <c r="N638" i="24"/>
  <c r="N637" i="24"/>
  <c r="N636" i="24"/>
  <c r="N635" i="24"/>
  <c r="N634" i="24"/>
  <c r="N633" i="24"/>
  <c r="N632" i="24"/>
  <c r="N631" i="24"/>
  <c r="N630" i="24"/>
  <c r="N629" i="24"/>
  <c r="N628" i="24"/>
  <c r="N627" i="24"/>
  <c r="N626" i="24"/>
  <c r="N625" i="24"/>
  <c r="N624" i="24"/>
  <c r="N623" i="24"/>
  <c r="N622" i="24"/>
  <c r="N621" i="24"/>
  <c r="N620" i="24"/>
  <c r="N619" i="24"/>
  <c r="N618" i="24"/>
  <c r="N617" i="24"/>
  <c r="N616" i="24"/>
  <c r="N615" i="24"/>
  <c r="N614" i="24"/>
  <c r="N613" i="24"/>
  <c r="N612" i="24"/>
  <c r="N611" i="24"/>
  <c r="N610" i="24"/>
  <c r="N609" i="24"/>
  <c r="N608" i="24"/>
  <c r="N607" i="24"/>
  <c r="N606" i="24"/>
  <c r="N605" i="24"/>
  <c r="N604" i="24"/>
  <c r="N603" i="24"/>
  <c r="N602" i="24"/>
  <c r="N601" i="24"/>
  <c r="N600" i="24"/>
  <c r="N599" i="24"/>
  <c r="N598" i="24"/>
  <c r="N597" i="24"/>
  <c r="N596" i="24"/>
  <c r="N595" i="24"/>
  <c r="N594" i="24"/>
  <c r="N593" i="24"/>
  <c r="N592" i="24"/>
  <c r="N591" i="24"/>
  <c r="N590" i="24"/>
  <c r="N589" i="24"/>
  <c r="N588" i="24"/>
  <c r="N587" i="24"/>
  <c r="N586" i="24"/>
  <c r="N585" i="24"/>
  <c r="N584" i="24"/>
  <c r="N583" i="24"/>
  <c r="N582" i="24"/>
  <c r="N581" i="24"/>
  <c r="N580" i="24"/>
  <c r="N579" i="24"/>
  <c r="N578" i="24"/>
  <c r="N577" i="24"/>
  <c r="N576" i="24"/>
  <c r="N575" i="24"/>
  <c r="N574" i="24"/>
  <c r="N573" i="24"/>
  <c r="N572" i="24"/>
  <c r="N571" i="24"/>
  <c r="N570" i="24"/>
  <c r="N569" i="24"/>
  <c r="N568" i="24"/>
  <c r="N567" i="24"/>
  <c r="N566" i="24"/>
  <c r="N565" i="24"/>
  <c r="N564" i="24"/>
  <c r="N563" i="24"/>
  <c r="N562" i="24"/>
  <c r="N561" i="24"/>
  <c r="N560" i="24"/>
  <c r="N559" i="24"/>
  <c r="N558" i="24"/>
  <c r="N557" i="24"/>
  <c r="N556" i="24"/>
  <c r="N555" i="24"/>
  <c r="N554" i="24"/>
  <c r="N553" i="24"/>
  <c r="N552" i="24"/>
  <c r="N551" i="24"/>
  <c r="N550" i="24"/>
  <c r="N549" i="24"/>
  <c r="N548" i="24"/>
  <c r="N547" i="24"/>
  <c r="N546" i="24"/>
  <c r="N545" i="24"/>
  <c r="N544" i="24"/>
  <c r="N543" i="24"/>
  <c r="N542" i="24"/>
  <c r="N541" i="24"/>
  <c r="N540" i="24"/>
  <c r="N539" i="24"/>
  <c r="N538" i="24"/>
  <c r="N537" i="24"/>
  <c r="N536" i="24"/>
  <c r="N535" i="24"/>
  <c r="N534" i="24"/>
  <c r="N533" i="24"/>
  <c r="N532" i="24"/>
  <c r="N531" i="24"/>
  <c r="N530" i="24"/>
  <c r="N529" i="24"/>
  <c r="N528" i="24"/>
  <c r="N527" i="24"/>
  <c r="N526" i="24"/>
  <c r="N525" i="24"/>
  <c r="N524" i="24"/>
  <c r="N523" i="24"/>
  <c r="N522" i="24"/>
  <c r="N521" i="24"/>
  <c r="N520" i="24"/>
  <c r="N519" i="24"/>
  <c r="N518" i="24"/>
  <c r="N517" i="24"/>
  <c r="N516" i="24"/>
  <c r="N515" i="24"/>
  <c r="N514" i="24"/>
  <c r="N513" i="24"/>
  <c r="N512" i="24"/>
  <c r="N511" i="24"/>
  <c r="N510" i="24"/>
  <c r="N509" i="24"/>
  <c r="N508" i="24"/>
  <c r="N507" i="24"/>
  <c r="N506" i="24"/>
  <c r="N505" i="24"/>
  <c r="N504" i="24"/>
  <c r="N503" i="24"/>
  <c r="N502" i="24"/>
  <c r="N501" i="24"/>
  <c r="N500" i="24"/>
  <c r="N499" i="24"/>
  <c r="N498" i="24"/>
  <c r="N497" i="24"/>
  <c r="N496" i="24"/>
  <c r="N495" i="24"/>
  <c r="N494" i="24"/>
  <c r="N493" i="24"/>
  <c r="N492" i="24"/>
  <c r="N491" i="24"/>
  <c r="N490" i="24"/>
  <c r="N489" i="24"/>
  <c r="N488" i="24"/>
  <c r="N487" i="24"/>
  <c r="N486" i="24"/>
  <c r="N485" i="24"/>
  <c r="N484" i="24"/>
  <c r="N483" i="24"/>
  <c r="N482" i="24"/>
  <c r="N481" i="24"/>
  <c r="N480" i="24"/>
  <c r="N479" i="24"/>
  <c r="N478" i="24"/>
  <c r="N477" i="24"/>
  <c r="N476" i="24"/>
  <c r="N475" i="24"/>
  <c r="N474" i="24"/>
  <c r="N473" i="24"/>
  <c r="N472" i="24"/>
  <c r="N471" i="24"/>
  <c r="N470" i="24"/>
  <c r="N469" i="24"/>
  <c r="N468" i="24"/>
  <c r="N467" i="24"/>
  <c r="N466" i="24"/>
  <c r="N465" i="24"/>
  <c r="N464" i="24"/>
  <c r="N463" i="24"/>
  <c r="N462" i="24"/>
  <c r="N461" i="24"/>
  <c r="N460" i="24"/>
  <c r="N459" i="24"/>
  <c r="N458" i="24"/>
  <c r="N457" i="24"/>
  <c r="N456" i="24"/>
  <c r="N455" i="24"/>
  <c r="N454" i="24"/>
  <c r="N453" i="24"/>
  <c r="N452" i="24"/>
  <c r="N451" i="24"/>
  <c r="N450" i="24"/>
  <c r="N449" i="24"/>
  <c r="N448" i="24"/>
  <c r="N447" i="24"/>
  <c r="N446" i="24"/>
  <c r="N445" i="24"/>
  <c r="N444" i="24"/>
  <c r="N443" i="24"/>
  <c r="N442" i="24"/>
  <c r="N441" i="24"/>
  <c r="N440" i="24"/>
  <c r="N439" i="24"/>
  <c r="N438" i="24"/>
  <c r="N437" i="24"/>
  <c r="N436" i="24"/>
  <c r="N435" i="24"/>
  <c r="N434" i="24"/>
  <c r="N433" i="24"/>
  <c r="N432" i="24"/>
  <c r="N431" i="24"/>
  <c r="N430" i="24"/>
  <c r="N429" i="24"/>
  <c r="N428" i="24"/>
  <c r="N427" i="24"/>
  <c r="N426" i="24"/>
  <c r="N425" i="24"/>
  <c r="N424" i="24"/>
  <c r="N423" i="24"/>
  <c r="N422" i="24"/>
  <c r="N421" i="24"/>
  <c r="N420" i="24"/>
  <c r="N419" i="24"/>
  <c r="N418" i="24"/>
  <c r="N417" i="24"/>
  <c r="N416" i="24"/>
  <c r="N415" i="24"/>
  <c r="N414" i="24"/>
  <c r="N413" i="24"/>
  <c r="N412" i="24"/>
  <c r="N411" i="24"/>
  <c r="N410" i="24"/>
  <c r="N409" i="24"/>
  <c r="N408" i="24"/>
  <c r="N407" i="24"/>
  <c r="N406" i="24"/>
  <c r="N405" i="24"/>
  <c r="N404" i="24"/>
  <c r="N403" i="24"/>
  <c r="N402" i="24"/>
  <c r="N401" i="24"/>
  <c r="N400" i="24"/>
  <c r="N399" i="24"/>
  <c r="N398" i="24"/>
  <c r="N397" i="24"/>
  <c r="N396" i="24"/>
  <c r="N395" i="24"/>
  <c r="N394" i="24"/>
  <c r="N393" i="24"/>
  <c r="N392" i="24"/>
  <c r="N391" i="24"/>
  <c r="N390" i="24"/>
  <c r="N389" i="24"/>
  <c r="N388" i="24"/>
  <c r="N387" i="24"/>
  <c r="N386" i="24"/>
  <c r="N385" i="24"/>
  <c r="N384" i="24"/>
  <c r="N383" i="24"/>
  <c r="N382" i="24"/>
  <c r="N381" i="24"/>
  <c r="N380" i="24"/>
  <c r="N379" i="24"/>
  <c r="N378" i="24"/>
  <c r="N377" i="24"/>
  <c r="N376" i="24"/>
  <c r="N375" i="24"/>
  <c r="N374" i="24"/>
  <c r="N373" i="24"/>
  <c r="N372" i="24"/>
  <c r="N371" i="24"/>
  <c r="N370" i="24"/>
  <c r="N369" i="24"/>
  <c r="N368" i="24"/>
  <c r="N367" i="24"/>
  <c r="N366" i="24"/>
  <c r="N365" i="24"/>
  <c r="N364" i="24"/>
  <c r="N363" i="24"/>
  <c r="N362" i="24"/>
  <c r="N361" i="24"/>
  <c r="N360" i="24"/>
  <c r="N359" i="24"/>
  <c r="N358" i="24"/>
  <c r="N357" i="24"/>
  <c r="N356" i="24"/>
  <c r="N355" i="24"/>
  <c r="N354" i="24"/>
  <c r="N353" i="24"/>
  <c r="N352" i="24"/>
  <c r="N351" i="24"/>
  <c r="N350" i="24"/>
  <c r="N349" i="24"/>
  <c r="N348" i="24"/>
  <c r="N347" i="24"/>
  <c r="N346" i="24"/>
  <c r="N345" i="24"/>
  <c r="N344" i="24"/>
  <c r="N343" i="24"/>
  <c r="N342" i="24"/>
  <c r="N341" i="24"/>
  <c r="N340" i="24"/>
  <c r="N339" i="24"/>
  <c r="N338" i="24"/>
  <c r="N337" i="24"/>
  <c r="N336" i="24"/>
  <c r="N335" i="24"/>
  <c r="N334" i="24"/>
  <c r="N333" i="24"/>
  <c r="N332" i="24"/>
  <c r="N331" i="24"/>
  <c r="N330" i="24"/>
  <c r="N329" i="24"/>
  <c r="N328" i="24"/>
  <c r="N327" i="24"/>
  <c r="N326" i="24"/>
  <c r="N325" i="24"/>
  <c r="N324" i="24"/>
  <c r="N323" i="24"/>
  <c r="N322" i="24"/>
  <c r="N321" i="24"/>
  <c r="N320" i="24"/>
  <c r="N319" i="24"/>
  <c r="N318" i="24"/>
  <c r="N317" i="24"/>
  <c r="N316" i="24"/>
  <c r="N315" i="24"/>
  <c r="N314" i="24"/>
  <c r="N313" i="24"/>
  <c r="N312" i="24"/>
  <c r="N311" i="24"/>
  <c r="N310" i="24"/>
  <c r="N309" i="24"/>
  <c r="N308" i="24"/>
  <c r="N307" i="24"/>
  <c r="N306" i="24"/>
  <c r="N305" i="24"/>
  <c r="N304" i="24"/>
  <c r="N303" i="24"/>
  <c r="N302" i="24"/>
  <c r="N301" i="24"/>
  <c r="N300" i="24"/>
  <c r="N299" i="24"/>
  <c r="N298" i="24"/>
  <c r="N297" i="24"/>
  <c r="N296" i="24"/>
  <c r="N295" i="24"/>
  <c r="N294" i="24"/>
  <c r="N293" i="24"/>
  <c r="N292" i="24"/>
  <c r="N291" i="24"/>
  <c r="N290" i="24"/>
  <c r="N289" i="24"/>
  <c r="N288" i="24"/>
  <c r="N287" i="24"/>
  <c r="N286" i="24"/>
  <c r="N285" i="24"/>
  <c r="N284" i="24"/>
  <c r="N283" i="24"/>
  <c r="N282" i="24"/>
  <c r="N281" i="24"/>
  <c r="N280" i="24"/>
  <c r="N279" i="24"/>
  <c r="N278" i="24"/>
  <c r="N277" i="24"/>
  <c r="N276" i="24"/>
  <c r="N275" i="24"/>
  <c r="N274" i="24"/>
  <c r="N273" i="24"/>
  <c r="N272" i="24"/>
  <c r="N271" i="24"/>
  <c r="N270" i="24"/>
  <c r="N269" i="24"/>
  <c r="N268" i="24"/>
  <c r="N267" i="24"/>
  <c r="N266" i="24"/>
  <c r="N265" i="24"/>
  <c r="N264" i="24"/>
  <c r="N263" i="24"/>
  <c r="N262" i="24"/>
  <c r="N261" i="24"/>
  <c r="N260" i="24"/>
  <c r="N259" i="24"/>
  <c r="N258" i="24"/>
  <c r="N257" i="24"/>
  <c r="N256" i="24"/>
  <c r="N255" i="24"/>
  <c r="N254" i="24"/>
  <c r="N253" i="24"/>
  <c r="N252" i="24"/>
  <c r="N251" i="24"/>
  <c r="N250" i="24"/>
  <c r="N249" i="24"/>
  <c r="N248" i="24"/>
  <c r="N247" i="24"/>
  <c r="N246" i="24"/>
  <c r="N245" i="24"/>
  <c r="N244" i="24"/>
  <c r="N243" i="24"/>
  <c r="N242" i="24"/>
  <c r="N241" i="24"/>
  <c r="N240" i="24"/>
  <c r="N239" i="24"/>
  <c r="N238" i="24"/>
  <c r="N237" i="24"/>
  <c r="N236" i="24"/>
  <c r="N235" i="24"/>
  <c r="N234" i="24"/>
  <c r="N233" i="24"/>
  <c r="N232" i="24"/>
  <c r="N231" i="24"/>
  <c r="N230" i="24"/>
  <c r="N229" i="24"/>
  <c r="N228" i="24"/>
  <c r="N227" i="24"/>
  <c r="N226" i="24"/>
  <c r="N225" i="24"/>
  <c r="N224" i="24"/>
  <c r="N223" i="24"/>
  <c r="N222" i="24"/>
  <c r="N221" i="24"/>
  <c r="N220" i="24"/>
  <c r="N219" i="24"/>
  <c r="N218" i="24"/>
  <c r="N217" i="24"/>
  <c r="N216" i="24"/>
  <c r="N215" i="24"/>
  <c r="N214" i="24"/>
  <c r="N213" i="24"/>
  <c r="N212" i="24"/>
  <c r="N211" i="24"/>
  <c r="N210" i="24"/>
  <c r="N209" i="24"/>
  <c r="N208" i="24"/>
  <c r="N207" i="24"/>
  <c r="N206" i="24"/>
  <c r="N205" i="24"/>
  <c r="N204" i="24"/>
  <c r="N203" i="24"/>
  <c r="N202" i="24"/>
  <c r="N201" i="24"/>
  <c r="N200" i="24"/>
  <c r="N199" i="24"/>
  <c r="N198" i="24"/>
  <c r="N197" i="24"/>
  <c r="N196" i="24"/>
  <c r="N195" i="24"/>
  <c r="N194" i="24"/>
  <c r="N193" i="24"/>
  <c r="N192" i="24"/>
  <c r="N191" i="24"/>
  <c r="N190" i="24"/>
  <c r="N189" i="24"/>
  <c r="N188" i="24"/>
  <c r="N187" i="24"/>
  <c r="N186" i="24"/>
  <c r="N185" i="24"/>
  <c r="N184" i="24"/>
  <c r="N183" i="24"/>
  <c r="N182" i="24"/>
  <c r="N181" i="24"/>
  <c r="N180" i="24"/>
  <c r="N179" i="24"/>
  <c r="N178" i="24"/>
  <c r="N177" i="24"/>
  <c r="N176" i="24"/>
  <c r="N175" i="24"/>
  <c r="N174" i="24"/>
  <c r="N173" i="24"/>
  <c r="N172" i="24"/>
  <c r="N171" i="24"/>
  <c r="N170" i="24"/>
  <c r="N169" i="24"/>
  <c r="N168" i="24"/>
  <c r="N167" i="24"/>
  <c r="N166" i="24"/>
  <c r="N165" i="24"/>
  <c r="N164" i="24"/>
  <c r="N163" i="24"/>
  <c r="N162" i="24"/>
  <c r="N161" i="24"/>
  <c r="N160" i="24"/>
  <c r="N159" i="24"/>
  <c r="N158" i="24"/>
  <c r="N157" i="24"/>
  <c r="N156" i="24"/>
  <c r="N155" i="24"/>
  <c r="N154" i="24"/>
  <c r="N153" i="24"/>
  <c r="N152" i="24"/>
  <c r="N151" i="24"/>
  <c r="N150" i="24"/>
  <c r="N149" i="24"/>
  <c r="N148" i="24"/>
  <c r="N147" i="24"/>
  <c r="N146" i="24"/>
  <c r="N145" i="24"/>
  <c r="N144" i="24"/>
  <c r="N143" i="24"/>
  <c r="N142" i="24"/>
  <c r="N141" i="24"/>
  <c r="N140" i="24"/>
  <c r="N139" i="24"/>
  <c r="N138" i="24"/>
  <c r="N137" i="24"/>
  <c r="N136" i="24"/>
  <c r="N135" i="24"/>
  <c r="N134" i="24"/>
  <c r="N133" i="24"/>
  <c r="N132" i="24"/>
  <c r="N131" i="24"/>
  <c r="N130" i="24"/>
  <c r="N129" i="24"/>
  <c r="N128" i="24"/>
  <c r="N127" i="24"/>
  <c r="N126" i="24"/>
  <c r="N125" i="24"/>
  <c r="N124" i="24"/>
  <c r="N123" i="24"/>
  <c r="N122" i="24"/>
  <c r="N121" i="24"/>
  <c r="N120" i="24"/>
  <c r="N119" i="24"/>
  <c r="N118" i="24"/>
  <c r="N117" i="24"/>
  <c r="N116" i="24"/>
  <c r="N115" i="24"/>
  <c r="N114" i="24"/>
  <c r="N113" i="24"/>
  <c r="N112" i="24"/>
  <c r="N111" i="24"/>
  <c r="N110" i="24"/>
  <c r="N109" i="24"/>
  <c r="N108" i="24"/>
  <c r="N107" i="24"/>
  <c r="N106" i="24"/>
  <c r="N105" i="24"/>
  <c r="N104" i="24"/>
  <c r="N103" i="24"/>
  <c r="N102" i="24"/>
  <c r="N101" i="24"/>
  <c r="N100" i="24"/>
  <c r="N99" i="24"/>
  <c r="N98" i="24"/>
  <c r="N97" i="24"/>
  <c r="N96" i="24"/>
  <c r="N95" i="24"/>
  <c r="N94" i="24"/>
  <c r="N93" i="24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N29" i="24"/>
  <c r="N28" i="24"/>
  <c r="N27" i="24"/>
  <c r="N26" i="24"/>
  <c r="N25" i="24"/>
  <c r="N24" i="24"/>
  <c r="N23" i="24"/>
  <c r="N22" i="24"/>
  <c r="N21" i="24"/>
  <c r="N20" i="24"/>
  <c r="N19" i="24"/>
  <c r="N18" i="24"/>
  <c r="N17" i="24"/>
  <c r="N16" i="24"/>
  <c r="N15" i="24"/>
  <c r="N14" i="24"/>
  <c r="N13" i="24"/>
  <c r="N12" i="24"/>
  <c r="M1471" i="16" l="1"/>
  <c r="M1470" i="16"/>
  <c r="M1469" i="16"/>
  <c r="M1468" i="16"/>
  <c r="M1467" i="16"/>
  <c r="M1466" i="16"/>
  <c r="M1465" i="16"/>
  <c r="M1464" i="16"/>
  <c r="M1463" i="16"/>
  <c r="M1462" i="16"/>
  <c r="M1461" i="16"/>
  <c r="M1460" i="16"/>
  <c r="M1459" i="16"/>
  <c r="M1458" i="16"/>
  <c r="M1457" i="16"/>
  <c r="M1456" i="16"/>
  <c r="M1455" i="16"/>
  <c r="M1454" i="16"/>
  <c r="M1453" i="16"/>
  <c r="M1452" i="16"/>
  <c r="M1451" i="16"/>
  <c r="M1450" i="16"/>
  <c r="M1449" i="16"/>
  <c r="M1448" i="16"/>
  <c r="M1447" i="16"/>
  <c r="M1446" i="16"/>
  <c r="M1445" i="16"/>
  <c r="M1444" i="16"/>
  <c r="M1443" i="16"/>
  <c r="M1442" i="16"/>
  <c r="M1441" i="16"/>
  <c r="M1440" i="16"/>
  <c r="M1439" i="16"/>
  <c r="M1438" i="16"/>
  <c r="M1437" i="16"/>
  <c r="M1436" i="16"/>
  <c r="M1435" i="16"/>
  <c r="M1434" i="16"/>
  <c r="M1433" i="16"/>
  <c r="M1432" i="16"/>
  <c r="M1431" i="16"/>
  <c r="M1430" i="16"/>
  <c r="M1429" i="16"/>
  <c r="M1428" i="16"/>
  <c r="M1427" i="16"/>
  <c r="M1426" i="16"/>
  <c r="M1425" i="16"/>
  <c r="M1424" i="16"/>
  <c r="M1423" i="16"/>
  <c r="M1422" i="16"/>
  <c r="M1421" i="16"/>
  <c r="M1420" i="16"/>
  <c r="M1419" i="16"/>
  <c r="M1418" i="16"/>
  <c r="M1417" i="16"/>
  <c r="M1416" i="16"/>
  <c r="M1415" i="16"/>
  <c r="M1414" i="16"/>
  <c r="M1413" i="16"/>
  <c r="M1412" i="16"/>
  <c r="M1411" i="16"/>
  <c r="M1410" i="16"/>
  <c r="M1409" i="16"/>
  <c r="M1408" i="16"/>
  <c r="M1407" i="16"/>
  <c r="M1406" i="16"/>
  <c r="M1405" i="16"/>
  <c r="M1404" i="16"/>
  <c r="M1403" i="16"/>
  <c r="M1402" i="16"/>
  <c r="M1401" i="16"/>
  <c r="M1400" i="16"/>
  <c r="M1399" i="16"/>
  <c r="M1398" i="16"/>
  <c r="M1397" i="16"/>
  <c r="M1396" i="16"/>
  <c r="M1395" i="16"/>
  <c r="M1394" i="16"/>
  <c r="M1393" i="16"/>
  <c r="M1392" i="16"/>
  <c r="M1391" i="16"/>
  <c r="M1390" i="16"/>
  <c r="M1389" i="16"/>
  <c r="M1388" i="16"/>
  <c r="M1387" i="16"/>
  <c r="M1386" i="16"/>
  <c r="M1385" i="16"/>
  <c r="M1384" i="16"/>
  <c r="M1383" i="16"/>
  <c r="M1382" i="16"/>
  <c r="M1381" i="16"/>
  <c r="M1380" i="16"/>
  <c r="M1379" i="16"/>
  <c r="M1378" i="16"/>
  <c r="M1377" i="16"/>
  <c r="M1376" i="16"/>
  <c r="M1375" i="16"/>
  <c r="M1374" i="16"/>
  <c r="M1373" i="16"/>
  <c r="M1372" i="16"/>
  <c r="M1371" i="16"/>
  <c r="M1370" i="16"/>
  <c r="M1369" i="16"/>
  <c r="M1368" i="16"/>
  <c r="M1367" i="16"/>
  <c r="M1366" i="16"/>
  <c r="M1365" i="16"/>
  <c r="M1364" i="16"/>
  <c r="M1363" i="16"/>
  <c r="M1362" i="16"/>
  <c r="M1361" i="16"/>
  <c r="M1360" i="16"/>
  <c r="M1359" i="16"/>
  <c r="M1358" i="16"/>
  <c r="M1357" i="16"/>
  <c r="M1356" i="16"/>
  <c r="M1355" i="16"/>
  <c r="M1354" i="16"/>
  <c r="M1353" i="16"/>
  <c r="M1352" i="16"/>
  <c r="M1351" i="16"/>
  <c r="M1350" i="16"/>
  <c r="M1349" i="16"/>
  <c r="M1348" i="16"/>
  <c r="M1347" i="16"/>
  <c r="M1346" i="16"/>
  <c r="M1345" i="16"/>
  <c r="M1344" i="16"/>
  <c r="M1343" i="16"/>
  <c r="M1342" i="16"/>
  <c r="M1341" i="16"/>
  <c r="M1340" i="16"/>
  <c r="M1339" i="16"/>
  <c r="M1338" i="16"/>
  <c r="M1337" i="16"/>
  <c r="M1336" i="16"/>
  <c r="M1335" i="16"/>
  <c r="M1334" i="16"/>
  <c r="M1333" i="16"/>
  <c r="M1332" i="16"/>
  <c r="M1331" i="16"/>
  <c r="M1330" i="16"/>
  <c r="M1329" i="16"/>
  <c r="M1328" i="16"/>
  <c r="M1327" i="16"/>
  <c r="M1326" i="16"/>
  <c r="M1325" i="16"/>
  <c r="M1324" i="16"/>
  <c r="M1323" i="16"/>
  <c r="M1322" i="16"/>
  <c r="M1321" i="16"/>
  <c r="M1320" i="16"/>
  <c r="M1319" i="16"/>
  <c r="M1318" i="16"/>
  <c r="M1317" i="16"/>
  <c r="M1316" i="16"/>
  <c r="M1315" i="16"/>
  <c r="M1314" i="16"/>
  <c r="M1313" i="16"/>
  <c r="M1312" i="16"/>
  <c r="M1311" i="16"/>
  <c r="M1310" i="16"/>
  <c r="M1309" i="16"/>
  <c r="M1308" i="16"/>
  <c r="M1307" i="16"/>
  <c r="M1306" i="16"/>
  <c r="M1305" i="16"/>
  <c r="M1304" i="16"/>
  <c r="M1303" i="16"/>
  <c r="M1302" i="16"/>
  <c r="M1301" i="16"/>
  <c r="M1300" i="16"/>
  <c r="M1299" i="16"/>
  <c r="M1298" i="16"/>
  <c r="M1297" i="16"/>
  <c r="M1296" i="16"/>
  <c r="M1295" i="16"/>
  <c r="M1294" i="16"/>
  <c r="M1293" i="16"/>
  <c r="M1292" i="16"/>
  <c r="M1291" i="16"/>
  <c r="M1290" i="16"/>
  <c r="M1289" i="16"/>
  <c r="M1288" i="16"/>
  <c r="M1287" i="16"/>
  <c r="M1286" i="16"/>
  <c r="M1285" i="16"/>
  <c r="M1284" i="16"/>
  <c r="M1283" i="16"/>
  <c r="M1282" i="16"/>
  <c r="M1281" i="16"/>
  <c r="M1280" i="16"/>
  <c r="M1279" i="16"/>
  <c r="M1278" i="16"/>
  <c r="M1277" i="16"/>
  <c r="M1276" i="16"/>
  <c r="M1275" i="16"/>
  <c r="M1274" i="16"/>
  <c r="M1273" i="16"/>
  <c r="M1272" i="16"/>
  <c r="M1271" i="16"/>
  <c r="M1270" i="16"/>
  <c r="M1269" i="16"/>
  <c r="M1268" i="16"/>
  <c r="M1267" i="16"/>
  <c r="M1266" i="16"/>
  <c r="M1265" i="16"/>
  <c r="M1264" i="16"/>
  <c r="M1263" i="16"/>
  <c r="M1262" i="16"/>
  <c r="M1261" i="16"/>
  <c r="M1260" i="16"/>
  <c r="M1259" i="16"/>
  <c r="M1258" i="16"/>
  <c r="M1257" i="16"/>
  <c r="M1256" i="16"/>
  <c r="M1255" i="16"/>
  <c r="M1254" i="16"/>
  <c r="M1253" i="16"/>
  <c r="M1252" i="16"/>
  <c r="M1251" i="16"/>
  <c r="M1250" i="16"/>
  <c r="M1249" i="16"/>
  <c r="M1248" i="16"/>
  <c r="M1247" i="16"/>
  <c r="M1246" i="16"/>
  <c r="M1245" i="16"/>
  <c r="M1244" i="16"/>
  <c r="M1243" i="16"/>
  <c r="M1242" i="16"/>
  <c r="M1241" i="16"/>
  <c r="M1240" i="16"/>
  <c r="M1239" i="16"/>
  <c r="M1238" i="16"/>
  <c r="M1237" i="16"/>
  <c r="M1236" i="16"/>
  <c r="M1235" i="16"/>
  <c r="M1234" i="16"/>
  <c r="M1233" i="16"/>
  <c r="M1232" i="16"/>
  <c r="M1231" i="16"/>
  <c r="M1230" i="16"/>
  <c r="M1229" i="16"/>
  <c r="M1228" i="16"/>
  <c r="M1227" i="16"/>
  <c r="M1226" i="16"/>
  <c r="M1225" i="16"/>
  <c r="M1224" i="16"/>
  <c r="M1223" i="16"/>
  <c r="M1222" i="16"/>
  <c r="M1221" i="16"/>
  <c r="M1220" i="16"/>
  <c r="M1219" i="16"/>
  <c r="M1218" i="16"/>
  <c r="M1217" i="16"/>
  <c r="M1216" i="16"/>
  <c r="M1215" i="16"/>
  <c r="M1214" i="16"/>
  <c r="M1213" i="16"/>
  <c r="M1212" i="16"/>
  <c r="M1211" i="16"/>
  <c r="M1210" i="16"/>
  <c r="M1209" i="16"/>
  <c r="M1208" i="16"/>
  <c r="M1207" i="16"/>
  <c r="M1206" i="16"/>
  <c r="M1205" i="16"/>
  <c r="M1204" i="16"/>
  <c r="M1203" i="16"/>
  <c r="M1202" i="16"/>
  <c r="M1201" i="16"/>
  <c r="M1200" i="16"/>
  <c r="M1199" i="16"/>
  <c r="M1198" i="16"/>
  <c r="M1197" i="16"/>
  <c r="M1196" i="16"/>
  <c r="M1195" i="16"/>
  <c r="M1194" i="16"/>
  <c r="M1193" i="16"/>
  <c r="M1192" i="16"/>
  <c r="M1191" i="16"/>
  <c r="M1190" i="16"/>
  <c r="M1189" i="16"/>
  <c r="M1188" i="16"/>
  <c r="M1187" i="16"/>
  <c r="M1186" i="16"/>
  <c r="M1185" i="16"/>
  <c r="M1184" i="16"/>
  <c r="M1183" i="16"/>
  <c r="M1182" i="16"/>
  <c r="M1181" i="16"/>
  <c r="M1180" i="16"/>
  <c r="M1179" i="16"/>
  <c r="M1178" i="16"/>
  <c r="M1177" i="16"/>
  <c r="M1176" i="16"/>
  <c r="M1175" i="16"/>
  <c r="M1174" i="16"/>
  <c r="M1173" i="16"/>
  <c r="M1172" i="16"/>
  <c r="M1171" i="16"/>
  <c r="M1170" i="16"/>
  <c r="M1169" i="16"/>
  <c r="M1168" i="16"/>
  <c r="M1167" i="16"/>
  <c r="M1166" i="16"/>
  <c r="M1165" i="16"/>
  <c r="M1164" i="16"/>
  <c r="M1163" i="16"/>
  <c r="M1162" i="16"/>
  <c r="M1161" i="16"/>
  <c r="M1160" i="16"/>
  <c r="M1159" i="16"/>
  <c r="M1158" i="16"/>
  <c r="M1157" i="16"/>
  <c r="M1156" i="16"/>
  <c r="M1155" i="16"/>
  <c r="M1154" i="16"/>
  <c r="M1153" i="16"/>
  <c r="M1152" i="16"/>
  <c r="M1151" i="16"/>
  <c r="M1150" i="16"/>
  <c r="M1149" i="16"/>
  <c r="M1148" i="16"/>
  <c r="M1147" i="16"/>
  <c r="M1146" i="16"/>
  <c r="M1145" i="16"/>
  <c r="M1144" i="16"/>
  <c r="M1143" i="16"/>
  <c r="M1142" i="16"/>
  <c r="M1141" i="16"/>
  <c r="M1140" i="16"/>
  <c r="M1139" i="16"/>
  <c r="M1138" i="16"/>
  <c r="M1137" i="16"/>
  <c r="M1136" i="16"/>
  <c r="M1135" i="16"/>
  <c r="M1134" i="16"/>
  <c r="M1133" i="16"/>
  <c r="M1132" i="16"/>
  <c r="M1131" i="16"/>
  <c r="M1130" i="16"/>
  <c r="M1129" i="16"/>
  <c r="M1128" i="16"/>
  <c r="M1127" i="16"/>
  <c r="M1126" i="16"/>
  <c r="M1125" i="16"/>
  <c r="M1124" i="16"/>
  <c r="M1123" i="16"/>
  <c r="M1122" i="16"/>
  <c r="M1121" i="16"/>
  <c r="M1120" i="16"/>
  <c r="M1119" i="16"/>
  <c r="M1118" i="16"/>
  <c r="M1117" i="16"/>
  <c r="M1116" i="16"/>
  <c r="M1115" i="16"/>
  <c r="M1114" i="16"/>
  <c r="M1113" i="16"/>
  <c r="M1112" i="16"/>
  <c r="M1111" i="16"/>
  <c r="M1110" i="16"/>
  <c r="M1109" i="16"/>
  <c r="M1108" i="16"/>
  <c r="M1107" i="16"/>
  <c r="M1106" i="16"/>
  <c r="M1105" i="16"/>
  <c r="M1104" i="16"/>
  <c r="M1103" i="16"/>
  <c r="M1102" i="16"/>
  <c r="M1101" i="16"/>
  <c r="M1100" i="16"/>
  <c r="M1099" i="16"/>
  <c r="M1098" i="16"/>
  <c r="M1097" i="16"/>
  <c r="M1096" i="16"/>
  <c r="M1095" i="16"/>
  <c r="M1094" i="16"/>
  <c r="M1093" i="16"/>
  <c r="M1092" i="16"/>
  <c r="M1091" i="16"/>
  <c r="M1090" i="16"/>
  <c r="M1089" i="16"/>
  <c r="M1088" i="16"/>
  <c r="M1087" i="16"/>
  <c r="M1086" i="16"/>
  <c r="M1085" i="16"/>
  <c r="M1084" i="16"/>
  <c r="M1083" i="16"/>
  <c r="M1082" i="16"/>
  <c r="M1081" i="16"/>
  <c r="M1080" i="16"/>
  <c r="M1079" i="16"/>
  <c r="M1078" i="16"/>
  <c r="M1077" i="16"/>
  <c r="M1076" i="16"/>
  <c r="M1075" i="16"/>
  <c r="M1074" i="16"/>
  <c r="M1073" i="16"/>
  <c r="M1072" i="16"/>
  <c r="M1071" i="16"/>
  <c r="M1070" i="16"/>
  <c r="M1069" i="16"/>
  <c r="M1068" i="16"/>
  <c r="M1067" i="16"/>
  <c r="M1066" i="16"/>
  <c r="M1065" i="16"/>
  <c r="M1064" i="16"/>
  <c r="M1063" i="16"/>
  <c r="M1062" i="16"/>
  <c r="M1061" i="16"/>
  <c r="M1060" i="16"/>
  <c r="M1059" i="16"/>
  <c r="M1058" i="16"/>
  <c r="M1057" i="16"/>
  <c r="M1056" i="16"/>
  <c r="M1055" i="16"/>
  <c r="M1054" i="16"/>
  <c r="M1053" i="16"/>
  <c r="M1052" i="16"/>
  <c r="M1051" i="16"/>
  <c r="M1050" i="16"/>
  <c r="M1049" i="16"/>
  <c r="M1048" i="16"/>
  <c r="M1047" i="16"/>
  <c r="M1046" i="16"/>
  <c r="M1045" i="16"/>
  <c r="M1044" i="16"/>
  <c r="M1043" i="16"/>
  <c r="M1042" i="16"/>
  <c r="M1041" i="16"/>
  <c r="M1040" i="16"/>
  <c r="M1039" i="16"/>
  <c r="M1038" i="16"/>
  <c r="M1037" i="16"/>
  <c r="M1036" i="16"/>
  <c r="M1035" i="16"/>
  <c r="M1034" i="16"/>
  <c r="M1033" i="16"/>
  <c r="M1032" i="16"/>
  <c r="M1031" i="16"/>
  <c r="M1030" i="16"/>
  <c r="M1029" i="16"/>
  <c r="M1028" i="16"/>
  <c r="M1027" i="16"/>
  <c r="M1026" i="16"/>
  <c r="M1025" i="16"/>
  <c r="M1024" i="16"/>
  <c r="M1023" i="16"/>
  <c r="M1022" i="16"/>
  <c r="M1021" i="16"/>
  <c r="M1020" i="16"/>
  <c r="M1019" i="16"/>
  <c r="M1018" i="16"/>
  <c r="M1017" i="16"/>
  <c r="M1016" i="16"/>
  <c r="M1015" i="16"/>
  <c r="M1014" i="16"/>
  <c r="M1013" i="16"/>
  <c r="M1012" i="16"/>
  <c r="M1011" i="16"/>
  <c r="M1010" i="16"/>
  <c r="M1009" i="16"/>
  <c r="M1008" i="16"/>
  <c r="M1007" i="16"/>
  <c r="M1006" i="16"/>
  <c r="M1005" i="16"/>
  <c r="M1004" i="16"/>
  <c r="M1003" i="16"/>
  <c r="M1002" i="16"/>
  <c r="M1001" i="16"/>
  <c r="M1000" i="16"/>
  <c r="M999" i="16"/>
  <c r="M998" i="16"/>
  <c r="M997" i="16"/>
  <c r="M996" i="16"/>
  <c r="M995" i="16"/>
  <c r="M994" i="16"/>
  <c r="M993" i="16"/>
  <c r="M992" i="16"/>
  <c r="M991" i="16"/>
  <c r="M990" i="16"/>
  <c r="M989" i="16"/>
  <c r="M988" i="16"/>
  <c r="M987" i="16"/>
  <c r="M986" i="16"/>
  <c r="M985" i="16"/>
  <c r="M984" i="16"/>
  <c r="M983" i="16"/>
  <c r="M982" i="16"/>
  <c r="M981" i="16"/>
  <c r="M980" i="16"/>
  <c r="M979" i="16"/>
  <c r="M978" i="16"/>
  <c r="M977" i="16"/>
  <c r="M976" i="16"/>
  <c r="M975" i="16"/>
  <c r="M974" i="16"/>
  <c r="M973" i="16"/>
  <c r="M972" i="16"/>
  <c r="M971" i="16"/>
  <c r="M970" i="16"/>
  <c r="M969" i="16"/>
  <c r="M968" i="16"/>
  <c r="M967" i="16"/>
  <c r="M966" i="16"/>
  <c r="M965" i="16"/>
  <c r="M964" i="16"/>
  <c r="M963" i="16"/>
  <c r="M962" i="16"/>
  <c r="M961" i="16"/>
  <c r="M960" i="16"/>
  <c r="M959" i="16"/>
  <c r="M958" i="16"/>
  <c r="M957" i="16"/>
  <c r="M956" i="16"/>
  <c r="M955" i="16"/>
  <c r="M954" i="16"/>
  <c r="M953" i="16"/>
  <c r="M952" i="16"/>
  <c r="M951" i="16"/>
  <c r="M950" i="16"/>
  <c r="M949" i="16"/>
  <c r="M948" i="16"/>
  <c r="M947" i="16"/>
  <c r="M946" i="16"/>
  <c r="M945" i="16"/>
  <c r="M944" i="16"/>
  <c r="M943" i="16"/>
  <c r="M942" i="16"/>
  <c r="M941" i="16"/>
  <c r="M940" i="16"/>
  <c r="M939" i="16"/>
  <c r="M938" i="16"/>
  <c r="M937" i="16"/>
  <c r="M936" i="16"/>
  <c r="M935" i="16"/>
  <c r="M934" i="16"/>
  <c r="M933" i="16"/>
  <c r="M932" i="16"/>
  <c r="M931" i="16"/>
  <c r="M930" i="16"/>
  <c r="M929" i="16"/>
  <c r="M928" i="16"/>
  <c r="M927" i="16"/>
  <c r="M926" i="16"/>
  <c r="M925" i="16"/>
  <c r="M924" i="16"/>
  <c r="M923" i="16"/>
  <c r="M922" i="16"/>
  <c r="M921" i="16"/>
  <c r="M920" i="16"/>
  <c r="M919" i="16"/>
  <c r="M918" i="16"/>
  <c r="M917" i="16"/>
  <c r="M916" i="16"/>
  <c r="M915" i="16"/>
  <c r="M914" i="16"/>
  <c r="M913" i="16"/>
  <c r="M912" i="16"/>
  <c r="M911" i="16"/>
  <c r="M910" i="16"/>
  <c r="M909" i="16"/>
  <c r="M908" i="16"/>
  <c r="M907" i="16"/>
  <c r="M906" i="16"/>
  <c r="M905" i="16"/>
  <c r="M904" i="16"/>
  <c r="M903" i="16"/>
  <c r="M902" i="16"/>
  <c r="M901" i="16"/>
  <c r="M900" i="16"/>
  <c r="M899" i="16"/>
  <c r="M898" i="16"/>
  <c r="M897" i="16"/>
  <c r="M896" i="16"/>
  <c r="M895" i="16"/>
  <c r="M894" i="16"/>
  <c r="M893" i="16"/>
  <c r="M892" i="16"/>
  <c r="M891" i="16"/>
  <c r="M890" i="16"/>
  <c r="M889" i="16"/>
  <c r="M888" i="16"/>
  <c r="M887" i="16"/>
  <c r="M886" i="16"/>
  <c r="M885" i="16"/>
  <c r="M884" i="16"/>
  <c r="M883" i="16"/>
  <c r="M882" i="16"/>
  <c r="M881" i="16"/>
  <c r="M880" i="16"/>
  <c r="M879" i="16"/>
  <c r="M878" i="16"/>
  <c r="M877" i="16"/>
  <c r="M876" i="16"/>
  <c r="M875" i="16"/>
  <c r="M874" i="16"/>
  <c r="M873" i="16"/>
  <c r="M872" i="16"/>
  <c r="M871" i="16"/>
  <c r="M870" i="16"/>
  <c r="M869" i="16"/>
  <c r="M868" i="16"/>
  <c r="M867" i="16"/>
  <c r="M866" i="16"/>
  <c r="M865" i="16"/>
  <c r="M864" i="16"/>
  <c r="M863" i="16"/>
  <c r="M862" i="16"/>
  <c r="M861" i="16"/>
  <c r="M860" i="16"/>
  <c r="M859" i="16"/>
  <c r="M858" i="16"/>
  <c r="M857" i="16"/>
  <c r="M856" i="16"/>
  <c r="M855" i="16"/>
  <c r="M854" i="16"/>
  <c r="M853" i="16"/>
  <c r="M852" i="16"/>
  <c r="M851" i="16"/>
  <c r="M850" i="16"/>
  <c r="M849" i="16"/>
  <c r="M848" i="16"/>
  <c r="M847" i="16"/>
  <c r="M846" i="16"/>
  <c r="M845" i="16"/>
  <c r="M844" i="16"/>
  <c r="M843" i="16"/>
  <c r="M842" i="16"/>
  <c r="M841" i="16"/>
  <c r="M840" i="16"/>
  <c r="M839" i="16"/>
  <c r="M838" i="16"/>
  <c r="M837" i="16"/>
  <c r="M836" i="16"/>
  <c r="M835" i="16"/>
  <c r="M834" i="16"/>
  <c r="M833" i="16"/>
  <c r="M832" i="16"/>
  <c r="M831" i="16"/>
  <c r="M830" i="16"/>
  <c r="M829" i="16"/>
  <c r="M828" i="16"/>
  <c r="M827" i="16"/>
  <c r="M826" i="16"/>
  <c r="M825" i="16"/>
  <c r="M824" i="16"/>
  <c r="M823" i="16"/>
  <c r="M822" i="16"/>
  <c r="M821" i="16"/>
  <c r="M820" i="16"/>
  <c r="M819" i="16"/>
  <c r="M818" i="16"/>
  <c r="M817" i="16"/>
  <c r="M816" i="16"/>
  <c r="M815" i="16"/>
  <c r="M814" i="16"/>
  <c r="M813" i="16"/>
  <c r="M812" i="16"/>
  <c r="M811" i="16"/>
  <c r="M810" i="16"/>
  <c r="M809" i="16"/>
  <c r="M808" i="16"/>
  <c r="M807" i="16"/>
  <c r="M806" i="16"/>
  <c r="M805" i="16"/>
  <c r="M804" i="16"/>
  <c r="M803" i="16"/>
  <c r="M802" i="16"/>
  <c r="M801" i="16"/>
  <c r="M800" i="16"/>
  <c r="M799" i="16"/>
  <c r="M798" i="16"/>
  <c r="M797" i="16"/>
  <c r="M796" i="16"/>
  <c r="M795" i="16"/>
  <c r="M794" i="16"/>
  <c r="M793" i="16"/>
  <c r="M792" i="16"/>
  <c r="M791" i="16"/>
  <c r="M790" i="16"/>
  <c r="M789" i="16"/>
  <c r="M788" i="16"/>
  <c r="M787" i="16"/>
  <c r="M786" i="16"/>
  <c r="M785" i="16"/>
  <c r="M784" i="16"/>
  <c r="M783" i="16"/>
  <c r="M782" i="16"/>
  <c r="M781" i="16"/>
  <c r="M780" i="16"/>
  <c r="M779" i="16"/>
  <c r="M778" i="16"/>
  <c r="M777" i="16"/>
  <c r="M776" i="16"/>
  <c r="M775" i="16"/>
  <c r="M774" i="16"/>
  <c r="M773" i="16"/>
  <c r="M772" i="16"/>
  <c r="M771" i="16"/>
  <c r="M770" i="16"/>
  <c r="M769" i="16"/>
  <c r="M768" i="16"/>
  <c r="M767" i="16"/>
  <c r="M766" i="16"/>
  <c r="M765" i="16"/>
  <c r="M764" i="16"/>
  <c r="M763" i="16"/>
  <c r="M762" i="16"/>
  <c r="M761" i="16"/>
  <c r="M760" i="16"/>
  <c r="M759" i="16"/>
  <c r="M758" i="16"/>
  <c r="M757" i="16"/>
  <c r="M756" i="16"/>
  <c r="M755" i="16"/>
  <c r="M754" i="16"/>
  <c r="M753" i="16"/>
  <c r="M752" i="16"/>
  <c r="M751" i="16"/>
  <c r="M750" i="16"/>
  <c r="M749" i="16"/>
  <c r="M748" i="16"/>
  <c r="M747" i="16"/>
  <c r="M746" i="16"/>
  <c r="M745" i="16"/>
  <c r="M744" i="16"/>
  <c r="M743" i="16"/>
  <c r="M742" i="16"/>
  <c r="M741" i="16"/>
  <c r="M740" i="16"/>
  <c r="M739" i="16"/>
  <c r="M738" i="16"/>
  <c r="M737" i="16"/>
  <c r="M736" i="16"/>
  <c r="M735" i="16"/>
  <c r="M734" i="16"/>
  <c r="M733" i="16"/>
  <c r="M732" i="16"/>
  <c r="M731" i="16"/>
  <c r="M730" i="16"/>
  <c r="M729" i="16"/>
  <c r="M728" i="16"/>
  <c r="M727" i="16"/>
  <c r="M726" i="16"/>
  <c r="M725" i="16"/>
  <c r="M724" i="16"/>
  <c r="M723" i="16"/>
  <c r="M722" i="16"/>
  <c r="M721" i="16"/>
  <c r="M720" i="16"/>
  <c r="M719" i="16"/>
  <c r="M718" i="16"/>
  <c r="M717" i="16"/>
  <c r="M716" i="16"/>
  <c r="M715" i="16"/>
  <c r="M714" i="16"/>
  <c r="M713" i="16"/>
  <c r="M712" i="16"/>
  <c r="M711" i="16"/>
  <c r="M710" i="16"/>
  <c r="M709" i="16"/>
  <c r="M708" i="16"/>
  <c r="M707" i="16"/>
  <c r="M706" i="16"/>
  <c r="M705" i="16"/>
  <c r="M704" i="16"/>
  <c r="M703" i="16"/>
  <c r="M702" i="16"/>
  <c r="M701" i="16"/>
  <c r="M700" i="16"/>
  <c r="M699" i="16"/>
  <c r="M698" i="16"/>
  <c r="M697" i="16"/>
  <c r="M696" i="16"/>
  <c r="M695" i="16"/>
  <c r="M694" i="16"/>
  <c r="M693" i="16"/>
  <c r="M692" i="16"/>
  <c r="M691" i="16"/>
  <c r="M690" i="16"/>
  <c r="M689" i="16"/>
  <c r="M688" i="16"/>
  <c r="M687" i="16"/>
  <c r="M686" i="16"/>
  <c r="M685" i="16"/>
  <c r="M684" i="16"/>
  <c r="M683" i="16"/>
  <c r="M682" i="16"/>
  <c r="M681" i="16"/>
  <c r="M680" i="16"/>
  <c r="M679" i="16"/>
  <c r="M678" i="16"/>
  <c r="M677" i="16"/>
  <c r="M676" i="16"/>
  <c r="M675" i="16"/>
  <c r="M674" i="16"/>
  <c r="M673" i="16"/>
  <c r="M672" i="16"/>
  <c r="M671" i="16"/>
  <c r="M670" i="16"/>
  <c r="M669" i="16"/>
  <c r="M668" i="16"/>
  <c r="M667" i="16"/>
  <c r="M666" i="16"/>
  <c r="M665" i="16"/>
  <c r="M664" i="16"/>
  <c r="M663" i="16"/>
  <c r="M662" i="16"/>
  <c r="M661" i="16"/>
  <c r="M660" i="16"/>
  <c r="M659" i="16"/>
  <c r="M658" i="16"/>
  <c r="M657" i="16"/>
  <c r="M656" i="16"/>
  <c r="M655" i="16"/>
  <c r="M654" i="16"/>
  <c r="M653" i="16"/>
  <c r="M652" i="16"/>
  <c r="M651" i="16"/>
  <c r="M650" i="16"/>
  <c r="M649" i="16"/>
  <c r="M648" i="16"/>
  <c r="M647" i="16"/>
  <c r="M646" i="16"/>
  <c r="M645" i="16"/>
  <c r="M644" i="16"/>
  <c r="M643" i="16"/>
  <c r="M642" i="16"/>
  <c r="M641" i="16"/>
  <c r="M640" i="16"/>
  <c r="M639" i="16"/>
  <c r="M638" i="16"/>
  <c r="M637" i="16"/>
  <c r="M636" i="16"/>
  <c r="M635" i="16"/>
  <c r="M634" i="16"/>
  <c r="M633" i="16"/>
  <c r="M632" i="16"/>
  <c r="M631" i="16"/>
  <c r="M630" i="16"/>
  <c r="M629" i="16"/>
  <c r="M628" i="16"/>
  <c r="M627" i="16"/>
  <c r="M626" i="16"/>
  <c r="M625" i="16"/>
  <c r="M624" i="16"/>
  <c r="M623" i="16"/>
  <c r="M622" i="16"/>
  <c r="M621" i="16"/>
  <c r="M620" i="16"/>
  <c r="M619" i="16"/>
  <c r="M618" i="16"/>
  <c r="M617" i="16"/>
  <c r="M616" i="16"/>
  <c r="M615" i="16"/>
  <c r="M614" i="16"/>
  <c r="M613" i="16"/>
  <c r="M612" i="16"/>
  <c r="M611" i="16"/>
  <c r="M610" i="16"/>
  <c r="M609" i="16"/>
  <c r="M608" i="16"/>
  <c r="M607" i="16"/>
  <c r="M606" i="16"/>
  <c r="M605" i="16"/>
  <c r="M604" i="16"/>
  <c r="M603" i="16"/>
  <c r="M602" i="16"/>
  <c r="M601" i="16"/>
  <c r="M600" i="16"/>
  <c r="M599" i="16"/>
  <c r="M598" i="16"/>
  <c r="M597" i="16"/>
  <c r="M596" i="16"/>
  <c r="M595" i="16"/>
  <c r="M594" i="16"/>
  <c r="M593" i="16"/>
  <c r="M592" i="16"/>
  <c r="M591" i="16"/>
  <c r="M590" i="16"/>
  <c r="M589" i="16"/>
  <c r="M588" i="16"/>
  <c r="M587" i="16"/>
  <c r="M586" i="16"/>
  <c r="M585" i="16"/>
  <c r="M584" i="16"/>
  <c r="M583" i="16"/>
  <c r="M582" i="16"/>
  <c r="M581" i="16"/>
  <c r="M580" i="16"/>
  <c r="M579" i="16"/>
  <c r="M578" i="16"/>
  <c r="M577" i="16"/>
  <c r="M576" i="16"/>
  <c r="M575" i="16"/>
  <c r="M574" i="16"/>
  <c r="M573" i="16"/>
  <c r="M572" i="16"/>
  <c r="M571" i="16"/>
  <c r="M570" i="16"/>
  <c r="M569" i="16"/>
  <c r="M568" i="16"/>
  <c r="M567" i="16"/>
  <c r="M566" i="16"/>
  <c r="M565" i="16"/>
  <c r="M564" i="16"/>
  <c r="M563" i="16"/>
  <c r="M562" i="16"/>
  <c r="M561" i="16"/>
  <c r="M560" i="16"/>
  <c r="M559" i="16"/>
  <c r="M558" i="16"/>
  <c r="M557" i="16"/>
  <c r="M556" i="16"/>
  <c r="M555" i="16"/>
  <c r="M554" i="16"/>
  <c r="M553" i="16"/>
  <c r="M552" i="16"/>
  <c r="M551" i="16"/>
  <c r="M550" i="16"/>
  <c r="M549" i="16"/>
  <c r="M548" i="16"/>
  <c r="M547" i="16"/>
  <c r="M546" i="16"/>
  <c r="M545" i="16"/>
  <c r="M544" i="16"/>
  <c r="M543" i="16"/>
  <c r="M542" i="16"/>
  <c r="M541" i="16"/>
  <c r="M540" i="16"/>
  <c r="M539" i="16"/>
  <c r="M538" i="16"/>
  <c r="M537" i="16"/>
  <c r="M536" i="16"/>
  <c r="M535" i="16"/>
  <c r="M534" i="16"/>
  <c r="M533" i="16"/>
  <c r="M532" i="16"/>
  <c r="M531" i="16"/>
  <c r="M530" i="16"/>
  <c r="M529" i="16"/>
  <c r="M528" i="16"/>
  <c r="M527" i="16"/>
  <c r="M526" i="16"/>
  <c r="M525" i="16"/>
  <c r="M524" i="16"/>
  <c r="M523" i="16"/>
  <c r="M522" i="16"/>
  <c r="M521" i="16"/>
  <c r="M520" i="16"/>
  <c r="M519" i="16"/>
  <c r="M518" i="16"/>
  <c r="M517" i="16"/>
  <c r="M516" i="16"/>
  <c r="M515" i="16"/>
  <c r="M514" i="16"/>
  <c r="M513" i="16"/>
  <c r="M512" i="16"/>
  <c r="M511" i="16"/>
  <c r="M510" i="16"/>
  <c r="M509" i="16"/>
  <c r="M508" i="16"/>
  <c r="M507" i="16"/>
  <c r="M506" i="16"/>
  <c r="M505" i="16"/>
  <c r="M504" i="16"/>
  <c r="M503" i="16"/>
  <c r="M502" i="16"/>
  <c r="M501" i="16"/>
  <c r="M500" i="16"/>
  <c r="M499" i="16"/>
  <c r="M498" i="16"/>
  <c r="M497" i="16"/>
  <c r="M496" i="16"/>
  <c r="M495" i="16"/>
  <c r="M494" i="16"/>
  <c r="M493" i="16"/>
  <c r="M492" i="16"/>
  <c r="M491" i="16"/>
  <c r="M490" i="16"/>
  <c r="M489" i="16"/>
  <c r="M488" i="16"/>
  <c r="M487" i="16"/>
  <c r="M486" i="16"/>
  <c r="M485" i="16"/>
  <c r="M484" i="16"/>
  <c r="M483" i="16"/>
  <c r="M482" i="16"/>
  <c r="M481" i="16"/>
  <c r="M480" i="16"/>
  <c r="M479" i="16"/>
  <c r="M478" i="16"/>
  <c r="M477" i="16"/>
  <c r="M476" i="16"/>
  <c r="M475" i="16"/>
  <c r="M474" i="16"/>
  <c r="M473" i="16"/>
  <c r="M472" i="16"/>
  <c r="M471" i="16"/>
  <c r="M470" i="16"/>
  <c r="M469" i="16"/>
  <c r="M468" i="16"/>
  <c r="M467" i="16"/>
  <c r="M466" i="16"/>
  <c r="M465" i="16"/>
  <c r="M464" i="16"/>
  <c r="M463" i="16"/>
  <c r="M462" i="16"/>
  <c r="M461" i="16"/>
  <c r="M460" i="16"/>
  <c r="M459" i="16"/>
  <c r="M458" i="16"/>
  <c r="M457" i="16"/>
  <c r="M456" i="16"/>
  <c r="M455" i="16"/>
  <c r="M454" i="16"/>
  <c r="M453" i="16"/>
  <c r="M452" i="16"/>
  <c r="M451" i="16"/>
  <c r="M450" i="16"/>
  <c r="M449" i="16"/>
  <c r="M448" i="16"/>
  <c r="M447" i="16"/>
  <c r="M446" i="16"/>
  <c r="M445" i="16"/>
  <c r="M444" i="16"/>
  <c r="M443" i="16"/>
  <c r="M442" i="16"/>
  <c r="M441" i="16"/>
  <c r="M440" i="16"/>
  <c r="M439" i="16"/>
  <c r="M438" i="16"/>
  <c r="M437" i="16"/>
  <c r="M436" i="16"/>
  <c r="M435" i="16"/>
  <c r="M434" i="16"/>
  <c r="M433" i="16"/>
  <c r="M432" i="16"/>
  <c r="M431" i="16"/>
  <c r="M430" i="16"/>
  <c r="M429" i="16"/>
  <c r="M428" i="16"/>
  <c r="M427" i="16"/>
  <c r="M426" i="16"/>
  <c r="M425" i="16"/>
  <c r="M424" i="16"/>
  <c r="M423" i="16"/>
  <c r="M422" i="16"/>
  <c r="M421" i="16"/>
  <c r="M420" i="16"/>
  <c r="M419" i="16"/>
  <c r="M418" i="16"/>
  <c r="M417" i="16"/>
  <c r="M416" i="16"/>
  <c r="M415" i="16"/>
  <c r="M414" i="16"/>
  <c r="M413" i="16"/>
  <c r="M412" i="16"/>
  <c r="M411" i="16"/>
  <c r="M410" i="16"/>
  <c r="M409" i="16"/>
  <c r="M408" i="16"/>
  <c r="M407" i="16"/>
  <c r="M406" i="16"/>
  <c r="M405" i="16"/>
  <c r="M404" i="16"/>
  <c r="M403" i="16"/>
  <c r="M402" i="16"/>
  <c r="M401" i="16"/>
  <c r="M400" i="16"/>
  <c r="M399" i="16"/>
  <c r="M398" i="16"/>
  <c r="M397" i="16"/>
  <c r="M396" i="16"/>
  <c r="M395" i="16"/>
  <c r="M394" i="16"/>
  <c r="M393" i="16"/>
  <c r="M392" i="16"/>
  <c r="M391" i="16"/>
  <c r="M390" i="16"/>
  <c r="M389" i="16"/>
  <c r="M388" i="16"/>
  <c r="M387" i="16"/>
  <c r="M386" i="16"/>
  <c r="M385" i="16"/>
  <c r="M384" i="16"/>
  <c r="M383" i="16"/>
  <c r="M382" i="16"/>
  <c r="M381" i="16"/>
  <c r="M380" i="16"/>
  <c r="M379" i="16"/>
  <c r="M378" i="16"/>
  <c r="M377" i="16"/>
  <c r="M376" i="16"/>
  <c r="M375" i="16"/>
  <c r="M374" i="16"/>
  <c r="M373" i="16"/>
  <c r="M372" i="16"/>
  <c r="M371" i="16"/>
  <c r="M370" i="16"/>
  <c r="M369" i="16"/>
  <c r="M368" i="16"/>
  <c r="M367" i="16"/>
  <c r="M366" i="16"/>
  <c r="M365" i="16"/>
  <c r="M364" i="16"/>
  <c r="M363" i="16"/>
  <c r="M362" i="16"/>
  <c r="M361" i="16"/>
  <c r="M360" i="16"/>
  <c r="M359" i="16"/>
  <c r="M358" i="16"/>
  <c r="M357" i="16"/>
  <c r="M356" i="16"/>
  <c r="M355" i="16"/>
  <c r="M354" i="16"/>
  <c r="M353" i="16"/>
  <c r="M352" i="16"/>
  <c r="M351" i="16"/>
  <c r="M350" i="16"/>
  <c r="M349" i="16"/>
  <c r="M348" i="16"/>
  <c r="M347" i="16"/>
  <c r="M346" i="16"/>
  <c r="M345" i="16"/>
  <c r="M344" i="16"/>
  <c r="M343" i="16"/>
  <c r="M342" i="16"/>
  <c r="M341" i="16"/>
  <c r="M340" i="16"/>
  <c r="M339" i="16"/>
  <c r="M338" i="16"/>
  <c r="M337" i="16"/>
  <c r="M336" i="16"/>
  <c r="M335" i="16"/>
  <c r="M334" i="16"/>
  <c r="M333" i="16"/>
  <c r="M332" i="16"/>
  <c r="M331" i="16"/>
  <c r="M330" i="16"/>
  <c r="M329" i="16"/>
  <c r="M328" i="16"/>
  <c r="M327" i="16"/>
  <c r="M326" i="16"/>
  <c r="M325" i="16"/>
  <c r="M324" i="16"/>
  <c r="M323" i="16"/>
  <c r="M322" i="16"/>
  <c r="M321" i="16"/>
  <c r="M320" i="16"/>
  <c r="M319" i="16"/>
  <c r="M318" i="16"/>
  <c r="M317" i="16"/>
  <c r="M316" i="16"/>
  <c r="M315" i="16"/>
  <c r="M314" i="16"/>
  <c r="M313" i="16"/>
  <c r="M312" i="16"/>
  <c r="M311" i="16"/>
  <c r="M310" i="16"/>
  <c r="M309" i="16"/>
  <c r="M308" i="16"/>
  <c r="M307" i="16"/>
  <c r="M306" i="16"/>
  <c r="M305" i="16"/>
  <c r="M304" i="16"/>
  <c r="M303" i="16"/>
  <c r="M302" i="16"/>
  <c r="M301" i="16"/>
  <c r="M300" i="16"/>
  <c r="M299" i="16"/>
  <c r="M298" i="16"/>
  <c r="M297" i="16"/>
  <c r="M296" i="16"/>
  <c r="M295" i="16"/>
  <c r="M294" i="16"/>
  <c r="M293" i="16"/>
  <c r="M292" i="16"/>
  <c r="M291" i="16"/>
  <c r="M290" i="16"/>
  <c r="M289" i="16"/>
  <c r="M288" i="16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M255" i="16"/>
  <c r="M254" i="16"/>
  <c r="M253" i="16"/>
  <c r="M252" i="16"/>
  <c r="M251" i="16"/>
  <c r="M250" i="16"/>
  <c r="M249" i="16"/>
  <c r="M248" i="16"/>
  <c r="M247" i="16"/>
  <c r="M246" i="16"/>
  <c r="M245" i="16"/>
  <c r="M244" i="16"/>
  <c r="M243" i="16"/>
  <c r="M242" i="16"/>
  <c r="M241" i="16"/>
  <c r="M240" i="16"/>
  <c r="M239" i="16"/>
  <c r="M238" i="16"/>
  <c r="M237" i="16"/>
  <c r="M236" i="16"/>
  <c r="M235" i="16"/>
  <c r="M234" i="16"/>
  <c r="M233" i="16"/>
  <c r="M232" i="16"/>
  <c r="M231" i="16"/>
  <c r="M230" i="16"/>
  <c r="M229" i="16"/>
  <c r="M228" i="16"/>
  <c r="M227" i="16"/>
  <c r="M226" i="16"/>
  <c r="M225" i="16"/>
  <c r="M224" i="16"/>
  <c r="M223" i="16"/>
  <c r="M222" i="16"/>
  <c r="M221" i="16"/>
  <c r="M220" i="16"/>
  <c r="M219" i="16"/>
  <c r="M218" i="16"/>
  <c r="M217" i="16"/>
  <c r="M216" i="16"/>
  <c r="M215" i="16"/>
  <c r="M214" i="16"/>
  <c r="M213" i="16"/>
  <c r="M212" i="16"/>
  <c r="M211" i="16"/>
  <c r="M210" i="16"/>
  <c r="M209" i="16"/>
  <c r="M208" i="16"/>
  <c r="M207" i="16"/>
  <c r="M206" i="16"/>
  <c r="M205" i="16"/>
  <c r="M204" i="16"/>
  <c r="M203" i="16"/>
  <c r="M202" i="16"/>
  <c r="M201" i="16"/>
  <c r="M200" i="16"/>
  <c r="M199" i="16"/>
  <c r="M198" i="16"/>
  <c r="M197" i="16"/>
  <c r="M196" i="16"/>
  <c r="M195" i="16"/>
  <c r="M194" i="16"/>
  <c r="M193" i="16"/>
  <c r="M192" i="16"/>
  <c r="M191" i="16"/>
  <c r="M190" i="16"/>
  <c r="M189" i="16"/>
  <c r="M188" i="16"/>
  <c r="M187" i="16"/>
  <c r="M186" i="16"/>
  <c r="M185" i="16"/>
  <c r="M184" i="16"/>
  <c r="M183" i="16"/>
  <c r="M182" i="16"/>
  <c r="M181" i="16"/>
  <c r="M180" i="16"/>
  <c r="M179" i="16"/>
  <c r="M178" i="16"/>
  <c r="M177" i="16"/>
  <c r="M176" i="16"/>
  <c r="M175" i="16"/>
  <c r="M174" i="16"/>
  <c r="M173" i="16"/>
  <c r="M172" i="16"/>
  <c r="M171" i="16"/>
  <c r="M170" i="16"/>
  <c r="M169" i="16"/>
  <c r="M168" i="16"/>
  <c r="M167" i="16"/>
  <c r="M166" i="16"/>
  <c r="M165" i="16"/>
  <c r="M164" i="16"/>
  <c r="M163" i="16"/>
  <c r="M162" i="16"/>
  <c r="M161" i="16"/>
  <c r="M160" i="16"/>
  <c r="M159" i="16"/>
  <c r="M158" i="16"/>
  <c r="M157" i="16"/>
  <c r="M156" i="16"/>
  <c r="M155" i="16"/>
  <c r="M154" i="16"/>
  <c r="M153" i="16"/>
  <c r="M152" i="16"/>
  <c r="M151" i="16"/>
  <c r="M150" i="16"/>
  <c r="M149" i="16"/>
  <c r="M148" i="16"/>
  <c r="M147" i="16"/>
  <c r="M146" i="16"/>
  <c r="M145" i="16"/>
  <c r="M144" i="16"/>
  <c r="M143" i="16"/>
  <c r="M142" i="16"/>
  <c r="M141" i="16"/>
  <c r="M140" i="16"/>
  <c r="M139" i="16"/>
  <c r="M138" i="16"/>
  <c r="M137" i="16"/>
  <c r="M136" i="16"/>
  <c r="M135" i="16"/>
  <c r="M134" i="16"/>
  <c r="M133" i="16"/>
  <c r="M132" i="16"/>
  <c r="M131" i="16"/>
  <c r="M130" i="16"/>
  <c r="M129" i="16"/>
  <c r="M128" i="16"/>
  <c r="M127" i="16"/>
  <c r="M126" i="16"/>
  <c r="M125" i="16"/>
  <c r="M124" i="16"/>
  <c r="M123" i="16"/>
  <c r="M122" i="16"/>
  <c r="M121" i="16"/>
  <c r="M120" i="16"/>
  <c r="M119" i="16"/>
  <c r="M118" i="16"/>
  <c r="M117" i="16"/>
  <c r="M116" i="16"/>
  <c r="M115" i="16"/>
  <c r="M114" i="16"/>
  <c r="M113" i="16"/>
  <c r="M112" i="16"/>
  <c r="M111" i="16"/>
  <c r="M110" i="16"/>
  <c r="M109" i="16"/>
  <c r="M108" i="16"/>
  <c r="M107" i="16"/>
  <c r="M106" i="16"/>
  <c r="M105" i="16"/>
  <c r="M104" i="16"/>
  <c r="M103" i="16"/>
  <c r="M102" i="16"/>
  <c r="M101" i="16"/>
  <c r="M100" i="16"/>
  <c r="M99" i="16"/>
  <c r="M98" i="16"/>
  <c r="M97" i="16"/>
  <c r="M96" i="16"/>
  <c r="M95" i="16"/>
  <c r="M94" i="16"/>
  <c r="M93" i="16"/>
  <c r="M92" i="16"/>
  <c r="M91" i="16"/>
  <c r="M90" i="16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</calcChain>
</file>

<file path=xl/sharedStrings.xml><?xml version="1.0" encoding="utf-8"?>
<sst xmlns="http://schemas.openxmlformats.org/spreadsheetml/2006/main" count="101507" uniqueCount="2274">
  <si>
    <t xml:space="preserve">                                                                                                                                    </t>
  </si>
  <si>
    <t>Cantidad</t>
  </si>
  <si>
    <t>FUNCIONES DE BASE DE DATOS</t>
  </si>
  <si>
    <t>Se aplica para sumar, promedio, maximo, mínimo, etc. de registros que cumplen un conjunto de criterios</t>
  </si>
  <si>
    <t>Cliente</t>
  </si>
  <si>
    <t>Dirección</t>
  </si>
  <si>
    <t>Ciudad</t>
  </si>
  <si>
    <t>Región</t>
  </si>
  <si>
    <t>País</t>
  </si>
  <si>
    <t>Vendedor</t>
  </si>
  <si>
    <t>FechaPedido</t>
  </si>
  <si>
    <t>FechaEntrega</t>
  </si>
  <si>
    <t>Producto</t>
  </si>
  <si>
    <t>Categoría</t>
  </si>
  <si>
    <t>PrecioUnidad</t>
  </si>
  <si>
    <t>Descuento</t>
  </si>
  <si>
    <t>Cargo</t>
  </si>
  <si>
    <t>MontodeVenta</t>
  </si>
  <si>
    <t>Romero y tomillo</t>
  </si>
  <si>
    <t>Gran Vía, 1</t>
  </si>
  <si>
    <t>Madrid</t>
  </si>
  <si>
    <t>España</t>
  </si>
  <si>
    <t>Margaret Peacock</t>
  </si>
  <si>
    <t>Arenque blanco del noroeste</t>
  </si>
  <si>
    <t>Pescado/Marisco</t>
  </si>
  <si>
    <t>Nancy Davolio</t>
  </si>
  <si>
    <t>Split Rail Beer &amp; Ale</t>
  </si>
  <si>
    <t>P.O. Box 555</t>
  </si>
  <si>
    <t>Lander</t>
  </si>
  <si>
    <t>Washington</t>
  </si>
  <si>
    <t>Estados Unidos</t>
  </si>
  <si>
    <t>Old World Delicatessen</t>
  </si>
  <si>
    <t>2743 Bering St.</t>
  </si>
  <si>
    <t>Anchorage</t>
  </si>
  <si>
    <t>Arkansas</t>
  </si>
  <si>
    <t>Hungry Owl All-Night Grocers</t>
  </si>
  <si>
    <t>8 Johnstown Road</t>
  </si>
  <si>
    <t>Cork</t>
  </si>
  <si>
    <t>Co. Cork</t>
  </si>
  <si>
    <t>Irlanda</t>
  </si>
  <si>
    <t>Laura Callahan</t>
  </si>
  <si>
    <t>Rattlesnake Canyon Grocery</t>
  </si>
  <si>
    <t>2817 Milton Dr.</t>
  </si>
  <si>
    <t>Albuquerque</t>
  </si>
  <si>
    <t>Oregon</t>
  </si>
  <si>
    <t>LILA-Supermercado</t>
  </si>
  <si>
    <t>Carrera 52 con Ave. Bolívar #65-98 Llano Largo</t>
  </si>
  <si>
    <t>Barquisimeto</t>
  </si>
  <si>
    <t>Lara</t>
  </si>
  <si>
    <t>Venezuela</t>
  </si>
  <si>
    <t>Königlich Essen</t>
  </si>
  <si>
    <t>Maubelstr. 90</t>
  </si>
  <si>
    <t>Brandenburgo</t>
  </si>
  <si>
    <t>Sarre</t>
  </si>
  <si>
    <t>Alemania</t>
  </si>
  <si>
    <t>Janet Leverling</t>
  </si>
  <si>
    <t>Lehmanns Marktstand</t>
  </si>
  <si>
    <t>Magazinweg 7</t>
  </si>
  <si>
    <t>Francfurt</t>
  </si>
  <si>
    <t>Berglunds snabbköp</t>
  </si>
  <si>
    <t>Berguvsvägen  8</t>
  </si>
  <si>
    <t>Luleå</t>
  </si>
  <si>
    <t>Neutan</t>
  </si>
  <si>
    <t>Suecia</t>
  </si>
  <si>
    <t>Frankenversand</t>
  </si>
  <si>
    <t>Berliner Platz 43</t>
  </si>
  <si>
    <t>München</t>
  </si>
  <si>
    <t>Baja Sajonia</t>
  </si>
  <si>
    <t>Familia Arquibaldo</t>
  </si>
  <si>
    <t>Rua Orós, 92</t>
  </si>
  <si>
    <t>Sao Paulo</t>
  </si>
  <si>
    <t>São Paulo</t>
  </si>
  <si>
    <t>Brasil</t>
  </si>
  <si>
    <t>Steven Buchanan</t>
  </si>
  <si>
    <t>Gourmet Lanchonetes</t>
  </si>
  <si>
    <t>Av. Brasil, 442</t>
  </si>
  <si>
    <t>Campinas</t>
  </si>
  <si>
    <t>Let's Stop N Shop</t>
  </si>
  <si>
    <t>87 Polk St._x000D_
Suite 5</t>
  </si>
  <si>
    <t>San Francisco</t>
  </si>
  <si>
    <t>California</t>
  </si>
  <si>
    <t>Queen Cozinha</t>
  </si>
  <si>
    <t>Alameda dos Canàrios, 891</t>
  </si>
  <si>
    <t>Tradição Hipermercados</t>
  </si>
  <si>
    <t>Av. Inês de Castro, 414</t>
  </si>
  <si>
    <t>Anne Dodsworth</t>
  </si>
  <si>
    <t>HILARIÓN-Abastos</t>
  </si>
  <si>
    <t>Carrera 22 con Ave. Carlos Soublette #8-35</t>
  </si>
  <si>
    <t>San Cristóbal</t>
  </si>
  <si>
    <t>Táchira</t>
  </si>
  <si>
    <t>Arenque salado</t>
  </si>
  <si>
    <t>Ricardo Adocicados</t>
  </si>
  <si>
    <t>Av. Copacabana, 267</t>
  </si>
  <si>
    <t>Rio de Janeiro</t>
  </si>
  <si>
    <t>Die Wandernde Kuh</t>
  </si>
  <si>
    <t>Adenauerallee 900</t>
  </si>
  <si>
    <t>Stuttgart</t>
  </si>
  <si>
    <t>Palatinado</t>
  </si>
  <si>
    <t>Godos Cocina Típica</t>
  </si>
  <si>
    <t>C/ Romero, 33</t>
  </si>
  <si>
    <t>Sevilla</t>
  </si>
  <si>
    <t>Andalucía</t>
  </si>
  <si>
    <t>Save-a-lot Markets</t>
  </si>
  <si>
    <t>187 Suffolk Ln.</t>
  </si>
  <si>
    <t>Boise</t>
  </si>
  <si>
    <t>Idaho</t>
  </si>
  <si>
    <t>Michael Suyama</t>
  </si>
  <si>
    <t>Bottom-Dollar Markets</t>
  </si>
  <si>
    <t>23 Tsawassen Blvd.</t>
  </si>
  <si>
    <t>Tsawassen</t>
  </si>
  <si>
    <t>Alberta</t>
  </si>
  <si>
    <t>Canadá</t>
  </si>
  <si>
    <t>Britanic Columbia</t>
  </si>
  <si>
    <t>Blondel père et fils</t>
  </si>
  <si>
    <t>24, place Kléber</t>
  </si>
  <si>
    <t>Estrasburgo</t>
  </si>
  <si>
    <t>Bas Rhin</t>
  </si>
  <si>
    <t>Francia</t>
  </si>
  <si>
    <t>La maison d'Asie</t>
  </si>
  <si>
    <t>1 rue Alsace-Lorraine</t>
  </si>
  <si>
    <t>Toulouse</t>
  </si>
  <si>
    <t>Midi-Pyrénées</t>
  </si>
  <si>
    <t>Victuailles en stock</t>
  </si>
  <si>
    <t>2, rue du Commerce</t>
  </si>
  <si>
    <t>Lion</t>
  </si>
  <si>
    <t>Rhóne-Alpes</t>
  </si>
  <si>
    <t>Comércio Mineiro</t>
  </si>
  <si>
    <t>Av. dos Lusíadas, 23</t>
  </si>
  <si>
    <t>Lazy K Kountry Store</t>
  </si>
  <si>
    <t>12 Orchestra Terrace</t>
  </si>
  <si>
    <t>Walla Walla</t>
  </si>
  <si>
    <t>B's Beverages</t>
  </si>
  <si>
    <t>Fauntleroy Circus</t>
  </si>
  <si>
    <t>Londres</t>
  </si>
  <si>
    <t>Wenshire</t>
  </si>
  <si>
    <t>Reino Unido</t>
  </si>
  <si>
    <t>Bon app'</t>
  </si>
  <si>
    <t>12, rue des Bouchers</t>
  </si>
  <si>
    <t>Marsella</t>
  </si>
  <si>
    <t>Provence</t>
  </si>
  <si>
    <t>Antonio Moreno Taquería</t>
  </si>
  <si>
    <t>Mataderos  2312</t>
  </si>
  <si>
    <t>México D.F.</t>
  </si>
  <si>
    <t>México</t>
  </si>
  <si>
    <t>Alfreds Futterkiste</t>
  </si>
  <si>
    <t>Obere Str. 57</t>
  </si>
  <si>
    <t>Berlín</t>
  </si>
  <si>
    <t>Berlin</t>
  </si>
  <si>
    <t>Wellington Importadora</t>
  </si>
  <si>
    <t>Rua do Mercado, 12</t>
  </si>
  <si>
    <t>Resende</t>
  </si>
  <si>
    <t>White Clover Markets</t>
  </si>
  <si>
    <t>305 - 14th Ave. S._x000D_
Suite 3B</t>
  </si>
  <si>
    <t>Seattle</t>
  </si>
  <si>
    <t>Around the Horn</t>
  </si>
  <si>
    <t>120 Hanover Sq.</t>
  </si>
  <si>
    <t>London</t>
  </si>
  <si>
    <t>Magazzini Alimentari Riuniti</t>
  </si>
  <si>
    <t>Via Ludovico il Moro 22</t>
  </si>
  <si>
    <t>Bérgamo</t>
  </si>
  <si>
    <t>Florence</t>
  </si>
  <si>
    <t>Italia</t>
  </si>
  <si>
    <t>Franchi S.p.A.</t>
  </si>
  <si>
    <t>Via Monte Bianco 34</t>
  </si>
  <si>
    <t>Torino</t>
  </si>
  <si>
    <t>Emiliana</t>
  </si>
  <si>
    <t>LINO-Delicateses</t>
  </si>
  <si>
    <t>Ave. 5 de Mayo Porlamar</t>
  </si>
  <si>
    <t>I. de Margarita</t>
  </si>
  <si>
    <t>Nueva Esparta</t>
  </si>
  <si>
    <t>Rancho grande</t>
  </si>
  <si>
    <t>Av. del Libertador 900</t>
  </si>
  <si>
    <t>Buenos Aires</t>
  </si>
  <si>
    <t>Buenos Aires DF</t>
  </si>
  <si>
    <t>Argentina</t>
  </si>
  <si>
    <t>Reggiani Caseifici</t>
  </si>
  <si>
    <t>Strada Provinciale 124</t>
  </si>
  <si>
    <t>Reggio Emilia</t>
  </si>
  <si>
    <t>Sicilia</t>
  </si>
  <si>
    <t>Barras de pan de Escocia</t>
  </si>
  <si>
    <t>Repostería</t>
  </si>
  <si>
    <t>Furia Bacalhau e Frutos do Mar</t>
  </si>
  <si>
    <t>Jardim das rosas n. 32</t>
  </si>
  <si>
    <t>Lisboa</t>
  </si>
  <si>
    <t>Portugal</t>
  </si>
  <si>
    <t>Folk och fä HB</t>
  </si>
  <si>
    <t>Åkergatan 24</t>
  </si>
  <si>
    <t>Bräcke</t>
  </si>
  <si>
    <t>Olmi</t>
  </si>
  <si>
    <t>Cactus Comidas para llevar</t>
  </si>
  <si>
    <t>Cerrito 333</t>
  </si>
  <si>
    <t>QUICK-Stop</t>
  </si>
  <si>
    <t>Taucherstraße 10</t>
  </si>
  <si>
    <t>Cunewalde</t>
  </si>
  <si>
    <t>Mère Paillarde</t>
  </si>
  <si>
    <t>43 rue St. Laurent</t>
  </si>
  <si>
    <t>Montreal</t>
  </si>
  <si>
    <t>Québec</t>
  </si>
  <si>
    <t>Lonesome Pine Restaurant</t>
  </si>
  <si>
    <t>89 Chiaroscuro Rd.</t>
  </si>
  <si>
    <t>Portland</t>
  </si>
  <si>
    <t>Ottilies Käseladen</t>
  </si>
  <si>
    <t>Mehrheimerstr. 369</t>
  </si>
  <si>
    <t>Köln</t>
  </si>
  <si>
    <t>Folies gourmandes</t>
  </si>
  <si>
    <t>184, chaussée de Tournai</t>
  </si>
  <si>
    <t>Lille</t>
  </si>
  <si>
    <t>Nord</t>
  </si>
  <si>
    <t>Wolski  Zajazd</t>
  </si>
  <si>
    <t>ul. Filtrowa 68</t>
  </si>
  <si>
    <t>Warszawa</t>
  </si>
  <si>
    <t>Polonia</t>
  </si>
  <si>
    <t>Tortuga Restaurante</t>
  </si>
  <si>
    <t>Avda. Azteca 123</t>
  </si>
  <si>
    <t>Seven Seas Imports</t>
  </si>
  <si>
    <t>90 Wadhurst Rd.</t>
  </si>
  <si>
    <t>Hanari Carnes</t>
  </si>
  <si>
    <t>Rua do Paço, 67</t>
  </si>
  <si>
    <t>Bollos de pan de Wimmer</t>
  </si>
  <si>
    <t>Granos/Cereales</t>
  </si>
  <si>
    <t>Galería del gastrónomo</t>
  </si>
  <si>
    <t>Rambla de Cataluña, 23</t>
  </si>
  <si>
    <t>Barcelona</t>
  </si>
  <si>
    <t>Cataluña</t>
  </si>
  <si>
    <t>North/South</t>
  </si>
  <si>
    <t>South House_x000D_
300 Queensbridge</t>
  </si>
  <si>
    <t>Trail's Head Gourmet Provisioners</t>
  </si>
  <si>
    <t>722 DaVinci Blvd.</t>
  </si>
  <si>
    <t>Kirkland</t>
  </si>
  <si>
    <t>Great Lakes Food Market</t>
  </si>
  <si>
    <t>2732 Baker Blvd.</t>
  </si>
  <si>
    <t>Eugenia</t>
  </si>
  <si>
    <t>La corne d'abondance</t>
  </si>
  <si>
    <t>67, avenue de l'Europe</t>
  </si>
  <si>
    <t>Versalles</t>
  </si>
  <si>
    <t>Yvelines</t>
  </si>
  <si>
    <t>Bólido Comidas preparadas</t>
  </si>
  <si>
    <t>C/ Araquil, 67</t>
  </si>
  <si>
    <t>Centro comercial Moctezuma</t>
  </si>
  <si>
    <t>Sierras de Granada 9993</t>
  </si>
  <si>
    <t>Bollos de Sir Rodney's</t>
  </si>
  <si>
    <t>Que Delícia</t>
  </si>
  <si>
    <t>Rua da Panificadora, 12</t>
  </si>
  <si>
    <t>Princesa Isabel Vinhos</t>
  </si>
  <si>
    <t>Estrada da saúde n. 58</t>
  </si>
  <si>
    <t>Océano Atlántico Ltda.</t>
  </si>
  <si>
    <t>Ing. Gustavo Moncada 8585_x000D_
Piso 20-A</t>
  </si>
  <si>
    <t>Blauer See Delikatessen</t>
  </si>
  <si>
    <t>Forsterstr. 57</t>
  </si>
  <si>
    <t>Mannheim</t>
  </si>
  <si>
    <t>Café de Malasia</t>
  </si>
  <si>
    <t>Bebidas</t>
  </si>
  <si>
    <t>Eastern Connection</t>
  </si>
  <si>
    <t>35 King George</t>
  </si>
  <si>
    <t>Caviar rojo</t>
  </si>
  <si>
    <t>Drachenblut Delikatessen</t>
  </si>
  <si>
    <t>Walserweg 21</t>
  </si>
  <si>
    <t>Aachen</t>
  </si>
  <si>
    <t>Hungry Coyote Import Store</t>
  </si>
  <si>
    <t>City Center Plaza_x000D_
516 Main St.</t>
  </si>
  <si>
    <t>Elgin</t>
  </si>
  <si>
    <t>Island Trading</t>
  </si>
  <si>
    <t>Garden House_x000D_
Crowther Way</t>
  </si>
  <si>
    <t>Cowes</t>
  </si>
  <si>
    <t>Lancashire</t>
  </si>
  <si>
    <t>Ana Trujillo Emparedados y helados</t>
  </si>
  <si>
    <t>Avda. de la Constitución 2222</t>
  </si>
  <si>
    <t>Morgenstern Gesundkost</t>
  </si>
  <si>
    <t>Heerstr. 22</t>
  </si>
  <si>
    <t>Leipzig</t>
  </si>
  <si>
    <t>Cerveza Klosterbier Rhönbräu</t>
  </si>
  <si>
    <t>Pericles Comidas clásicas</t>
  </si>
  <si>
    <t>Calle Dr. Jorge Cash 321</t>
  </si>
  <si>
    <t>GROSELLA-Restaurante</t>
  </si>
  <si>
    <t>5ª Ave. Los Palos Grandes</t>
  </si>
  <si>
    <t>Caracas</t>
  </si>
  <si>
    <t>DF</t>
  </si>
  <si>
    <t>Spécialités du monde</t>
  </si>
  <si>
    <t>25, rue Lauriston</t>
  </si>
  <si>
    <t>París</t>
  </si>
  <si>
    <t>Ille de France</t>
  </si>
  <si>
    <t>Cerveza Laughing Lumberjack</t>
  </si>
  <si>
    <t>Cerveza negra Steeleye</t>
  </si>
  <si>
    <t>Cerveza Outback</t>
  </si>
  <si>
    <t>Cerveza Sasquatch</t>
  </si>
  <si>
    <t>Toms Spezialitäten</t>
  </si>
  <si>
    <t>Luisenstr. 48</t>
  </si>
  <si>
    <t>Münster</t>
  </si>
  <si>
    <t>Cerveza tibetana Barley</t>
  </si>
  <si>
    <t>Consolidated Holdings</t>
  </si>
  <si>
    <t>Berkeley Gardens_x000D_
12  Brewery</t>
  </si>
  <si>
    <t>Chocolate blanco</t>
  </si>
  <si>
    <t>Chocolate holandés</t>
  </si>
  <si>
    <t>Chocolate Schoggi</t>
  </si>
  <si>
    <t>Col fermentada Rössle</t>
  </si>
  <si>
    <t>Frutas/Verduras</t>
  </si>
  <si>
    <t>The Cracker Box</t>
  </si>
  <si>
    <t>55 Grizzly Peak Rd.</t>
  </si>
  <si>
    <t>Butte</t>
  </si>
  <si>
    <t>Cordero Alice Springs</t>
  </si>
  <si>
    <t>Carnes</t>
  </si>
  <si>
    <t>Crema de almejas estilo Nueva Inglaterra</t>
  </si>
  <si>
    <t>Laughing Bacchus Wine Cellars</t>
  </si>
  <si>
    <t>1900 Oak St.</t>
  </si>
  <si>
    <t>Vancouver</t>
  </si>
  <si>
    <t>Crema de chocolate y nueces NuNuCa</t>
  </si>
  <si>
    <t>Vins et alcools Chevalier</t>
  </si>
  <si>
    <t>59 rue de l'Abbaye</t>
  </si>
  <si>
    <t>Reims</t>
  </si>
  <si>
    <t>Champagne</t>
  </si>
  <si>
    <t>Crema de queso Fløtemys</t>
  </si>
  <si>
    <t>Lácteos</t>
  </si>
  <si>
    <t>Empanada de carne</t>
  </si>
  <si>
    <t>Empanada de cerdo</t>
  </si>
  <si>
    <t>Escabeche de arenque</t>
  </si>
  <si>
    <t>The Big Cheese</t>
  </si>
  <si>
    <t>89 Jefferson Way_x000D_
Suite 2</t>
  </si>
  <si>
    <t>Especias Cajun del chef Anton</t>
  </si>
  <si>
    <t>Condimentos</t>
  </si>
  <si>
    <t>Especias picantes de Luisiana</t>
  </si>
  <si>
    <t>Galletas Zaanse</t>
  </si>
  <si>
    <t>Gnocchi de la abuela Alicia</t>
  </si>
  <si>
    <t>Langostinos tigre Carnarvon</t>
  </si>
  <si>
    <t>Licor verde Chartreuse</t>
  </si>
  <si>
    <t>Manzanas secas Manjimup</t>
  </si>
  <si>
    <t>France restauration</t>
  </si>
  <si>
    <t>54, rue Royale</t>
  </si>
  <si>
    <t>Nantes</t>
  </si>
  <si>
    <t>Loire</t>
  </si>
  <si>
    <t>Mermelada de grosellas de la abuela</t>
  </si>
  <si>
    <t>Ositos de goma Gumbär</t>
  </si>
  <si>
    <t>Pan de centeno crujiente estilo Gustaf's</t>
  </si>
  <si>
    <t>Pan fino</t>
  </si>
  <si>
    <t>Pastas de té de chocolate</t>
  </si>
  <si>
    <t>Peras secas orgánicas del tío Bob</t>
  </si>
  <si>
    <t>Pez espada</t>
  </si>
  <si>
    <t>Postre de merengue Pavlova</t>
  </si>
  <si>
    <t>Queso Cabrales</t>
  </si>
  <si>
    <t>Queso de cabra</t>
  </si>
  <si>
    <t>Queso gorgonzola Telino</t>
  </si>
  <si>
    <t>Queso Manchego La Pastora</t>
  </si>
  <si>
    <t>Queso Mozzarella Giovanni</t>
  </si>
  <si>
    <t>Raclet de queso Courdavault</t>
  </si>
  <si>
    <t>Raviolis Angelo</t>
  </si>
  <si>
    <t>Refresco Guaraná Fantástica</t>
  </si>
  <si>
    <t>Salchicha Thüringer</t>
  </si>
  <si>
    <t>Salmón ahumado Gravad</t>
  </si>
  <si>
    <t>Salsa de arándanos Northwoods</t>
  </si>
  <si>
    <t>Salsa de pimiento picante de Luisiana</t>
  </si>
  <si>
    <t>Salsa verde original Frankfurter</t>
  </si>
  <si>
    <t>Sirope de arce</t>
  </si>
  <si>
    <t>Sirope de regaliz</t>
  </si>
  <si>
    <t>Té Dharamsala</t>
  </si>
  <si>
    <t>Nutrexpa, s.a</t>
  </si>
  <si>
    <t>C/. Diagonal, 123</t>
  </si>
  <si>
    <t>Sabadell</t>
  </si>
  <si>
    <t>Juan Blanco</t>
  </si>
  <si>
    <t>Cacao</t>
  </si>
  <si>
    <t>Solubles</t>
  </si>
  <si>
    <t>Total Monto de Venta</t>
  </si>
  <si>
    <t>Donde:</t>
  </si>
  <si>
    <t xml:space="preserve">       Tabla de criterios</t>
  </si>
  <si>
    <t xml:space="preserve">            Tabla de criterios</t>
  </si>
  <si>
    <t xml:space="preserve">                      Tabla de datos</t>
  </si>
  <si>
    <t xml:space="preserve">               Campo de cálculo</t>
  </si>
  <si>
    <t xml:space="preserve">     Tabla de criterios</t>
  </si>
  <si>
    <t>Total Venta</t>
  </si>
  <si>
    <t>Promedio Venta</t>
  </si>
  <si>
    <t>Total venta</t>
  </si>
  <si>
    <t>Promedio venta</t>
  </si>
  <si>
    <t>Calcular monto comprado por cada cliente</t>
  </si>
  <si>
    <t>Calcular monto de venta según vendedor y categoría de producto</t>
  </si>
  <si>
    <t>Calcular monto y promedio  de venta de todos los productos que incluyen en su nombre la palabra SALSA</t>
  </si>
  <si>
    <t>Monto de venta mínima</t>
  </si>
  <si>
    <t>Calcular monto y promedio  de venta de todos los productos que incluyen en su nombre la palabra crema</t>
  </si>
  <si>
    <t>Calcular monto y promedio  de venta de todos los países que el segundo carácter es la letra "e"</t>
  </si>
  <si>
    <t>Calcular monto y promedio  de venta de todos los clientes que su primer carácter es "R" y el tercero "m"</t>
  </si>
  <si>
    <t>Campo generalmente numérico donde ase aplica una función como suma, promedio, etc.</t>
  </si>
  <si>
    <t>Es tabla de condiciones. Incluye nombre de campo y condiciones</t>
  </si>
  <si>
    <t>Tabla de datos.Base de Datos</t>
  </si>
  <si>
    <t>Es una tabla de datos incluye nombre de campos</t>
  </si>
  <si>
    <t>Campo a evaluar</t>
  </si>
  <si>
    <t>Tabla de criterios</t>
  </si>
  <si>
    <t>Ejemplos</t>
  </si>
  <si>
    <t>&gt;=1/1/1994</t>
  </si>
  <si>
    <t>&lt;=12/12/1996</t>
  </si>
  <si>
    <t xml:space="preserve">     Rangos de fecha como criterio</t>
  </si>
  <si>
    <t xml:space="preserve">       Un nombre como criterio</t>
  </si>
  <si>
    <t>*Té*</t>
  </si>
  <si>
    <t xml:space="preserve">        Uso de caracteres comodines en los criterios</t>
  </si>
  <si>
    <t xml:space="preserve">        *. Reemplaza hasta 256 caracteres</t>
  </si>
  <si>
    <t xml:space="preserve">        ?. Reemplaza un carácter</t>
  </si>
  <si>
    <t xml:space="preserve">       Dos campos texto como criterios</t>
  </si>
  <si>
    <t xml:space="preserve">     Campo texto y rangos numéricos</t>
  </si>
  <si>
    <t>Lista de funciones de base de datos</t>
  </si>
  <si>
    <t>Bdpromedio, Bdsuma, Bdmin, Bdmax, Bdcontar, Bdproducto, etc.</t>
  </si>
  <si>
    <t>Validar vendedor y producto, luego calcular monto de venta según vendedor y producto</t>
  </si>
  <si>
    <t>Validar vendedor, luego calcular monto y promedio de venta de venta según vendedor y rango de fecha de pedido</t>
  </si>
  <si>
    <r>
      <t xml:space="preserve">Promedia </t>
    </r>
    <r>
      <rPr>
        <b/>
        <sz val="24"/>
        <color theme="5" tint="-0.249977111117893"/>
        <rFont val="Arial Narrow"/>
        <family val="2"/>
      </rPr>
      <t>monto de venta</t>
    </r>
    <r>
      <rPr>
        <b/>
        <sz val="24"/>
        <rFont val="Arial Narrow"/>
        <family val="2"/>
      </rPr>
      <t xml:space="preserve"> cuando el cliente es </t>
    </r>
    <r>
      <rPr>
        <b/>
        <sz val="24"/>
        <color rgb="FF0070C0"/>
        <rFont val="Arial Narrow"/>
        <family val="2"/>
      </rPr>
      <t>Romero y Tomillo.</t>
    </r>
  </si>
  <si>
    <t xml:space="preserve">        Muestra los productos que comienzan, incluye o termina con la palabra Té</t>
  </si>
  <si>
    <t xml:space="preserve">        Muestra los productos que el primer carácter es "R" y el cuarto es "S"</t>
  </si>
  <si>
    <t>Función</t>
  </si>
  <si>
    <t>Descripción</t>
  </si>
  <si>
    <t>BDPROMEDIO</t>
  </si>
  <si>
    <t>Devuelve el promedio de las entradas seleccionadas en la base de datos</t>
  </si>
  <si>
    <t>BDCONTAR</t>
  </si>
  <si>
    <t>Cuenta el número de celdas que contienen números en la base de datos</t>
  </si>
  <si>
    <t>BDCONTARA</t>
  </si>
  <si>
    <t>Cuenta el número de celdas no vacías de la base de datos</t>
  </si>
  <si>
    <t>BDEXTRAER</t>
  </si>
  <si>
    <t>Extrae de la base de datos un único registro que cumple los criterios especificados</t>
  </si>
  <si>
    <t>BDMAX</t>
  </si>
  <si>
    <t>Devuelve el valor máximo de las entradas seleccionadas de la base de datos</t>
  </si>
  <si>
    <t>BDMIN</t>
  </si>
  <si>
    <t>Devuelve el valor mínimo de las entradas seleccionadas de la base de datos</t>
  </si>
  <si>
    <t>BDPRODUCTO</t>
  </si>
  <si>
    <t>Multiplica los valores de un campo concreto de registros de la base de datos que cumplen los criterios especificados</t>
  </si>
  <si>
    <t>BDDESVEST</t>
  </si>
  <si>
    <t>Calcula la desviación estándar a partir de una muestra de entradas seleccionadas en la B.D.</t>
  </si>
  <si>
    <t>BDDESVESTP</t>
  </si>
  <si>
    <t>Calcula la desviación estándar en función de la población total de las entradas seleccionadas de la base de datos</t>
  </si>
  <si>
    <t>BDSUMA</t>
  </si>
  <si>
    <t>Agrega los números de la columna de campo de los registros de la base de datos que cumplen los criterios</t>
  </si>
  <si>
    <t>BDVAR</t>
  </si>
  <si>
    <t>Calcula la varianza a partir de una muestra de entradas seleccionadas de la base de datos</t>
  </si>
  <si>
    <t>BDVARP</t>
  </si>
  <si>
    <t>Calcula la varianza a partir de la población total de entradas seleccionadas de la base de datos</t>
  </si>
  <si>
    <t>1. Contar los registros de la línea blanca o computo de la zona Norte</t>
  </si>
  <si>
    <t>BDCONTARA()</t>
  </si>
  <si>
    <t>LINEA</t>
  </si>
  <si>
    <t>ZONA</t>
  </si>
  <si>
    <t>BDSUMA()</t>
  </si>
  <si>
    <t>2. Sumar la cantidad vendida de los productos Tableta, Laptop y Blue Ray que se hayan despachado a partir del mes de Marzo</t>
  </si>
  <si>
    <t>PRODUCTO</t>
  </si>
  <si>
    <t>FECHA</t>
  </si>
  <si>
    <t>BDPROMEDIO()</t>
  </si>
  <si>
    <t>CODIGO</t>
  </si>
  <si>
    <t>APELLIDO PATERNO</t>
  </si>
  <si>
    <t>APELLIDO MATERNO</t>
  </si>
  <si>
    <t>NOMBRE</t>
  </si>
  <si>
    <t>CANTIDAD</t>
  </si>
  <si>
    <t>PRECIO PROVEEDOR</t>
  </si>
  <si>
    <t>UTILIDAD</t>
  </si>
  <si>
    <t>PRECIO VENTA</t>
  </si>
  <si>
    <t>IMPORTE VENTA</t>
  </si>
  <si>
    <t>COMISION</t>
  </si>
  <si>
    <t>3BVEN001</t>
  </si>
  <si>
    <t>Conejeros</t>
  </si>
  <si>
    <t>Pacheco</t>
  </si>
  <si>
    <t>Sonia</t>
  </si>
  <si>
    <t>Computo</t>
  </si>
  <si>
    <t>Tableta</t>
  </si>
  <si>
    <t>Sur</t>
  </si>
  <si>
    <t>3BVEN002</t>
  </si>
  <si>
    <t>Cabezas</t>
  </si>
  <si>
    <t>Castañeda</t>
  </si>
  <si>
    <t>Julio</t>
  </si>
  <si>
    <t>Blanca</t>
  </si>
  <si>
    <t>Lavadora</t>
  </si>
  <si>
    <t>3BVEN003</t>
  </si>
  <si>
    <t>Alfaro</t>
  </si>
  <si>
    <t>González</t>
  </si>
  <si>
    <t>Sergio</t>
  </si>
  <si>
    <t>Norte</t>
  </si>
  <si>
    <t>3BVEN004</t>
  </si>
  <si>
    <t>Araneda</t>
  </si>
  <si>
    <t>Jiménez</t>
  </si>
  <si>
    <t>Gustavo</t>
  </si>
  <si>
    <t>Laptop</t>
  </si>
  <si>
    <t>3BVEN005</t>
  </si>
  <si>
    <t>Arriagada</t>
  </si>
  <si>
    <t>Galaz</t>
  </si>
  <si>
    <t>Emilio</t>
  </si>
  <si>
    <t>3BVEN006</t>
  </si>
  <si>
    <t>Alarcón</t>
  </si>
  <si>
    <t>Luis</t>
  </si>
  <si>
    <t>Centro</t>
  </si>
  <si>
    <t>3BVEN007</t>
  </si>
  <si>
    <t>Chamorro</t>
  </si>
  <si>
    <t>Vidal</t>
  </si>
  <si>
    <t>Isolina</t>
  </si>
  <si>
    <t>Electrodomesticos</t>
  </si>
  <si>
    <t>Televisor</t>
  </si>
  <si>
    <t>3BVEN008</t>
  </si>
  <si>
    <t>Aranguiz</t>
  </si>
  <si>
    <t>Angel</t>
  </si>
  <si>
    <t>3BVEN009</t>
  </si>
  <si>
    <t>Aguilera</t>
  </si>
  <si>
    <t>Silva</t>
  </si>
  <si>
    <t>Rodrigo</t>
  </si>
  <si>
    <t>3BVEN010</t>
  </si>
  <si>
    <t>Caro</t>
  </si>
  <si>
    <t>Garrido</t>
  </si>
  <si>
    <t>Karina</t>
  </si>
  <si>
    <t>Refrigeradora</t>
  </si>
  <si>
    <t>3BVEN011</t>
  </si>
  <si>
    <t>Cárcamo</t>
  </si>
  <si>
    <t>Santander</t>
  </si>
  <si>
    <t>Roberto</t>
  </si>
  <si>
    <t>3BVEN012</t>
  </si>
  <si>
    <t>Díaz</t>
  </si>
  <si>
    <t>Victor</t>
  </si>
  <si>
    <t>3BVEN013</t>
  </si>
  <si>
    <t>Chaparro</t>
  </si>
  <si>
    <t>Reyes</t>
  </si>
  <si>
    <t>Myriam</t>
  </si>
  <si>
    <t>Cocina</t>
  </si>
  <si>
    <t>3BVEN014</t>
  </si>
  <si>
    <t>Calderon</t>
  </si>
  <si>
    <t>Marchant</t>
  </si>
  <si>
    <t>Luisa</t>
  </si>
  <si>
    <t>3BVEN015</t>
  </si>
  <si>
    <t>Catrileo</t>
  </si>
  <si>
    <t>Paine</t>
  </si>
  <si>
    <t>Eliana</t>
  </si>
  <si>
    <t>3BVEN016</t>
  </si>
  <si>
    <t>Calderón</t>
  </si>
  <si>
    <t>Cruz</t>
  </si>
  <si>
    <t>Cesar</t>
  </si>
  <si>
    <t>3BVEN017</t>
  </si>
  <si>
    <t>Acevedo</t>
  </si>
  <si>
    <t>Carlos</t>
  </si>
  <si>
    <t>Blue Ray</t>
  </si>
  <si>
    <t>3BVEN018</t>
  </si>
  <si>
    <t>Bustos</t>
  </si>
  <si>
    <t>Mejías</t>
  </si>
  <si>
    <t>3BVEN019</t>
  </si>
  <si>
    <t>Gloria</t>
  </si>
  <si>
    <t>3BVEN020</t>
  </si>
  <si>
    <t>Abarza</t>
  </si>
  <si>
    <t>Valenzuela</t>
  </si>
  <si>
    <t>3BVEN021</t>
  </si>
  <si>
    <t>Baez</t>
  </si>
  <si>
    <t>Sanchez</t>
  </si>
  <si>
    <t>Juana</t>
  </si>
  <si>
    <t>3BVEN022</t>
  </si>
  <si>
    <t>Muñoz</t>
  </si>
  <si>
    <t>Lopez</t>
  </si>
  <si>
    <t>Jose</t>
  </si>
  <si>
    <t>3BVEN023</t>
  </si>
  <si>
    <t>Carú</t>
  </si>
  <si>
    <t>Salinas</t>
  </si>
  <si>
    <t>Marío</t>
  </si>
  <si>
    <t>3BVEN024</t>
  </si>
  <si>
    <t>Fernando</t>
  </si>
  <si>
    <t>3BVEN025</t>
  </si>
  <si>
    <t>Cabello</t>
  </si>
  <si>
    <t>3BVEN026</t>
  </si>
  <si>
    <t>Carrasco</t>
  </si>
  <si>
    <t>Salas</t>
  </si>
  <si>
    <t>Juan</t>
  </si>
  <si>
    <t>3BVEN027</t>
  </si>
  <si>
    <t>Araya</t>
  </si>
  <si>
    <t>Victoria</t>
  </si>
  <si>
    <t>3BVEN028</t>
  </si>
  <si>
    <t>Vanessa</t>
  </si>
  <si>
    <t>3BVEN029</t>
  </si>
  <si>
    <t>Carmona</t>
  </si>
  <si>
    <t>Moralez</t>
  </si>
  <si>
    <t>Daniel</t>
  </si>
  <si>
    <t>3BVEN030</t>
  </si>
  <si>
    <t>Almeida</t>
  </si>
  <si>
    <t>Veliz</t>
  </si>
  <si>
    <t>Ángel</t>
  </si>
  <si>
    <t>3BVEN031</t>
  </si>
  <si>
    <t>Almonacid</t>
  </si>
  <si>
    <t>Miguel</t>
  </si>
  <si>
    <t>3BVEN032</t>
  </si>
  <si>
    <t>Hernández</t>
  </si>
  <si>
    <t>Georgina</t>
  </si>
  <si>
    <t>3BVEN033</t>
  </si>
  <si>
    <t>Ruben</t>
  </si>
  <si>
    <t>3BVEN034</t>
  </si>
  <si>
    <t>Arraño</t>
  </si>
  <si>
    <t>Guido</t>
  </si>
  <si>
    <t>3BVEN035</t>
  </si>
  <si>
    <t>Adasme</t>
  </si>
  <si>
    <t>Urra</t>
  </si>
  <si>
    <t>3BVEN036</t>
  </si>
  <si>
    <t>Allauca</t>
  </si>
  <si>
    <t>Luna</t>
  </si>
  <si>
    <t>Fiorella</t>
  </si>
  <si>
    <t>3BVEN037</t>
  </si>
  <si>
    <t>Marisol</t>
  </si>
  <si>
    <t>3BVEN038</t>
  </si>
  <si>
    <t>Alvarez</t>
  </si>
  <si>
    <t>Alarcon</t>
  </si>
  <si>
    <t>Rosario</t>
  </si>
  <si>
    <t>3BVEN039</t>
  </si>
  <si>
    <t>Guerrero</t>
  </si>
  <si>
    <t>3BVEN040</t>
  </si>
  <si>
    <t>Apaza</t>
  </si>
  <si>
    <t>Sullcapuma</t>
  </si>
  <si>
    <t>Javier</t>
  </si>
  <si>
    <t>3BVEN041</t>
  </si>
  <si>
    <t>Araujo</t>
  </si>
  <si>
    <t>Garcia</t>
  </si>
  <si>
    <t>Rómulo</t>
  </si>
  <si>
    <t>3BVEN042</t>
  </si>
  <si>
    <t>Bastidas</t>
  </si>
  <si>
    <t>Flores</t>
  </si>
  <si>
    <t>Lisett</t>
  </si>
  <si>
    <t>3BVEN043</t>
  </si>
  <si>
    <t>Cabrera</t>
  </si>
  <si>
    <t>Luey</t>
  </si>
  <si>
    <t>Martha</t>
  </si>
  <si>
    <t>3BVEN044</t>
  </si>
  <si>
    <t>Campos</t>
  </si>
  <si>
    <t>Abanto</t>
  </si>
  <si>
    <t>Jakeline</t>
  </si>
  <si>
    <t>3BVEN045</t>
  </si>
  <si>
    <t>Canova</t>
  </si>
  <si>
    <t>Maron</t>
  </si>
  <si>
    <t>Alex</t>
  </si>
  <si>
    <t>3BVEN046</t>
  </si>
  <si>
    <t>Carbonel</t>
  </si>
  <si>
    <t>Miranda</t>
  </si>
  <si>
    <t>3BVEN047</t>
  </si>
  <si>
    <t>Chavez</t>
  </si>
  <si>
    <t>3BVEN048</t>
  </si>
  <si>
    <t>Crisologo</t>
  </si>
  <si>
    <t>Honorio</t>
  </si>
  <si>
    <t>Margarita</t>
  </si>
  <si>
    <t>3BVEN049</t>
  </si>
  <si>
    <t>Ruiz</t>
  </si>
  <si>
    <t>Karim</t>
  </si>
  <si>
    <t>3BVEN050</t>
  </si>
  <si>
    <t>Cueto</t>
  </si>
  <si>
    <t>Balarezo</t>
  </si>
  <si>
    <t>Silvana</t>
  </si>
  <si>
    <t>3BVEN051</t>
  </si>
  <si>
    <t>Elias</t>
  </si>
  <si>
    <t>Velasquez</t>
  </si>
  <si>
    <t>Ingrid</t>
  </si>
  <si>
    <t>3BVEN052</t>
  </si>
  <si>
    <t>3BVEN053</t>
  </si>
  <si>
    <t>Herrera</t>
  </si>
  <si>
    <t>Gonzalez</t>
  </si>
  <si>
    <t>Daniella</t>
  </si>
  <si>
    <t>3BVEN054</t>
  </si>
  <si>
    <t>Hoyos</t>
  </si>
  <si>
    <t>Sono</t>
  </si>
  <si>
    <t>Kevin</t>
  </si>
  <si>
    <t>3BVEN055</t>
  </si>
  <si>
    <t>Leon</t>
  </si>
  <si>
    <t>Arevalo</t>
  </si>
  <si>
    <t>Lexy</t>
  </si>
  <si>
    <t>3BVEN056</t>
  </si>
  <si>
    <t>Silvestre</t>
  </si>
  <si>
    <t>Katia</t>
  </si>
  <si>
    <t>3BVEN057</t>
  </si>
  <si>
    <t>Loyola</t>
  </si>
  <si>
    <t>Pastor</t>
  </si>
  <si>
    <t>Monica</t>
  </si>
  <si>
    <t>3BVEN058</t>
  </si>
  <si>
    <t>Medina</t>
  </si>
  <si>
    <t>Mendoza</t>
  </si>
  <si>
    <t>Ricardo</t>
  </si>
  <si>
    <t>3BVEN059</t>
  </si>
  <si>
    <t>Meza</t>
  </si>
  <si>
    <t>Rojas</t>
  </si>
  <si>
    <t>3BVEN060</t>
  </si>
  <si>
    <t>Nicho</t>
  </si>
  <si>
    <t>Lujan</t>
  </si>
  <si>
    <t>Elmer</t>
  </si>
  <si>
    <t>3BVEN061</t>
  </si>
  <si>
    <t>Ore</t>
  </si>
  <si>
    <t>Richard</t>
  </si>
  <si>
    <t>3BVEN062</t>
  </si>
  <si>
    <t>Padilla</t>
  </si>
  <si>
    <t>Ortiz</t>
  </si>
  <si>
    <t>Edson</t>
  </si>
  <si>
    <t>3BVEN063</t>
  </si>
  <si>
    <t>Palomino</t>
  </si>
  <si>
    <t>Reyna</t>
  </si>
  <si>
    <t>Katherine</t>
  </si>
  <si>
    <t>3BVEN064</t>
  </si>
  <si>
    <t>Pango</t>
  </si>
  <si>
    <t>Falcon</t>
  </si>
  <si>
    <t>Mirella</t>
  </si>
  <si>
    <t>3BVEN065</t>
  </si>
  <si>
    <t>Peve</t>
  </si>
  <si>
    <t>Inoﾑan</t>
  </si>
  <si>
    <t>Jorge</t>
  </si>
  <si>
    <t>3BVEN066</t>
  </si>
  <si>
    <t>Aymas</t>
  </si>
  <si>
    <t>Yuri</t>
  </si>
  <si>
    <t>3BVEN067</t>
  </si>
  <si>
    <t>Roldan</t>
  </si>
  <si>
    <t>Cueva</t>
  </si>
  <si>
    <t>Frank</t>
  </si>
  <si>
    <t>3BVEN068</t>
  </si>
  <si>
    <t>Canepa</t>
  </si>
  <si>
    <t>3BVEN069</t>
  </si>
  <si>
    <t>Polanco</t>
  </si>
  <si>
    <t>3BVEN070</t>
  </si>
  <si>
    <t>Torres</t>
  </si>
  <si>
    <t>Saibay</t>
  </si>
  <si>
    <t>Waldir</t>
  </si>
  <si>
    <t>3. Calcular el promedio de comisiones de los vendedores que hayan vendido productos como Tableta, Laptop o Televisor</t>
  </si>
  <si>
    <t>Cantidad en cajas</t>
  </si>
  <si>
    <t>Distrito</t>
  </si>
  <si>
    <t>Categoria</t>
  </si>
  <si>
    <t>Subtotal</t>
  </si>
  <si>
    <t>IGV</t>
  </si>
  <si>
    <t>Total</t>
  </si>
  <si>
    <t>Ernesto Manuel</t>
  </si>
  <si>
    <t>Villa Maria</t>
  </si>
  <si>
    <t>Frutas y verduras</t>
  </si>
  <si>
    <t>Jorge Mauricio</t>
  </si>
  <si>
    <t>SJM</t>
  </si>
  <si>
    <t>Productos horneados</t>
  </si>
  <si>
    <t>Diego Marcelo</t>
  </si>
  <si>
    <t>Pueblo Libre</t>
  </si>
  <si>
    <t>Mermeladas y confituras</t>
  </si>
  <si>
    <t>Rafael Alfonso</t>
  </si>
  <si>
    <t>Lima Centro</t>
  </si>
  <si>
    <t>César Augusto</t>
  </si>
  <si>
    <t>Villa el Salvador</t>
  </si>
  <si>
    <t xml:space="preserve">Bebidas </t>
  </si>
  <si>
    <t>Diego Agustín</t>
  </si>
  <si>
    <t>Ate</t>
  </si>
  <si>
    <t>Carne enlatada</t>
  </si>
  <si>
    <t>Augusto Javier</t>
  </si>
  <si>
    <t>Santa Anita</t>
  </si>
  <si>
    <t>Sopas</t>
  </si>
  <si>
    <t>Willy Alfredo</t>
  </si>
  <si>
    <t>Los Olivos</t>
  </si>
  <si>
    <t>Frutas secas</t>
  </si>
  <si>
    <t>Alfredo Torres</t>
  </si>
  <si>
    <t>Alejandro Javier</t>
  </si>
  <si>
    <t>Alvaro Alonso</t>
  </si>
  <si>
    <t>Chorrillos</t>
  </si>
  <si>
    <t>Jaime Eduardo</t>
  </si>
  <si>
    <t>Surco</t>
  </si>
  <si>
    <t>Joaquín Tom</t>
  </si>
  <si>
    <t>San Miguel</t>
  </si>
  <si>
    <t>Gustavo Antonio</t>
  </si>
  <si>
    <t>SJL</t>
  </si>
  <si>
    <t>Diego Gonzalo</t>
  </si>
  <si>
    <t>Raúl Javier</t>
  </si>
  <si>
    <t>Manuel Humberto</t>
  </si>
  <si>
    <t>Alonso Sabino</t>
  </si>
  <si>
    <t>Felipe Luis</t>
  </si>
  <si>
    <t>Rodrigo José</t>
  </si>
  <si>
    <t>Puente Piedra</t>
  </si>
  <si>
    <t>Eduardo José</t>
  </si>
  <si>
    <t>Essio Bryan</t>
  </si>
  <si>
    <t>Javier Rodriguez</t>
  </si>
  <si>
    <t>Roberto Manuel</t>
  </si>
  <si>
    <t>José Antonio</t>
  </si>
  <si>
    <t>Martín Carlos</t>
  </si>
  <si>
    <t>Carlos Alberto</t>
  </si>
  <si>
    <t>Carlos Alfonso</t>
  </si>
  <si>
    <t>Juan Carlos</t>
  </si>
  <si>
    <t>José Carlos</t>
  </si>
  <si>
    <t>No.</t>
  </si>
  <si>
    <t>Promedio</t>
  </si>
  <si>
    <t>Clientes</t>
  </si>
  <si>
    <t>Tipo</t>
  </si>
  <si>
    <t>ActivosNetos</t>
  </si>
  <si>
    <t>CalCrediticia</t>
  </si>
  <si>
    <t> Alvarado Breña, Pilar - Constitución de Empresas,  Asociaciones, Poderes.</t>
  </si>
  <si>
    <t>Abogados</t>
  </si>
  <si>
    <t>Abogada para Peruanos en Extranjero Partidas, Poderes, Herencias, Inmuebles...</t>
  </si>
  <si>
    <t>Durand Abogados</t>
  </si>
  <si>
    <t>Estudio Israel Lopez Morales &amp; Asociados</t>
  </si>
  <si>
    <t>Estudio Vertiz Briolo Abogados Asociados</t>
  </si>
  <si>
    <t>Zorrilla Abogados</t>
  </si>
  <si>
    <t>Notarios Públicos Perú</t>
  </si>
  <si>
    <t> Alvarado Pilar - Abogada Estudio de Titulación en Compra de Departamentos</t>
  </si>
  <si>
    <t>Aniya, Arostegui, Handa, La Puente &amp; Asociados Abogados</t>
  </si>
  <si>
    <t>Araujo Alvarez-Quesada, Santiago</t>
  </si>
  <si>
    <t>Arenas Alvarado, Gabriela</t>
  </si>
  <si>
    <t>Barrios, Fuentes, Urquiaga Abogados</t>
  </si>
  <si>
    <t>Bernui R, Roberto</t>
  </si>
  <si>
    <t>Cantuarias, Garrido Lecca &amp; Mulanovich, Abogados</t>
  </si>
  <si>
    <t>Carbonell O`Brien Abogados</t>
  </si>
  <si>
    <t>Castro Law Office</t>
  </si>
  <si>
    <t>Chabaneix &amp; Asociados, Abogados</t>
  </si>
  <si>
    <t>Cuba Chavez, Abogados</t>
  </si>
  <si>
    <t>Delgado-Montesinos Abogados (Arequipa)</t>
  </si>
  <si>
    <t>Divorcios por Internet - Su divorcio en Perú desde cualquier lugar del mundo.</t>
  </si>
  <si>
    <t>Espinosa Garreta, Ramón</t>
  </si>
  <si>
    <t>Estudio Araujo- Alvarez Abogados</t>
  </si>
  <si>
    <t>Estudio Barreda Moller </t>
  </si>
  <si>
    <t>Estudio Carrera Pinatte &amp; Baca-Alvarez</t>
  </si>
  <si>
    <t>Estudio Castro García Abogados en Casinos &amp; Tragamonedas.</t>
  </si>
  <si>
    <t>Estudio Coello &amp; Asociados</t>
  </si>
  <si>
    <t>Estudio Delion</t>
  </si>
  <si>
    <t>Estudio Eyzaguirre</t>
  </si>
  <si>
    <t>Estudio Ferrero Abogados </t>
  </si>
  <si>
    <t>Estudio Ferrero Diez Canseco &amp; Asociados</t>
  </si>
  <si>
    <t>Estudio Flores Araoz, Abogados</t>
  </si>
  <si>
    <t>Estudio Ishida &amp; Brain Abogados</t>
  </si>
  <si>
    <t>Estudio Jurídico Ato-Del-Avellanal</t>
  </si>
  <si>
    <t>Estudio Jurídico Cachay Guerrero</t>
  </si>
  <si>
    <t>Estudio Jurídico Caroza Abogados</t>
  </si>
  <si>
    <t>Estudio Jurídico Celso Enrique Diez Mairena</t>
  </si>
  <si>
    <t>Estudio Jurídico Luis Valois Vivar Pinares</t>
  </si>
  <si>
    <t>Estudio Rubio, Leguía, Normand &amp; Asociados</t>
  </si>
  <si>
    <t>Estudio Talla Condezo Abogados</t>
  </si>
  <si>
    <t>Estudio Torres y Torres Lara</t>
  </si>
  <si>
    <t>Estudio Ugarte Abogados</t>
  </si>
  <si>
    <t>Hamann &amp; Durand Abogados</t>
  </si>
  <si>
    <t>La Madrid, Hilda</t>
  </si>
  <si>
    <t>OMC Abogados y Consultores</t>
  </si>
  <si>
    <t>Orellana &amp; Leon, Abogados y Consultores  </t>
  </si>
  <si>
    <t>Pilar Alvarado - Abogada</t>
  </si>
  <si>
    <t>Peralta y Flores Abogados</t>
  </si>
  <si>
    <t>Sarmiento Llamosas, Alonso</t>
  </si>
  <si>
    <t>Notarios Públicos : Directorio web</t>
  </si>
  <si>
    <t>Navarro Sologuren, Paredes y Grey Abogados</t>
  </si>
  <si>
    <t>Notarios Públicos: Directorio</t>
  </si>
  <si>
    <t>Notaría Cisneros</t>
  </si>
  <si>
    <t>Notaría Laos de la Lama</t>
  </si>
  <si>
    <t>Ruiz Torres &amp; Asociados</t>
  </si>
  <si>
    <t>Tejada Valencia, Erico</t>
  </si>
  <si>
    <t>Vargas Vizquerra, Carlos</t>
  </si>
  <si>
    <t>Aerolíneas Argentinas</t>
  </si>
  <si>
    <t>Aerolíneas extranjeras</t>
  </si>
  <si>
    <t>AeroMéxico</t>
  </si>
  <si>
    <t>AeroSur</t>
  </si>
  <si>
    <t>Air Canada</t>
  </si>
  <si>
    <t>Air Europa</t>
  </si>
  <si>
    <t>Air France</t>
  </si>
  <si>
    <t>Alitalia</t>
  </si>
  <si>
    <t>American Airlines</t>
  </si>
  <si>
    <t>Avianca</t>
  </si>
  <si>
    <t>Copa Airlines</t>
  </si>
  <si>
    <t>Delta Airlines</t>
  </si>
  <si>
    <t>Iberia</t>
  </si>
  <si>
    <t>Aero Transporte</t>
  </si>
  <si>
    <t>Aerolíneas Peruanas</t>
  </si>
  <si>
    <t>Lan Perú</t>
  </si>
  <si>
    <t>LC Perú</t>
  </si>
  <si>
    <t>Peruvian Airlines</t>
  </si>
  <si>
    <t>Star Perú</t>
  </si>
  <si>
    <t>Taca Perú</t>
  </si>
  <si>
    <t>AFP Horizonte</t>
  </si>
  <si>
    <t>AFP</t>
  </si>
  <si>
    <t>AFP Integra</t>
  </si>
  <si>
    <t>AFP Prima</t>
  </si>
  <si>
    <t>AFP Profuturo</t>
  </si>
  <si>
    <t>AFP Unión Vida</t>
  </si>
  <si>
    <t>Agencias de Carga Perú</t>
  </si>
  <si>
    <t>Agencias de Aduana</t>
  </si>
  <si>
    <t>Agentes de Aduanas</t>
  </si>
  <si>
    <t>AeroSul</t>
  </si>
  <si>
    <t>Agencias de Aduana y Agentes Marítimos Peru</t>
  </si>
  <si>
    <t>Agencia de aduanas - RANSA</t>
  </si>
  <si>
    <t>Agencia de Aduanas Salazar Marzano</t>
  </si>
  <si>
    <t>Agencia de Aduanas Santa Isabel</t>
  </si>
  <si>
    <t>Agencia de aduana Transoceanic</t>
  </si>
  <si>
    <t>Agencia de Aduanas Ultramar</t>
  </si>
  <si>
    <t>Agencia Naviera Maynas</t>
  </si>
  <si>
    <t>Agentes de Carga Perú</t>
  </si>
  <si>
    <t>Agentes Marítimos Peru</t>
  </si>
  <si>
    <t>Arteaga Organización Integral de Comecio Exterior</t>
  </si>
  <si>
    <t>Asesores Corporativos Integrales - ASINSA</t>
  </si>
  <si>
    <t>AUSA Agente Logistico</t>
  </si>
  <si>
    <t>Carlos Bello SAC - Agentes Afianzados de Aduanas </t>
  </si>
  <si>
    <t>Corporación Logística Integrada</t>
  </si>
  <si>
    <t>Grupo Beagle</t>
  </si>
  <si>
    <t>Grupo Tecnapo</t>
  </si>
  <si>
    <t>Guillermo Mas SA</t>
  </si>
  <si>
    <t>Discovery S.A. </t>
  </si>
  <si>
    <t>Efalcon Agencia de Aduanas</t>
  </si>
  <si>
    <t>Empresas del Perú</t>
  </si>
  <si>
    <t>Exportacion - Importacion Peru</t>
  </si>
  <si>
    <t>Inversiones y Logística Aquario S.A.</t>
  </si>
  <si>
    <t>LFE Multimodal</t>
  </si>
  <si>
    <t>Lumen SAC</t>
  </si>
  <si>
    <t>Palacios &amp; Asociados SA</t>
  </si>
  <si>
    <t>Peruko SA - Agentes Marítimos</t>
  </si>
  <si>
    <t>Pits courier</t>
  </si>
  <si>
    <t>Ransa Operador Logístico  </t>
  </si>
  <si>
    <t>Recsa - Agecia de carga y aduanas</t>
  </si>
  <si>
    <t>Salazar Marsano SA</t>
  </si>
  <si>
    <t>SSAI  S.A.C.</t>
  </si>
  <si>
    <t>Terminal Internacional del Sur S.A. - TISUR</t>
  </si>
  <si>
    <t>Unimar</t>
  </si>
  <si>
    <t>Grupo Korien - Conservas de Alimentos</t>
  </si>
  <si>
    <t>Alimentos y bebidas</t>
  </si>
  <si>
    <t>Agroindustria en Perú : Empreas Agroindustriales</t>
  </si>
  <si>
    <t>AjeGroup - Big Cola</t>
  </si>
  <si>
    <t>Alimentos Procesados ALPROSA - Quiwicha, quinuas, cebada, cereales andinos</t>
  </si>
  <si>
    <t>Bio Pro Consultans SRL - Amazonian Chocolates</t>
  </si>
  <si>
    <t>Bodegas Vista Alegre  Vino y pisco</t>
  </si>
  <si>
    <t>Braedt - Fábrica de Embutidos</t>
  </si>
  <si>
    <t>Cartado - Aceite de Oliva</t>
  </si>
  <si>
    <t>Cerveza Cusqueña</t>
  </si>
  <si>
    <t>Cervesur : Cervecería y Subsidiarias</t>
  </si>
  <si>
    <t>Cia. Molinera del Centro - Molicentro</t>
  </si>
  <si>
    <t>Coca Cola - Perú</t>
  </si>
  <si>
    <t>Compañía Nacional de Chocolates - Winter</t>
  </si>
  <si>
    <t>Comision Nacional del Pisco</t>
  </si>
  <si>
    <t>Corporación Backus : Cervecería y Subsidiarias</t>
  </si>
  <si>
    <t>D'Onofrio</t>
  </si>
  <si>
    <t>Don Panadero - Pan precocido y congelado </t>
  </si>
  <si>
    <t>El Sarcay Pisco</t>
  </si>
  <si>
    <t>FitoPan </t>
  </si>
  <si>
    <t>Helados Donofrio</t>
  </si>
  <si>
    <t>Jugo Noni Peru</t>
  </si>
  <si>
    <t>La Chocolaterie</t>
  </si>
  <si>
    <t>Manjar Blanco Huascarán</t>
  </si>
  <si>
    <t>Molitalia SA - Harina y fideos</t>
  </si>
  <si>
    <t>Negusa Corp. S.A.</t>
  </si>
  <si>
    <t>Nestlé Perú S.A.</t>
  </si>
  <si>
    <t>Ol'Roy - Alimento para perros</t>
  </si>
  <si>
    <t>Panaderia San Jorge - galletas San Jorge</t>
  </si>
  <si>
    <t>Pilsen Callao : Cervecería</t>
  </si>
  <si>
    <t>Pisco - Pagina sobre</t>
  </si>
  <si>
    <t>Productos Joby - Materias primas para industria panificadora y molinera</t>
  </si>
  <si>
    <t>Rocoto, salsa de</t>
  </si>
  <si>
    <t>Ruvel Alimentos - Servicio de alimentacion</t>
  </si>
  <si>
    <t>San Jorge - Galletas peruanas</t>
  </si>
  <si>
    <t>Serconsfa - Servicio de Concesionarios San Francisco de Asis</t>
  </si>
  <si>
    <t>TORTIMEX - Tortillas para Tacos</t>
  </si>
  <si>
    <t>Viña Cruz Blanca - Surco</t>
  </si>
  <si>
    <t>Andrea Pomposini - Arquitecto</t>
  </si>
  <si>
    <t>Arquitectos y constructores</t>
  </si>
  <si>
    <t>JE Construcciones Generales SA</t>
  </si>
  <si>
    <t>LK Contratistas Generales</t>
  </si>
  <si>
    <t>Proycon Contratistas SAC </t>
  </si>
  <si>
    <t>Rodriquez Arquitectos &amp; Asociados</t>
  </si>
  <si>
    <t>Registro en Directorio $1/mes</t>
  </si>
  <si>
    <t>A y C Ingenieros</t>
  </si>
  <si>
    <t>A&amp;Q Contratistas Generales - Trujillo</t>
  </si>
  <si>
    <t>Adolfo Chavez Arquitectos asociados</t>
  </si>
  <si>
    <t>Arquiespacio</t>
  </si>
  <si>
    <t>Arquiludia</t>
  </si>
  <si>
    <t>Arquitectura y Tecnología CAD</t>
  </si>
  <si>
    <t>Arqseed Arquitectos - Soluciones Creativas</t>
  </si>
  <si>
    <t>AV Constructores</t>
  </si>
  <si>
    <t>Barrientos Jean Pablo - Arquitecto</t>
  </si>
  <si>
    <t>BMR Constructores</t>
  </si>
  <si>
    <t>Braganini Constructores</t>
  </si>
  <si>
    <t>Briere Contructores</t>
  </si>
  <si>
    <t>C&amp;J Constructores</t>
  </si>
  <si>
    <t>Ciudaris - Consultores Inmobiliarios</t>
  </si>
  <si>
    <t>Constructora Titan</t>
  </si>
  <si>
    <t>Copemi Constructores</t>
  </si>
  <si>
    <t>COSAPI SA - Ingenieria y Construccion</t>
  </si>
  <si>
    <t>Consorcio DHMONT</t>
  </si>
  <si>
    <t>Doig Contratistas Generales </t>
  </si>
  <si>
    <t>Edifica Arquitectos Asociados SAC - Soluciones integrales *</t>
  </si>
  <si>
    <t>Edifica Inversiones</t>
  </si>
  <si>
    <t>Edificaciones Capricornio</t>
  </si>
  <si>
    <t>Equipos, Materiales Insumos para la Construcción </t>
  </si>
  <si>
    <t>Fernando Freire - Arquitecto</t>
  </si>
  <si>
    <t>Figari Arquitectos SRL</t>
  </si>
  <si>
    <t>Gallego Casabone Arango Quesada Ingenieros Civiles</t>
  </si>
  <si>
    <t>Graña y Montero Contratistas Generales </t>
  </si>
  <si>
    <t>Grupo Inmobiliario Imagina</t>
  </si>
  <si>
    <t>Grupo Millenium III</t>
  </si>
  <si>
    <t>Habilitación Urbana - Arq. Rubén Gutierrez</t>
  </si>
  <si>
    <t>Helguero Ingenieria sac</t>
  </si>
  <si>
    <t>ICCGSA - Ingenieros Civiles Contratistas</t>
  </si>
  <si>
    <t>Ingenieria Estructural - Alberto Ordonez Curotto</t>
  </si>
  <si>
    <t>Inmobiliaria &amp; Construcción SA</t>
  </si>
  <si>
    <t>Inmobiliarias y Bienes Raíces</t>
  </si>
  <si>
    <t>Inmobiliaria La Venturosa </t>
  </si>
  <si>
    <t>Instituto de la Construcción y Gerencia</t>
  </si>
  <si>
    <t>JA Constructores</t>
  </si>
  <si>
    <t>J.E. Construcciones Inmobiliarias</t>
  </si>
  <si>
    <t>J.J.C. Contratistas Generales SA</t>
  </si>
  <si>
    <t>J.Pezo y Cia - Jopesa</t>
  </si>
  <si>
    <t>Javier Artadi - Arquitecto</t>
  </si>
  <si>
    <t>Jordi Puig - Arquitecto</t>
  </si>
  <si>
    <t>Juan Carlos Doblado - Arquitecto</t>
  </si>
  <si>
    <t>Madrid Ingenieros</t>
  </si>
  <si>
    <t>MCC Constructora</t>
  </si>
  <si>
    <t>Metropolis</t>
  </si>
  <si>
    <t>Micerino - Constructora</t>
  </si>
  <si>
    <t>MS Constructores</t>
  </si>
  <si>
    <t>Muebles de Hogar y Oficina. Decoración</t>
  </si>
  <si>
    <t>Mujica yepes, Alfredo - Tecnología CAD</t>
  </si>
  <si>
    <t>Odebretch Peru</t>
  </si>
  <si>
    <t>Pablo Barrientos Jaén - Arquitecto </t>
  </si>
  <si>
    <t>Peru3D - Presentaciones Virtuales</t>
  </si>
  <si>
    <t>Pomposini, Andrea - Arquitecto</t>
  </si>
  <si>
    <t>ProfileConsulting - Tecnología CAD</t>
  </si>
  <si>
    <t>PSV Constructores</t>
  </si>
  <si>
    <t>Ricardo Malachowski</t>
  </si>
  <si>
    <t>Rocazul - Constructores</t>
  </si>
  <si>
    <t>Rodriguez Roquez, Juan Carlos - Arquitecto</t>
  </si>
  <si>
    <t>Sacro - Arquitectura religiosa</t>
  </si>
  <si>
    <t>Sertinge SA - Ingenieria de la Construccion</t>
  </si>
  <si>
    <t>Sheilen S.A. - Construcciones-Electromecánica Industrial</t>
  </si>
  <si>
    <t>S+S Arquitectos Constructores</t>
  </si>
  <si>
    <t>SK Constructores</t>
  </si>
  <si>
    <t>Stasoil Consultora y Constructora</t>
  </si>
  <si>
    <t>Sunco Construcciones Generales</t>
  </si>
  <si>
    <t>Tecnicas Metalicas Ingenieros - Estructuras Metálicas</t>
  </si>
  <si>
    <t>Teconstruyo.com - Construccion por encargo</t>
  </si>
  <si>
    <t>Teresopolis - Construccion en Drywall</t>
  </si>
  <si>
    <t>Teresa Deustua Carvallo - Arquitecta</t>
  </si>
  <si>
    <t>Velusa Constructora</t>
  </si>
  <si>
    <t>Vertice Arquitectos</t>
  </si>
  <si>
    <t>Artesanía Victor Lopez - Peruvian Tack</t>
  </si>
  <si>
    <t>Artesanía</t>
  </si>
  <si>
    <t>Artes Montalvo - Pinturas al oleo en madera</t>
  </si>
  <si>
    <t>Ayllu Group - Confecciones en alpaca</t>
  </si>
  <si>
    <t>Ayllu Craftsman - Alpaca Products</t>
  </si>
  <si>
    <t>Claster Peru - Guitarras Peru y Cajon Peruano</t>
  </si>
  <si>
    <t>Cultura Andina -</t>
  </si>
  <si>
    <t>Emilio Turpo - Pintor de Puno Bodegones</t>
  </si>
  <si>
    <t>Handicraft Peru</t>
  </si>
  <si>
    <t>ALSI - Alpaqueros artesanos aymaras</t>
  </si>
  <si>
    <t>Arte Perú - Tejidos y pinturas</t>
  </si>
  <si>
    <t>Artesanias Inka Club - Escultura metalicas en chatarra.</t>
  </si>
  <si>
    <t>Artesanía Metálica</t>
  </si>
  <si>
    <t>Artesanias Peruanas - GHM Business SRL</t>
  </si>
  <si>
    <t>Artesania Urpi - Joyería y souvenirs</t>
  </si>
  <si>
    <t>Artesanías Victor Lopez</t>
  </si>
  <si>
    <t>ArtourPeru - </t>
  </si>
  <si>
    <t>Arturinsa - Piedras preciosas seminaturales</t>
  </si>
  <si>
    <t>Camusso Sterling Silver XXX</t>
  </si>
  <si>
    <t>Cerámica Quinua - Ceramistas de Quinua - Ayacucho</t>
  </si>
  <si>
    <t>Cerámica Susan - Ceramicas Chulucanas</t>
  </si>
  <si>
    <t>Concejo Regional de Artesanos de Arequipa</t>
  </si>
  <si>
    <t>Cuchillos de Colección: Fauna peruana</t>
  </si>
  <si>
    <t>CIAP - Artesania Peruana</t>
  </si>
  <si>
    <t>Decoperu Artesania</t>
  </si>
  <si>
    <t>e-Perucrafts.com  - Peruvian Art &amp; Crafts</t>
  </si>
  <si>
    <t>Etnika Internationational Artesania</t>
  </si>
  <si>
    <t>Explorador Export </t>
  </si>
  <si>
    <t>Folklore Peru</t>
  </si>
  <si>
    <t>Fralu Hecho a Mano - Artesania, Regalos, Repujado</t>
  </si>
  <si>
    <t>Handicrafts Peru</t>
  </si>
  <si>
    <t>Handicraft Peruvian</t>
  </si>
  <si>
    <t>Hamacas Peru - hamacas colgantes</t>
  </si>
  <si>
    <t>Hatun Wasi Artesania</t>
  </si>
  <si>
    <t>Imágenes - Artesanía</t>
  </si>
  <si>
    <t>Inka Red Stone - Artesania en marmol</t>
  </si>
  <si>
    <t>Inca Furniture </t>
  </si>
  <si>
    <t>Kuskaya Peru</t>
  </si>
  <si>
    <t>Kutirimuy SAC - Exportador de artesanía peruana</t>
  </si>
  <si>
    <t>La Milagrosa - Bisuteria en Plata Peruana</t>
  </si>
  <si>
    <t>Lilian Art - Manualidades y Trajetas en pergamino</t>
  </si>
  <si>
    <t>Luz Hecho a Mano</t>
  </si>
  <si>
    <t>ManusPeru Artesanía</t>
  </si>
  <si>
    <t>Mochicas Shop Bisuteria peruana  Trujillo</t>
  </si>
  <si>
    <t>MuchuyInka virtual store</t>
  </si>
  <si>
    <t>Mundo shipibo-conibo</t>
  </si>
  <si>
    <t>Olivos Handicraft</t>
  </si>
  <si>
    <t>Peru Artesanal</t>
  </si>
  <si>
    <t>Peru Artesano</t>
  </si>
  <si>
    <t>Peru Handicraft</t>
  </si>
  <si>
    <t>Perú Raíces  Artesanía</t>
  </si>
  <si>
    <t>PeruFolkArt -The Peruvian Handicraft Store</t>
  </si>
  <si>
    <t>PeruHandicraf</t>
  </si>
  <si>
    <t>Peruvianhands</t>
  </si>
  <si>
    <t>Peruvian Handicraft</t>
  </si>
  <si>
    <t>Peru Import - Productos peruanos en USA</t>
  </si>
  <si>
    <t>Peru Souvenirs</t>
  </si>
  <si>
    <t>Peruvian Sondor Joyas - Joyas Artesanales</t>
  </si>
  <si>
    <t>Peruvian Wonders - Artesania y productos de alpaca</t>
  </si>
  <si>
    <t>Pesca Artesanal en Red - Boletin Informativo</t>
  </si>
  <si>
    <t>Quenart - Artesania Cusqueña</t>
  </si>
  <si>
    <t>Quilla Peru - Instrumentos musicales</t>
  </si>
  <si>
    <t>Salrex- Artesanía y Joyas Peruanas</t>
  </si>
  <si>
    <t>SharksPeru _ Cuchillos en forma de tiburón</t>
  </si>
  <si>
    <t>Silver From Peru Platería 925</t>
  </si>
  <si>
    <t>Shoppingcusco - Tienda Virtual del Cusco</t>
  </si>
  <si>
    <t>Sueño y Fantasía Artesanía en madera y cerámica</t>
  </si>
  <si>
    <t>Tallados en Madera</t>
  </si>
  <si>
    <t>Tapestry Artesanía Textil</t>
  </si>
  <si>
    <t>Tejidos Valero</t>
  </si>
  <si>
    <t>Vereda13 Art Gallery</t>
  </si>
  <si>
    <t>Walter Berrios - knifemaker del Peru - Cuchillos de colección</t>
  </si>
  <si>
    <t>Warique - Textiles hechos a mano</t>
  </si>
  <si>
    <t>Camara de Comercio Peruana China - CAPECHI</t>
  </si>
  <si>
    <t>Asociaciones empresariales</t>
  </si>
  <si>
    <t>Cámara de Comercio de Apurimac</t>
  </si>
  <si>
    <t>Indice de Empresas y Negocios Peru</t>
  </si>
  <si>
    <t>Asociación de Bancos - ASBANC</t>
  </si>
  <si>
    <t>Asociación de Exportadores - ADEX</t>
  </si>
  <si>
    <t>Asociacion de Mujeres Empresarias</t>
  </si>
  <si>
    <t>Asociación Nacional de Cabinas de Internet - ANCI</t>
  </si>
  <si>
    <t>Asociación Nacional de Periodistas - ANP</t>
  </si>
  <si>
    <t>Asociación Peruana de Agencias de Publicidad - APAP</t>
  </si>
  <si>
    <t>Asociación Peruana de Control de Plagas Agrarias y urbanas</t>
  </si>
  <si>
    <t>Asociación Peruana de Negociación, Arbitraje y Conciliación</t>
  </si>
  <si>
    <t>Asociación de Prensa Extranjera en el Perú - APEP</t>
  </si>
  <si>
    <t>Asociación de Radio y Televisión</t>
  </si>
  <si>
    <t>Camara de Comercio Canada Peru </t>
  </si>
  <si>
    <t>Camara de Comercio de España en el Peru</t>
  </si>
  <si>
    <t>Cámara de Comercio de Industria de Arequipa</t>
  </si>
  <si>
    <t>Camara de Comercio de Lambayeque</t>
  </si>
  <si>
    <t>Cámara de Comercio de Lima</t>
  </si>
  <si>
    <t>Camara de Comercio de Peru en España</t>
  </si>
  <si>
    <t>Camara de Comercio de Piura </t>
  </si>
  <si>
    <t>Camara de Comercio de Taiwan</t>
  </si>
  <si>
    <t>Camara de Comercio Italiana del Peru</t>
  </si>
  <si>
    <t>Camara de Comercio Suiza</t>
  </si>
  <si>
    <t>Cámara de Comercio Peruano en Miami, Florida</t>
  </si>
  <si>
    <t>Camara de Comercio Peruano Americana</t>
  </si>
  <si>
    <t>Camara de Comercio Peruana Americana de Florida</t>
  </si>
  <si>
    <t>Cámara de Comercio Peruana Israeli</t>
  </si>
  <si>
    <t>Cámara de Comercio y Producción de Lambayeque </t>
  </si>
  <si>
    <t>Cámara de Comercio y Producción del Callao</t>
  </si>
  <si>
    <t>Cámara Empresarial de Jesús María (Lima)</t>
  </si>
  <si>
    <t>Cámara Hotelera del Cusco</t>
  </si>
  <si>
    <t>Cámara Peruana de Construcción - CAPECO</t>
  </si>
  <si>
    <t>COMEXPERU</t>
  </si>
  <si>
    <t>Conferación Nacional de Instituciones Empresariales privadas - CONFIEP</t>
  </si>
  <si>
    <t>Consejo Britanico Peru</t>
  </si>
  <si>
    <t>Consejo Empresarial Peruano Japonés - Sección Perú</t>
  </si>
  <si>
    <t>Feria Internacional del Pacífico </t>
  </si>
  <si>
    <t>PeruCamaras.com</t>
  </si>
  <si>
    <t>Procobre Perú</t>
  </si>
  <si>
    <t>Sociedad Nacional de Industria - SNI</t>
  </si>
  <si>
    <t>Sociedad Nacional de Minería y Petróleo - SNMP</t>
  </si>
  <si>
    <t>Alquiler de autos en Lima Peru - Rent a Car Lima Sedan, Van, Camionetas 4x4</t>
  </si>
  <si>
    <t>Autos, Automotriz</t>
  </si>
  <si>
    <t>Venta de Autos en Lima Peru</t>
  </si>
  <si>
    <t>A&amp;P Internacional - Importacion de Llantas Peru</t>
  </si>
  <si>
    <t>CM Jeemark - Camiones, tractos, maquinaria pesada, semiremolques</t>
  </si>
  <si>
    <t>Escuela de Choferes Jorge Chavez</t>
  </si>
  <si>
    <t>Iza Motors - Servicio automotriz Daewoo, Toyota, Nisan</t>
  </si>
  <si>
    <t>J.C.Ugarte Import - Compra venta de vehiculos</t>
  </si>
  <si>
    <t>Lyberty Rent a Car - Alquiler de automóviles Lima Peru. Entrega de auto en Aeropuerto.</t>
  </si>
  <si>
    <t>MoliCentroTours - Servicio Remisse Personal, Corporativo y Aeropuerto las 24 horas.</t>
  </si>
  <si>
    <t>Premium Rent a Car - Alquiler de carros y vehículos Lima Peru</t>
  </si>
  <si>
    <t>Rent Car Lima Lyberty - Alquiler de autos Lima. Flota Moderna a precios Económicos.</t>
  </si>
  <si>
    <t>SOAT Ofertas - La Positiva  Interbank  Mapfre  Pacifico  Rimac</t>
  </si>
  <si>
    <t>Autos Nuevos y Usados - Comprar Vender Remate</t>
  </si>
  <si>
    <t>A y P Internacional - Llantas Kumho Peru</t>
  </si>
  <si>
    <t>Alquiler Autos y Camionetas 4x4 Lima Peru  </t>
  </si>
  <si>
    <t>Amazon Motors Repuestos</t>
  </si>
  <si>
    <t>América - Importación de Repuestos</t>
  </si>
  <si>
    <t>American Rent a Car </t>
  </si>
  <si>
    <t>Auto Boutique FL </t>
  </si>
  <si>
    <t>Auto France - Taller Peugeot en Barranco</t>
  </si>
  <si>
    <t>Autocar del Perur</t>
  </si>
  <si>
    <t>Automotriz Lavagna SA - Venta y servicios de Subaru</t>
  </si>
  <si>
    <t>Automovil Club de Huancayo </t>
  </si>
  <si>
    <t>Automovil Club de Ilo</t>
  </si>
  <si>
    <t>Automovil Club de Tacna</t>
  </si>
  <si>
    <t>Automovilismo Peruano en Línea</t>
  </si>
  <si>
    <t>AutoPeru - Información automotriz</t>
  </si>
  <si>
    <t>Autorex Peruana </t>
  </si>
  <si>
    <t>Autos Antiguos Peru</t>
  </si>
  <si>
    <t>Auto Ya</t>
  </si>
  <si>
    <t>AutoMundo - Revista automotriz</t>
  </si>
  <si>
    <t>Barbacci Motors Motos y moticlismo</t>
  </si>
  <si>
    <t>Braillard - Peugeot </t>
  </si>
  <si>
    <t>Brevetes Peru Licencias de Conducir</t>
  </si>
  <si>
    <t>Budget Car Rental Perú</t>
  </si>
  <si>
    <t>Busca tu auto </t>
  </si>
  <si>
    <t>Cambio a Gas GNP o GLP Peru</t>
  </si>
  <si>
    <t>Carros en Remate</t>
  </si>
  <si>
    <t>Casasycarros</t>
  </si>
  <si>
    <t>Chot Car - Autoboutique</t>
  </si>
  <si>
    <t>Club Mercedes Benz del Peru</t>
  </si>
  <si>
    <t>Comercio y Servicio Latinoamericano COSELSA Productos limpieza autos</t>
  </si>
  <si>
    <t>Comprar Autos. Vender Autos Lima Peru</t>
  </si>
  <si>
    <t>Construcciones Prefabricadas - Casas Rodantes</t>
  </si>
  <si>
    <t>Dai Ichi Motors Venta de autos</t>
  </si>
  <si>
    <t>Davalos Import - Repuestos automotrices</t>
  </si>
  <si>
    <t>Empresas del Perú: Directorio</t>
  </si>
  <si>
    <t>Epysa Peru - Repuestos </t>
  </si>
  <si>
    <t>Escuela de Choferes Jose Galvez </t>
  </si>
  <si>
    <t>Facil Rent a Car</t>
  </si>
  <si>
    <t>Ford Peru *</t>
  </si>
  <si>
    <t>Fre Wagenmotors Arequipa</t>
  </si>
  <si>
    <t>Full Equipo - Autoboutique </t>
  </si>
  <si>
    <t>Gildemeister - Hyundai Perú</t>
  </si>
  <si>
    <t>Goodyear del Perú</t>
  </si>
  <si>
    <t>Grupo Pana - Toyota</t>
  </si>
  <si>
    <t>Grupo Vega - Repuestos automotrices</t>
  </si>
  <si>
    <t>Guia Automotriz Peru</t>
  </si>
  <si>
    <t>Honda del Perú </t>
  </si>
  <si>
    <t>Hyundai Motors Peru *</t>
  </si>
  <si>
    <t>Hyundai Peru</t>
  </si>
  <si>
    <t>Husaberg - Motos Enduro y Motocross</t>
  </si>
  <si>
    <t>Ibexparts - Repuestos de automoviles</t>
  </si>
  <si>
    <t>Inchcape Motors Peru SA</t>
  </si>
  <si>
    <t>Instalar Autoboutique</t>
  </si>
  <si>
    <t>Instalacion a Gas GLP GNP Lima Peru</t>
  </si>
  <si>
    <t>J.C.Ugarte Import - Compra venta de vehiculos </t>
  </si>
  <si>
    <t>JapanCar Peru</t>
  </si>
  <si>
    <t>Kia Motors Peru</t>
  </si>
  <si>
    <t>M&amp;M Repuestos y Servicios - Repuestos Volvo</t>
  </si>
  <si>
    <t>Mannucci Diesel SA</t>
  </si>
  <si>
    <t>Maquinarias S.A.</t>
  </si>
  <si>
    <t>Mazda Peru *</t>
  </si>
  <si>
    <t>Mitsubishi Motors Peru *</t>
  </si>
  <si>
    <t>Moromisato Autosport</t>
  </si>
  <si>
    <t>Motor Show Venta de autos Lima Peru</t>
  </si>
  <si>
    <t>Motor GLP - Motores a Gas Licuado de Petróleo</t>
  </si>
  <si>
    <t>MoviClean - Limpieza de autos</t>
  </si>
  <si>
    <t>Motorsports - Taller automotriz</t>
  </si>
  <si>
    <t>Nissan del Perú </t>
  </si>
  <si>
    <t>North Peru Rent A Car</t>
  </si>
  <si>
    <t>Pandero SA</t>
  </si>
  <si>
    <t>Patio Tuerca - Portal automovilistico</t>
  </si>
  <si>
    <t>Peru Off Road Expedition 4x4</t>
  </si>
  <si>
    <t>Perú Rally</t>
  </si>
  <si>
    <t>Peruwagen Volkswagen Peru</t>
  </si>
  <si>
    <t>Premium Rent a Car - Alquiler de vehículos </t>
  </si>
  <si>
    <t>Pumacar  Autoboutique</t>
  </si>
  <si>
    <t>Quiero Comprar un auto nuevo</t>
  </si>
  <si>
    <t>Quiero comprar un carro usado</t>
  </si>
  <si>
    <t>Renault Peru</t>
  </si>
  <si>
    <t>RENUSA - Importador de repuestos automotrices</t>
  </si>
  <si>
    <t>Repuestos para autos en Lima</t>
  </si>
  <si>
    <t>Revisiones Técnicas Por qué es inutil la Revisión Técnica</t>
  </si>
  <si>
    <t>Seaema - Inyeccion elecrónica</t>
  </si>
  <si>
    <t>SobreRuedas </t>
  </si>
  <si>
    <t>SsangYong autos</t>
  </si>
  <si>
    <t>Subaru Perú </t>
  </si>
  <si>
    <r>
      <t>Subaru Peru </t>
    </r>
    <r>
      <rPr>
        <sz val="10"/>
        <color rgb="FF000080"/>
        <rFont val="Arial Narrow"/>
        <family val="2"/>
      </rPr>
      <t>*</t>
    </r>
  </si>
  <si>
    <r>
      <t>Suzuki Peru</t>
    </r>
    <r>
      <rPr>
        <sz val="10"/>
        <color rgb="FF000080"/>
        <rFont val="Arial Narrow"/>
        <family val="2"/>
      </rPr>
      <t> *</t>
    </r>
  </si>
  <si>
    <t>Talleres Automotrices : Directorio </t>
  </si>
  <si>
    <t>Taxis Lima Peru : Directorio </t>
  </si>
  <si>
    <t>Taxi Remisse en Lima Peru</t>
  </si>
  <si>
    <t>Transferencia de Vehículos: Notarios</t>
  </si>
  <si>
    <t>Tracción 4x4 Peru</t>
  </si>
  <si>
    <t>Touring y Automovil Club del Peru</t>
  </si>
  <si>
    <t>Toyota del Perú</t>
  </si>
  <si>
    <t>Triple A - Auxilio mecánico</t>
  </si>
  <si>
    <t>Vehiculos Peruanos - Compraventa - avisos</t>
  </si>
  <si>
    <t>Vendemos Tu Carro Anuncios</t>
  </si>
  <si>
    <t>Volskwagen del Perú</t>
  </si>
  <si>
    <t>Volkswagen Peru *</t>
  </si>
  <si>
    <t>Volvo del Perú</t>
  </si>
  <si>
    <t>Venta de Autos en Lima</t>
  </si>
  <si>
    <t>Besco SAC</t>
  </si>
  <si>
    <t>Bre&amp;D Asociados </t>
  </si>
  <si>
    <t>Bienes raíces</t>
  </si>
  <si>
    <t>Betania Constructora</t>
  </si>
  <si>
    <t>Casa de Playa</t>
  </si>
  <si>
    <t>CasaOfertasPeru - El valor de tu propiedad !</t>
  </si>
  <si>
    <t>CasasPlaya.com</t>
  </si>
  <si>
    <t>Casas Peru</t>
  </si>
  <si>
    <t>Casas Frente al Mar</t>
  </si>
  <si>
    <t>CBRE Perú</t>
  </si>
  <si>
    <t>Cecilia Cayo</t>
  </si>
  <si>
    <t>Ciudaris Inmobiliaria</t>
  </si>
  <si>
    <t>Club Playa Las Lagunas </t>
  </si>
  <si>
    <t>CMI International</t>
  </si>
  <si>
    <t>Constructora Inverplus</t>
  </si>
  <si>
    <t>Constructores Arquitectos Lima</t>
  </si>
  <si>
    <t>Corredores Inmobiliarios</t>
  </si>
  <si>
    <t>Creativa Inmobiliaria</t>
  </si>
  <si>
    <t>Dato Inmobiliario - Compra venta de Inmuebles *</t>
  </si>
  <si>
    <t>Departamentos Lima Peru</t>
  </si>
  <si>
    <t>Departamentos en Miraflores San Isidro Surco Chacarilla</t>
  </si>
  <si>
    <t>Desarrolladora Inmobilara</t>
  </si>
  <si>
    <t>DLF Bienes Raices - Portal Inmobiliario *</t>
  </si>
  <si>
    <t>Donde Vivir - Inmuebles Lima Peru</t>
  </si>
  <si>
    <t>Edificaciones Inmobiliarias</t>
  </si>
  <si>
    <t>Edificaciones Sajor - Departamentos en venta</t>
  </si>
  <si>
    <t>Edificio Pardo Cinco - Apartamentos Miraflores</t>
  </si>
  <si>
    <t>Edro Grupo Inmobiliario</t>
  </si>
  <si>
    <t>En-Venta</t>
  </si>
  <si>
    <t>Fase Dos SAC</t>
  </si>
  <si>
    <t>Frente a Parque</t>
  </si>
  <si>
    <t>Gerpal</t>
  </si>
  <si>
    <t>Global House - Compraventa, alquileres</t>
  </si>
  <si>
    <t>Granco SAC </t>
  </si>
  <si>
    <t>Grupo Beraca</t>
  </si>
  <si>
    <t>Grupo Casa Mundo</t>
  </si>
  <si>
    <t>Grupo CR SAC</t>
  </si>
  <si>
    <t>Grupo JRH</t>
  </si>
  <si>
    <t>Grupo T &amp; C</t>
  </si>
  <si>
    <t>GyM SA</t>
  </si>
  <si>
    <t>Herwal SAC</t>
  </si>
  <si>
    <t>Imagina Grupo Inmobiliario</t>
  </si>
  <si>
    <t>Inmobiliaria La Venturosa</t>
  </si>
  <si>
    <t>Inmovista </t>
  </si>
  <si>
    <t>Irsa Bienes Raices </t>
  </si>
  <si>
    <t>Iinmobiliari</t>
  </si>
  <si>
    <t>Inmobiliaria América</t>
  </si>
  <si>
    <t>Inmobiliaria y contructora La Abeja</t>
  </si>
  <si>
    <t>Inmobiliaria y Constructora Marcan</t>
  </si>
  <si>
    <t>Inmobiliaria Penthouse</t>
  </si>
  <si>
    <t>Inmobiliaria Procity</t>
  </si>
  <si>
    <t>Inmobiliaria San Vicenzo SAC</t>
  </si>
  <si>
    <t>Inmobiliaria Urvic</t>
  </si>
  <si>
    <t>InmueblesHoy - Compraventa y Alquiler *</t>
  </si>
  <si>
    <t>Inmuebles &amp; Punto - Corretaje inmobiliario</t>
  </si>
  <si>
    <t>Inversiones Centenario</t>
  </si>
  <si>
    <t>Inversiones Lima</t>
  </si>
  <si>
    <t>IrsaPeru Bienes Raices</t>
  </si>
  <si>
    <t>La Venturosa SA</t>
  </si>
  <si>
    <t>Lappsa Inmobiliaria</t>
  </si>
  <si>
    <t>Las Palmeras - Condominio Playas del Sur</t>
  </si>
  <si>
    <t>Lima Departamentos y casas</t>
  </si>
  <si>
    <t>Lima Business Center Salas de reunión,Oficinas</t>
  </si>
  <si>
    <t>Llorens Inmobiliaria - Compraventa de Departamentos y Casas *</t>
  </si>
  <si>
    <t>Loft Apartments</t>
  </si>
  <si>
    <t>Los Portales</t>
  </si>
  <si>
    <t>Macro Company Peru - Construcción y Compraventa de Innmuebles*</t>
  </si>
  <si>
    <t>M&amp;W Construcciones SAC</t>
  </si>
  <si>
    <t>Mi Departamento</t>
  </si>
  <si>
    <t>Miraflores Casas Departamentos</t>
  </si>
  <si>
    <t>Molicasas Bienes Raices</t>
  </si>
  <si>
    <t>My Home Inmobiliaria</t>
  </si>
  <si>
    <t>Negocio Inmobiliario</t>
  </si>
  <si>
    <t>New World Group Sac  - Asesoría Inmobiliaria *</t>
  </si>
  <si>
    <t>Norbasa Contratistas Generales</t>
  </si>
  <si>
    <t>Nuestra Casa Peru</t>
  </si>
  <si>
    <t>NuevosCusco (Cusco)</t>
  </si>
  <si>
    <t>Octavio Pedraza</t>
  </si>
  <si>
    <t>Oficinas en Miraflores</t>
  </si>
  <si>
    <t>Oficinas en San Isidro</t>
  </si>
  <si>
    <t>Paracas Peru - Alquiler de Casas</t>
  </si>
  <si>
    <t>Playas de Asia Cañete - Comprar Alquilar</t>
  </si>
  <si>
    <t>Peru Casas</t>
  </si>
  <si>
    <t>Penthouse Inmobiliaria</t>
  </si>
  <si>
    <t>Peru Inmobiliaria</t>
  </si>
  <si>
    <t>Peru Realtors Online - Corretaje Inmobiliario</t>
  </si>
  <si>
    <t>PeruLife - Inmobiliaria</t>
  </si>
  <si>
    <t>Phorma Inmobiliaria</t>
  </si>
  <si>
    <t>Quadrat SAC</t>
  </si>
  <si>
    <t>Regus Centro Empresarial Real</t>
  </si>
  <si>
    <t>RedInmuebles</t>
  </si>
  <si>
    <t>RE/Max Consultores Inmobiliarios en Arequipa Terrenos, departamentos y casas *</t>
  </si>
  <si>
    <t>RentinLima</t>
  </si>
  <si>
    <t>Ridoutt</t>
  </si>
  <si>
    <t>Rischmoller Constructora e Inmobiliaria</t>
  </si>
  <si>
    <t>Rodrigo &amp; Asociados</t>
  </si>
  <si>
    <t>San Isidro, Miraflores, Surco Chacarilla</t>
  </si>
  <si>
    <t>Saz Asociados</t>
  </si>
  <si>
    <t>Sevende</t>
  </si>
  <si>
    <t>Superinmuebles</t>
  </si>
  <si>
    <t>Urbana Peru</t>
  </si>
  <si>
    <t>Valora Inmobiliaria</t>
  </si>
  <si>
    <t>Valico SA</t>
  </si>
  <si>
    <t>Vallejo Group</t>
  </si>
  <si>
    <t>Ventana Urbana</t>
  </si>
  <si>
    <t>Viainmuebles</t>
  </si>
  <si>
    <t>Viva GyM SA</t>
  </si>
  <si>
    <t>Zen Grupo Inmobiliario</t>
  </si>
  <si>
    <t>Directorio de Constructores Arquitectos Lima</t>
  </si>
  <si>
    <t>Acurio Eventos - Toldos, Buffet, Catering para toda ocasión.</t>
  </si>
  <si>
    <t>Catering</t>
  </si>
  <si>
    <t>Catering &amp; Eventos Nathy Organización de fiestas, buffets, toldos, menaje.</t>
  </si>
  <si>
    <t>Fiestas de Matrimonio - Portal de Bodas Novias Catering</t>
  </si>
  <si>
    <t>Mozos DeLuxe - Catering, Personal para eventos, Fiestas infantiles.</t>
  </si>
  <si>
    <t>Orei Catering - Servicio personalizado a casas y eventos.</t>
  </si>
  <si>
    <t>Fiestas Eventos Catering Lima Peru</t>
  </si>
  <si>
    <t>A1Modelos BTL imagen y diseño integral</t>
  </si>
  <si>
    <t>Adventures Parties - Juegos inflables</t>
  </si>
  <si>
    <t>Alcisa - Estrados, Conciertos, Eventos Sociales</t>
  </si>
  <si>
    <t>All Party Lima - Catering &amp; Eventos</t>
  </si>
  <si>
    <t>Anavitarte - Eventos Bodas y banquetes</t>
  </si>
  <si>
    <t>Anfitrionas y Eventos </t>
  </si>
  <si>
    <t>Bar Willy's - Pisco sour, Piña colada a domicilio  *</t>
  </si>
  <si>
    <t>Buffets Florde María - Buffets Comercial, Cenas de Gala *</t>
  </si>
  <si>
    <t>D’elizzia Buffets Tortas &amp; Cócteles</t>
  </si>
  <si>
    <t>Bodas Novias Matrimonios</t>
  </si>
  <si>
    <t>Bodas Peru</t>
  </si>
  <si>
    <t>Buffet Willy's - Mozos, Bartenders para tu Fiesta *</t>
  </si>
  <si>
    <t>Buffets Empresas de Buffetes para Fiestas Lima </t>
  </si>
  <si>
    <t>Buffets Gerardo's -Toldos y Buffets *</t>
  </si>
  <si>
    <t>Buffets Gourmet</t>
  </si>
  <si>
    <t>Buffetes Lesly - Catering</t>
  </si>
  <si>
    <t>Buffets Rina</t>
  </si>
  <si>
    <t>Buffety's</t>
  </si>
  <si>
    <t>Catering Lima Peru</t>
  </si>
  <si>
    <t>Casa Javier - Alquiler de menaje</t>
  </si>
  <si>
    <t>Champagne y Fresas Catering</t>
  </si>
  <si>
    <t>Clase A - Organizacion e eventos coporativos</t>
  </si>
  <si>
    <t>Collage kids - Fiestas infantiles</t>
  </si>
  <si>
    <t>Consuelo de Lopez - Eventos y banquetes</t>
  </si>
  <si>
    <t>Corporación Cervantes - Luces y equipos de sonido</t>
  </si>
  <si>
    <t>Decoraciones Bardales - Toldos arquitectonicos, Buffets y Catering</t>
  </si>
  <si>
    <t>Despedidas de Soltero Soltera</t>
  </si>
  <si>
    <t>Daysi y sus Florecitas - Fiestas infantiles</t>
  </si>
  <si>
    <t>DeGala btl – Organización Integral de Eventos</t>
  </si>
  <si>
    <r>
      <t>Detalles y Novias</t>
    </r>
    <r>
      <rPr>
        <sz val="10"/>
        <color rgb="FF000080"/>
        <rFont val="Arial Narrow"/>
        <family val="2"/>
      </rPr>
      <t> - Portal para novias</t>
    </r>
  </si>
  <si>
    <r>
      <t>Digital Audio</t>
    </r>
    <r>
      <rPr>
        <sz val="10"/>
        <color rgb="FF000080"/>
        <rFont val="Arial Narrow"/>
        <family val="2"/>
      </rPr>
      <t> Alquiler de equipos de sonido</t>
    </r>
  </si>
  <si>
    <t>Dream Team Models - Modelos Trujillo</t>
  </si>
  <si>
    <t>Estaciones Eventos &amp; Catering</t>
  </si>
  <si>
    <t>Eventos de Andre - Catering</t>
  </si>
  <si>
    <t>Eventos y Anfitrionas </t>
  </si>
  <si>
    <t>Eventos Villanueva - Cada evento un estilo </t>
  </si>
  <si>
    <t>Fantasy Art Eventos Infantiles</t>
  </si>
  <si>
    <r>
      <t>FabiBotones</t>
    </r>
    <r>
      <rPr>
        <sz val="10"/>
        <color rgb="FF000080"/>
        <rFont val="Arial Narrow"/>
        <family val="2"/>
      </rPr>
      <t> - Fiestas Infantiles *</t>
    </r>
  </si>
  <si>
    <t>Fiestas Infantiles </t>
  </si>
  <si>
    <t>Fiestas de Promoción Lima Peru - Catering Musica</t>
  </si>
  <si>
    <t>Florerías Peru </t>
  </si>
  <si>
    <t>Fotografías para bodas y eventos</t>
  </si>
  <si>
    <t>Gianes Videos y fotos digitales</t>
  </si>
  <si>
    <t>Glenda Yaker Agencia de Modelos</t>
  </si>
  <si>
    <t>Granja Villa</t>
  </si>
  <si>
    <t>Ilusiones Show - Fiestas Infantiles, Show infantil, Orquesta </t>
  </si>
  <si>
    <t>Imagenes - Servicio de anfitrionas</t>
  </si>
  <si>
    <t>Imágenes y Eventos - Servicio de anfitrionas</t>
  </si>
  <si>
    <r>
      <t>Kristel Payette</t>
    </r>
    <r>
      <rPr>
        <sz val="14"/>
        <color rgb="FF000080"/>
        <rFont val="Arial Narrow"/>
        <family val="2"/>
      </rPr>
      <t> - Agencia de modelos</t>
    </r>
  </si>
  <si>
    <t>Maripositas - Show fiestas infantiles</t>
  </si>
  <si>
    <t>Marsha's - Eventos, buffetes</t>
  </si>
  <si>
    <t>MatrimoniosPeru</t>
  </si>
  <si>
    <t>Menaje Peru</t>
  </si>
  <si>
    <t>Multi Aventura - Soporte Integral para Eventos *</t>
  </si>
  <si>
    <t>Mi Boda - Portal de Novias</t>
  </si>
  <si>
    <t>OpenBar - Bartenders</t>
  </si>
  <si>
    <t>Organización de Bodas Matrimonios</t>
  </si>
  <si>
    <t>Organización de Fiestas de Matrimonio</t>
  </si>
  <si>
    <t>ParaKids - Decoración Fiestas Infantiles</t>
  </si>
  <si>
    <r>
      <t>Peru Entertainment</t>
    </r>
    <r>
      <rPr>
        <sz val="14"/>
        <color rgb="FF000080"/>
        <rFont val="Arial Narrow"/>
        <family val="2"/>
      </rPr>
      <t> - Organizacion de eventos</t>
    </r>
  </si>
  <si>
    <t>Peru Bodas - artículos y proveedores para bodas</t>
  </si>
  <si>
    <t>Playjump - Fiestas Infantiles</t>
  </si>
  <si>
    <t>Portal de Novias Lima Peru</t>
  </si>
  <si>
    <t>Publibodas - Portal de Novias</t>
  </si>
  <si>
    <r>
      <t>Que Novia </t>
    </r>
    <r>
      <rPr>
        <sz val="14"/>
        <color rgb="FF000080"/>
        <rFont val="Arial Narrow"/>
        <family val="2"/>
      </rPr>
      <t>- Portal para Novias</t>
    </r>
  </si>
  <si>
    <r>
      <t>Show Infantil Ilusiones</t>
    </r>
    <r>
      <rPr>
        <sz val="14"/>
        <color rgb="FF000080"/>
        <rFont val="Arial Narrow"/>
        <family val="2"/>
      </rPr>
      <t> *</t>
    </r>
  </si>
  <si>
    <t>Soluciones de Altura - Organizacion de Eventos</t>
  </si>
  <si>
    <t>Somos Novios - Portal para Novias</t>
  </si>
  <si>
    <t>Sound &amp; Light EIRL - Producciones audivisuales</t>
  </si>
  <si>
    <t>Te acepto - Novias</t>
  </si>
  <si>
    <t>Thais Corp S.A.C. - Artículos y Servicios para Novios</t>
  </si>
  <si>
    <t>Toldos Fortuna</t>
  </si>
  <si>
    <t>Vanesa Corcuera - Catering</t>
  </si>
  <si>
    <t>Zoraida Eventos - Tortas Buffets y cenas</t>
  </si>
  <si>
    <t>Catering Peru Eventos Fiestas Lima</t>
  </si>
  <si>
    <t>Comercial Textil SA</t>
  </si>
  <si>
    <t>Comercio Exterior</t>
  </si>
  <si>
    <t>Olympic Trading Comercialización productos para el hogar</t>
  </si>
  <si>
    <t>Aeropuerto Lima - Vuelos Nacionales e Internacionales</t>
  </si>
  <si>
    <t>Aduacom - Agencia de Aduanas y Comercio Exterior</t>
  </si>
  <si>
    <t>Aduanas</t>
  </si>
  <si>
    <t>Animales silvestres, Plantas medicinales e Insectos</t>
  </si>
  <si>
    <t>APEC Peru 2008 Sitio Oficial</t>
  </si>
  <si>
    <t>Ausa - Agente Logistico</t>
  </si>
  <si>
    <t>Australia Import Export -Vinos</t>
  </si>
  <si>
    <t>Bivac del Perú - Supervisor de Importaciones</t>
  </si>
  <si>
    <t>Exportadora Codimex SA - Exportacion de cochinilla, achiote, tara, pisco.</t>
  </si>
  <si>
    <t>CargoMar</t>
  </si>
  <si>
    <t>Comisión para la Promoción de las Exportaciones - PROMPEXG</t>
  </si>
  <si>
    <t>Corporación Basco - Importación de rodamientos</t>
  </si>
  <si>
    <t>Gamarra Exporta - Directorio de Gamarra</t>
  </si>
  <si>
    <t>Guía de Exportación (Adex)</t>
  </si>
  <si>
    <t>Dival Import Export - Componentes electronicos y ferretería</t>
  </si>
  <si>
    <t>Export Peru - Catálogo de productos artesanales del Perú</t>
  </si>
  <si>
    <t>Florida Import Export - Vehiculos de Transporte</t>
  </si>
  <si>
    <t>Franco Peruvian Trade Co. - Vinos franceses</t>
  </si>
  <si>
    <t>Gambling Daka SRL - Importación de pinball y juegos electrónicos</t>
  </si>
  <si>
    <t>GPC Traders</t>
  </si>
  <si>
    <t>Grupo SIPESA - Exportacion de harina de Pescado</t>
  </si>
  <si>
    <t>h&amp;d Luxtrading</t>
  </si>
  <si>
    <t>HM Export - Empresa exportadora</t>
  </si>
  <si>
    <t>Importaciones</t>
  </si>
  <si>
    <t>inteliPro - consultoria en comercio exterior</t>
  </si>
  <si>
    <t>Joyas Peruanas Exportación</t>
  </si>
  <si>
    <t>Litoral Aduanero - Servicios logisticos aduaneros</t>
  </si>
  <si>
    <t>M&amp;M Worldwide - Cargo y Courrier en Miami</t>
  </si>
  <si>
    <t>Mypexporta Feria de Mypes</t>
  </si>
  <si>
    <t>Negocios Ecuador - Peru - Centro Binacional de Desarrollo Fronterizo</t>
  </si>
  <si>
    <t>Ormeño International Trades - Exportación de camarones</t>
  </si>
  <si>
    <t>Perú Exporter - Portal de Exportaciones</t>
  </si>
  <si>
    <t>Perú Trading - Feria Virtual Internacional</t>
  </si>
  <si>
    <t>PeruTrail</t>
  </si>
  <si>
    <t>Peruvian American Trade Center - Promoción de productos y servicios (Florida)</t>
  </si>
  <si>
    <t>Peruvian Commerce - Promocion de exportaciones</t>
  </si>
  <si>
    <t>PEVISA</t>
  </si>
  <si>
    <t>Plateria Firenzza </t>
  </si>
  <si>
    <t>PROCRECER - Marketplace B2B, Ferias</t>
  </si>
  <si>
    <t>PROMPERU</t>
  </si>
  <si>
    <t>PROMPEX - Comision para la promocion de exportaciones</t>
  </si>
  <si>
    <t>Pronex SA - Productos naturales de exportacion</t>
  </si>
  <si>
    <t>Ransa Operador Logístico - Servicios  logística y almacenes</t>
  </si>
  <si>
    <t>Renny Trading - Exportacion</t>
  </si>
  <si>
    <t>Ricales - Exportación de textiles, joyas y artesania</t>
  </si>
  <si>
    <t>Grupo Sindicato Pesquero del Peru - SIPESA - Harina de Pescado</t>
  </si>
  <si>
    <t>Sociedad de Comercio Exterior del Perú - COMEXPERU</t>
  </si>
  <si>
    <t>Tratado de Libre Comercio con Estados Unidos TLC</t>
  </si>
  <si>
    <t>Transcargo</t>
  </si>
  <si>
    <t>Transmeridian - Agencia Naviera</t>
  </si>
  <si>
    <t>Tinajones - Exportación de frutas frescas</t>
  </si>
  <si>
    <t>Valco Trade</t>
  </si>
  <si>
    <t>Vitesse International Inc. Importacion de eqipos pesados</t>
  </si>
  <si>
    <t>Zona Franca de Tacna</t>
  </si>
  <si>
    <t>Zinc Industrias Nacionales S.A. - Fundición de Metales no ferrosos</t>
  </si>
  <si>
    <t>Pacific-Telecom -Soluciones en Telecomnicaciones</t>
  </si>
  <si>
    <t>Comunicaciones</t>
  </si>
  <si>
    <t>Aerolineas en Perú - Lineas Aereas y Venta de pasajes.</t>
  </si>
  <si>
    <t>Aeropuerto Lima Peru - Salida y llegada de vuelos nacionales e internacionales</t>
  </si>
  <si>
    <t>Alojamiento de Paginas Web - Hosting</t>
  </si>
  <si>
    <t>AbcRadioTel - Portal de Radiodifusión y telecomunicaciones</t>
  </si>
  <si>
    <t>Americatel Peru Telefonía</t>
  </si>
  <si>
    <t>Ardito - Telefonía celular, satelital, nextel, etc</t>
  </si>
  <si>
    <r>
      <t>ASC Consultores</t>
    </r>
    <r>
      <rPr>
        <sz val="10"/>
        <color rgb="FF000080"/>
        <rFont val="Arial Narrow"/>
        <family val="2"/>
      </rPr>
      <t> - Servicios interactivos de comunicaciones</t>
    </r>
  </si>
  <si>
    <t>AT&amp;T</t>
  </si>
  <si>
    <t>Celulares Peru</t>
  </si>
  <si>
    <t>Claro - Telefonía Movil - Telefonía móvil, Celulares, mensajes de texto</t>
  </si>
  <si>
    <t>Conecta Peru - Instalacion de Locutorios</t>
  </si>
  <si>
    <t>DialerPeru  Lamadas internacionales Net2phone</t>
  </si>
  <si>
    <t>Digital Way S.A. - Conexión inhalambrica a Internet</t>
  </si>
  <si>
    <t>einteractivo.net - Comunicaciones interactivas</t>
  </si>
  <si>
    <t>Enterpriseperu - Comunicaciones y tecnologia de voz</t>
  </si>
  <si>
    <t>Envia mensajes movistar  a celulares del Perú</t>
  </si>
  <si>
    <t>Envia Mensajes de Texto - SMS a Celulares claro del Perú gratis</t>
  </si>
  <si>
    <r>
      <t>Phoneserve Peru </t>
    </r>
    <r>
      <rPr>
        <sz val="10"/>
        <color rgb="FF000080"/>
        <rFont val="Arial Narrow"/>
        <family val="2"/>
      </rPr>
      <t>- Telefonía por Internet </t>
    </r>
  </si>
  <si>
    <r>
      <t>FirstCom</t>
    </r>
    <r>
      <rPr>
        <sz val="10"/>
        <color rgb="FF000080"/>
        <rFont val="Arial Narrow"/>
        <family val="2"/>
      </rPr>
      <t> : Telefonía Larga Distancia</t>
    </r>
  </si>
  <si>
    <t>Globalstar : Telefonía Móvil</t>
  </si>
  <si>
    <t>INECTEL</t>
  </si>
  <si>
    <t>Ingenieria Celular Andina S.A - ICA</t>
  </si>
  <si>
    <t>Intelec Peru - Telecomunicaciones y electromecánica</t>
  </si>
  <si>
    <t>Paginas Amarillas Telefonica</t>
  </si>
  <si>
    <t>Paginas Amarillas Telmex</t>
  </si>
  <si>
    <r>
      <t>Paginas de Celulares</t>
    </r>
    <r>
      <rPr>
        <sz val="10"/>
        <color rgb="FF000080"/>
        <rFont val="Arial Narrow"/>
        <family val="2"/>
      </rPr>
      <t> Guia de celulares</t>
    </r>
  </si>
  <si>
    <t>Tecnología en telecomunicaciones</t>
  </si>
  <si>
    <t>Internet rural</t>
  </si>
  <si>
    <t>Locutorios Peru</t>
  </si>
  <si>
    <t>Mactel - Bloqueadores telefónicos</t>
  </si>
  <si>
    <t>Melec - sistemas de comunicacion inhalabricos</t>
  </si>
  <si>
    <t>MENSAJES DE TEXTO A CELULARES - SMS</t>
  </si>
  <si>
    <t>Movistar - celulares</t>
  </si>
  <si>
    <t>MTC Radio-TV - Equipos para Radiodifusión FM y TV</t>
  </si>
  <si>
    <t>NGN Americatel</t>
  </si>
  <si>
    <t>NITCOM LABS - </t>
  </si>
  <si>
    <t>Nextel : Telefonía Móvil</t>
  </si>
  <si>
    <t>Nexus - Distribuidor productos para telecomunicaciones</t>
  </si>
  <si>
    <t>Radios del Peru</t>
  </si>
  <si>
    <t>Radio Programas del Perú RPP : Noticiero Radial</t>
  </si>
  <si>
    <t>Servicio Integral de Comunicaciones</t>
  </si>
  <si>
    <t>Telefónica del Perú : Telefonía Fija y Móvil</t>
  </si>
  <si>
    <t>Telmex Peru</t>
  </si>
  <si>
    <t>Vort Comunicacionres - Servicio de Call Center</t>
  </si>
  <si>
    <t>Estudio Contable Padilla - 30 años de asesoramiento contable</t>
  </si>
  <si>
    <t>Contadores, estudios contables</t>
  </si>
  <si>
    <t>Ibazeta Asociados SAC - Contadores Auditores</t>
  </si>
  <si>
    <t>K &amp; F Asociados - Contabilidad de sociedades, computarizada</t>
  </si>
  <si>
    <t>SEPROISA PERU - Contadores, Abogados. Asesoría, Consultoría, Outsourcing.</t>
  </si>
  <si>
    <t>Asesoria Servicios Contables Lima Peru</t>
  </si>
  <si>
    <t>Abanto Trujillo &amp; Asociados</t>
  </si>
  <si>
    <t>Aguilar Roncal &amp; Asociados (ACADE) - Auditores, Contadores</t>
  </si>
  <si>
    <t>BKR Noles Monteblanco &amp; Asoc. S.C. - Auditores, consultores, contadores</t>
  </si>
  <si>
    <t>Casa del Contador</t>
  </si>
  <si>
    <t>Contadores &amp; Abogados SAC</t>
  </si>
  <si>
    <t>Contadores Auditores RUNSA</t>
  </si>
  <si>
    <t>Empleo - Prácticas</t>
  </si>
  <si>
    <t>Estudio Contable Milian</t>
  </si>
  <si>
    <t>GGC Autidores y Consultores</t>
  </si>
  <si>
    <t>Luis Reategui Ruiz &amp; Asociados - Auditores, Contadores</t>
  </si>
  <si>
    <t>Mag Consultores  - Servicios Contables</t>
  </si>
  <si>
    <t>Martínez Rodríguez y Asociados</t>
  </si>
  <si>
    <t>MRI Ramirez Enriquez y Asociados</t>
  </si>
  <si>
    <t>Mulservi SRL Asesoría legal contable -tributaria</t>
  </si>
  <si>
    <t>OFITEC Oficina Técnica de Servicios SA - Contabilidad, peritajes</t>
  </si>
  <si>
    <t>Paredes &amp; Asociados - Servicios Contables</t>
  </si>
  <si>
    <r>
      <t>PEREZ ALVA &amp; ASOCIADOS S.C</t>
    </r>
    <r>
      <rPr>
        <sz val="10"/>
        <color rgb="FF000080"/>
        <rFont val="Arial Narrow"/>
        <family val="2"/>
      </rPr>
      <t>. Contadores Publicos - Auditores</t>
    </r>
  </si>
  <si>
    <t>Perez García, Victor Alberto  - Servicios Contables</t>
  </si>
  <si>
    <t>Patricia San Martín - Contadora. Servicios Contables y Tributarios</t>
  </si>
  <si>
    <t>SEPROISA -  Servicios Contables, Outsourcing, Consultorías</t>
  </si>
  <si>
    <t>Servicios profesionales Integrados - Contabilidad-Finanzas</t>
  </si>
  <si>
    <t>Ramirez Enriquez y Asociados</t>
  </si>
  <si>
    <t>Valdez y Suarez Sociedad de Auditoria</t>
  </si>
  <si>
    <t>Vargas Alencastre &amp; Asociados - Contadores-Auditores</t>
  </si>
  <si>
    <t>Venero &amp; Asociados - Auditores y Consultores</t>
  </si>
  <si>
    <t>Vergel Zapata &amp; Asociados Contadores</t>
  </si>
  <si>
    <t>Victor Matta Curotto - Servicios contables para pequeñas empresas</t>
  </si>
  <si>
    <t>Victor Vargas Calderón - Contador Público Colegiado</t>
  </si>
  <si>
    <t>Yarleque Agama Armando - Servicios Contables</t>
  </si>
  <si>
    <t>Contadores Servicios de Contabilidad en Lima y todo el Perú</t>
  </si>
  <si>
    <t>Global Courier Services S.A.-GCS - Carga, Courier y Compras en USA *</t>
  </si>
  <si>
    <t>Courier</t>
  </si>
  <si>
    <t>Correo Empresarial Servicio Postal Privado</t>
  </si>
  <si>
    <t>Courier Natteri </t>
  </si>
  <si>
    <t>Direct Mail </t>
  </si>
  <si>
    <t>Multiservicios Informáticos EIRL - Servicios Informáticos y Mensajería</t>
  </si>
  <si>
    <t>Naviencargo - Servicio de compras consolidadas</t>
  </si>
  <si>
    <t>Peru Box - Empresa de Casillas Internacionales</t>
  </si>
  <si>
    <t>Pits Service Courier</t>
  </si>
  <si>
    <t>Premier Services PS - Servicio de entregas a domicilio</t>
  </si>
  <si>
    <t>SERPOST</t>
  </si>
  <si>
    <t>SMP - Courier - Servicio de mensajería</t>
  </si>
  <si>
    <t>Soroban SA - Alquiler de proyectores multimedia</t>
  </si>
  <si>
    <t>TransExpress - Servicio de compras en USA</t>
  </si>
  <si>
    <t>TUMSAC - Servicio de mensajería</t>
  </si>
  <si>
    <t>Vrcorporation  - Envios de  encomiendas y dinero</t>
  </si>
  <si>
    <t>Western Union Peru</t>
  </si>
  <si>
    <t>Zass Courrier SA</t>
  </si>
  <si>
    <t>Claudia Cup Cakes – San Miguel</t>
  </si>
  <si>
    <t>Dulcería</t>
  </si>
  <si>
    <t>Crepes &amp; Waffles – San Isidro</t>
  </si>
  <si>
    <t>Dolce Capriccio – Miraflores</t>
  </si>
  <si>
    <t>Dolce Macá – Magdalena del Mar</t>
  </si>
  <si>
    <t>Don Mamino – Surco</t>
  </si>
  <si>
    <t>Dulcería y Pastelería Castañeda – Jesús María</t>
  </si>
  <si>
    <t>Dulcefina – San Isidro</t>
  </si>
  <si>
    <t>Duzka Pastelería Fina – Surco</t>
  </si>
  <si>
    <t>D’Christy – Magdalena del Mar</t>
  </si>
  <si>
    <t>El Piombino – San Miguel</t>
  </si>
  <si>
    <t>La Confitería – San Isidro</t>
  </si>
  <si>
    <t>L’Artisan – Surco</t>
  </si>
  <si>
    <t>Nonna Ana – Lince</t>
  </si>
  <si>
    <t>Pastelería La Hogaza – Surquillo</t>
  </si>
  <si>
    <t>Pastelería San Antonio – Miraflores</t>
  </si>
  <si>
    <t>Pieros Pastelería Fina – San Martín de Porres</t>
  </si>
  <si>
    <t>Rovegno – San Isidro</t>
  </si>
  <si>
    <t>Sweet Garden – San Borja</t>
  </si>
  <si>
    <t>Tortas Alfieri – San Isidro</t>
  </si>
  <si>
    <t>Tortas de la Casa – Chorrillos</t>
  </si>
  <si>
    <t>Tortas Franchesco – San Isidro  </t>
  </si>
  <si>
    <t>Tortas Gaby – Surco</t>
  </si>
  <si>
    <t>Tortas Lucas – Miraflores</t>
  </si>
  <si>
    <t>Tortas Maria José – Miraflores</t>
  </si>
  <si>
    <t>Tortas Mia – Surquillo</t>
  </si>
  <si>
    <t>Vlady Repostería Fina – Miraflores</t>
  </si>
  <si>
    <t>Wilton’s – Surco</t>
  </si>
  <si>
    <t>Babilonia Perú - Soprendente ¡plantas vivas en cuadros!*</t>
  </si>
  <si>
    <t>Florerías</t>
  </si>
  <si>
    <t>Bouquets Monica Goytendia</t>
  </si>
  <si>
    <t>Camely Flores y Detalles</t>
  </si>
  <si>
    <t>Castillo Azul *</t>
  </si>
  <si>
    <t>Club Peruano de Orquideas </t>
  </si>
  <si>
    <t>Como envio Flores a Peru?</t>
  </si>
  <si>
    <t>Compras Directorio </t>
  </si>
  <si>
    <t>daFlores.com </t>
  </si>
  <si>
    <t>D'tallos - Finos Arreglos Florales para toda ocasion *</t>
  </si>
  <si>
    <t>Detalles Mágicos - Flores y Regalos*</t>
  </si>
  <si>
    <t>Depetalos</t>
  </si>
  <si>
    <t>Día de la Madre</t>
  </si>
  <si>
    <t>Digalo con Flores </t>
  </si>
  <si>
    <t>Enviar Flores a Peru</t>
  </si>
  <si>
    <t>Exotic Flowers</t>
  </si>
  <si>
    <t>Flor del Valle  </t>
  </si>
  <si>
    <t>Floresaperu</t>
  </si>
  <si>
    <t>Floreria Engríete</t>
  </si>
  <si>
    <t>Floreria Essenza</t>
  </si>
  <si>
    <t>Florería D'Petalos</t>
  </si>
  <si>
    <t>Florería Floresy</t>
  </si>
  <si>
    <t>Floreria Gestto</t>
  </si>
  <si>
    <t>Florería Letty's</t>
  </si>
  <si>
    <t>Floreria Lilly</t>
  </si>
  <si>
    <t>Florería Los Claveles</t>
  </si>
  <si>
    <t>Florería Los Herrajes</t>
  </si>
  <si>
    <t>Floreria Milefiori</t>
  </si>
  <si>
    <t>Florería Pétalos y Hojas</t>
  </si>
  <si>
    <t>Florería San Borja</t>
  </si>
  <si>
    <t>Floreria Solei</t>
  </si>
  <si>
    <t>Florerias Green House Peru </t>
  </si>
  <si>
    <t>Florerías Lima Peru</t>
  </si>
  <si>
    <t>Florerías Peru</t>
  </si>
  <si>
    <t>Florerías Unidas</t>
  </si>
  <si>
    <t>Flores del Alba</t>
  </si>
  <si>
    <t>Flores Día de Madre</t>
  </si>
  <si>
    <t>Flores Express </t>
  </si>
  <si>
    <t>Flores Lima Peru</t>
  </si>
  <si>
    <t>Flores para Novias</t>
  </si>
  <si>
    <t>Flores y Detalles Marcia Vidal</t>
  </si>
  <si>
    <t>Floricentro</t>
  </si>
  <si>
    <t>Floridea Peru</t>
  </si>
  <si>
    <t>Floristería del Perú </t>
  </si>
  <si>
    <t>Floristeria Los Claveles</t>
  </si>
  <si>
    <t>Floristeria Florist Peru</t>
  </si>
  <si>
    <t>Green House</t>
  </si>
  <si>
    <t>Jardín Girasol</t>
  </si>
  <si>
    <t>Los Herrajes</t>
  </si>
  <si>
    <t>Peruvian Florist</t>
  </si>
  <si>
    <t>Peruviana</t>
  </si>
  <si>
    <t>Petalos y Hojas </t>
  </si>
  <si>
    <t>Que Detalle - Arreglos florales y regalos</t>
  </si>
  <si>
    <t>Regalar Flores a Perú</t>
  </si>
  <si>
    <t>Rositas y Más</t>
  </si>
  <si>
    <t> Regalos Directorio</t>
  </si>
  <si>
    <t>Rosatel</t>
  </si>
  <si>
    <t>Solo Rosas</t>
  </si>
  <si>
    <t>SorpresasPeru</t>
  </si>
  <si>
    <t>Special Day</t>
  </si>
  <si>
    <t>Validar distrito y categoría. Calcular total</t>
  </si>
  <si>
    <t>Validar tipo y calificación crediticia. Calcular total.</t>
  </si>
  <si>
    <t>2. Calcular Total presupuesto utilizando la función Bdsuma</t>
  </si>
  <si>
    <t>Contratista</t>
  </si>
  <si>
    <t>Asignador</t>
  </si>
  <si>
    <t>Total presupuesto</t>
  </si>
  <si>
    <t>Inspector</t>
  </si>
  <si>
    <t>AUCALLAMA</t>
  </si>
  <si>
    <t>COBRAPERU S.A.</t>
  </si>
  <si>
    <t>JBARRIGA</t>
  </si>
  <si>
    <t>27 DE NOVIEMBRE</t>
  </si>
  <si>
    <t>AVANZIT PERU S.A.C.</t>
  </si>
  <si>
    <t>Rebaza Falla, César</t>
  </si>
  <si>
    <t>PNAPURI</t>
  </si>
  <si>
    <t>AMBAR</t>
  </si>
  <si>
    <t>CIA. AMERICANA DE MULTISERV. -</t>
  </si>
  <si>
    <t>Gabriel Ricasca, Joél Berly</t>
  </si>
  <si>
    <t>BREÑA</t>
  </si>
  <si>
    <t>Ronceros Bocanegra, Rodolfo Martín</t>
  </si>
  <si>
    <t>Nro.Proyecto</t>
  </si>
  <si>
    <t>Fec.Asig.</t>
  </si>
  <si>
    <t>Fec.Vencer</t>
  </si>
  <si>
    <t>Ppto M.Obra</t>
  </si>
  <si>
    <t>Ppto Material</t>
  </si>
  <si>
    <t>CALETA DE CARQUIN</t>
  </si>
  <si>
    <t>Bernable Celis, César</t>
  </si>
  <si>
    <t>PUENTE PIEDRA</t>
  </si>
  <si>
    <t>PAREDES AVILA ISAIAS DAVID</t>
  </si>
  <si>
    <t>RAFETEC CONTRATISTAS GENERALES</t>
  </si>
  <si>
    <t>CALLAO</t>
  </si>
  <si>
    <t>David Navarrete Garcia de la Arena</t>
  </si>
  <si>
    <t>CERCADO DE LIMA</t>
  </si>
  <si>
    <t>. WONG FONG VDA. DE CHANG SIN WAH</t>
  </si>
  <si>
    <t>CANTA</t>
  </si>
  <si>
    <t>Guillermo Zavaleta Tantaruna</t>
  </si>
  <si>
    <t>CARMEN DE LA LEGUA</t>
  </si>
  <si>
    <t>. CAPULIAN VDA DE MEDINA CERAFINA</t>
  </si>
  <si>
    <t>Huanca Cárdenas, Maximiliano</t>
  </si>
  <si>
    <t>CARABAYLLO</t>
  </si>
  <si>
    <t>Marco Acosta Cercedo</t>
  </si>
  <si>
    <t>JESUS MARIA</t>
  </si>
  <si>
    <t>. CUEVA VILLA SANTOS ANANIAS</t>
  </si>
  <si>
    <t>Cuadros Hernández, José Adolfo</t>
  </si>
  <si>
    <t>Vilchez Correa, Gilberto</t>
  </si>
  <si>
    <t>SAN MARTIN DE PORRES</t>
  </si>
  <si>
    <t>ROSA VALENTINA ROJAS</t>
  </si>
  <si>
    <t>Cairo Arellano, Edgar Arturo</t>
  </si>
  <si>
    <t>Roberto Sandoval Guzmán</t>
  </si>
  <si>
    <t>PILCO CANI JOSE ALBERTO</t>
  </si>
  <si>
    <t>CHANCAY</t>
  </si>
  <si>
    <t>Cobraperu S.A.</t>
  </si>
  <si>
    <t>SAN MIGUEL</t>
  </si>
  <si>
    <t>. INMOBILIARIA CRUZ DEL SUR S.A.</t>
  </si>
  <si>
    <t>COMAS</t>
  </si>
  <si>
    <t>Vilchez Caycho, Gilberto</t>
  </si>
  <si>
    <t>SAN JUAN DE LURIGANCHO</t>
  </si>
  <si>
    <t>. CORP. TEXTIL IMPERIO DEL SOL S.A</t>
  </si>
  <si>
    <t>Espinal Chambi, Luis</t>
  </si>
  <si>
    <t>EL AGUSTINO</t>
  </si>
  <si>
    <t>Pérez Grados, Luis Eduardo</t>
  </si>
  <si>
    <t>. BANCO DE CREDITO DEL PERU</t>
  </si>
  <si>
    <t>HUACHO</t>
  </si>
  <si>
    <t>Canchanya Calvo, Walter Fernando</t>
  </si>
  <si>
    <t>EDELNOR S.A.A.</t>
  </si>
  <si>
    <t>HUALMAY</t>
  </si>
  <si>
    <t>Marcelo Vicuña, Edgar Rubén</t>
  </si>
  <si>
    <t>LA PERLA</t>
  </si>
  <si>
    <t>. INMOBILIARIA KRONUZ E.I.R.L.</t>
  </si>
  <si>
    <t>HUAMANTANGA</t>
  </si>
  <si>
    <t>Borchanes Miura, Manuel Guillermo</t>
  </si>
  <si>
    <t>SAMANAMU OLIVOS LUIS HEBER</t>
  </si>
  <si>
    <t>HUARAL</t>
  </si>
  <si>
    <t>Merino Castro, José Francisco</t>
  </si>
  <si>
    <t>CARDOZO DIAZ ANTONIO</t>
  </si>
  <si>
    <t>HUAURA</t>
  </si>
  <si>
    <t>Zamora Ramos, Wilder Antonio</t>
  </si>
  <si>
    <t>. CIUDARIS CONSULTORES INMOBILIARI</t>
  </si>
  <si>
    <t>INDEPENDENCIA</t>
  </si>
  <si>
    <t>German Paredes Cruz</t>
  </si>
  <si>
    <t>. LOO CAVALIER SONIA ALEJANDRINA</t>
  </si>
  <si>
    <t>Alarcon Taboada, Marco Antonio</t>
  </si>
  <si>
    <t>LOS OLIVOS</t>
  </si>
  <si>
    <t>. ALVARADO SALAZAR CARMELA CLEOFE</t>
  </si>
  <si>
    <t>Chercca Ramirez, Juan Avilio</t>
  </si>
  <si>
    <t>NOA VILLAGARAY GUZMAN</t>
  </si>
  <si>
    <t>LA PUNTA</t>
  </si>
  <si>
    <t>Parhuana Escobar, Herson</t>
  </si>
  <si>
    <t>MEDINA CARUAJULCA EVELIO</t>
  </si>
  <si>
    <t>Cervantes Sanchez, Evans Victor</t>
  </si>
  <si>
    <t>. LOPEZ DEL CARPIO WILDER ANGEL</t>
  </si>
  <si>
    <t>LURIGANCHO-CHOSICA</t>
  </si>
  <si>
    <t>Guerreros Diaz, Jorge Luis</t>
  </si>
  <si>
    <t>DE LA CRUZ BERMUDEZ OLGA LEONORA</t>
  </si>
  <si>
    <t>MAGDALENA</t>
  </si>
  <si>
    <t>Vargas Avendaño, Edward Joel</t>
  </si>
  <si>
    <t>FLORES ROJAS GRACIANO WILFREDO</t>
  </si>
  <si>
    <t>OYON</t>
  </si>
  <si>
    <t>RIVERA NINA LUCIA</t>
  </si>
  <si>
    <t>PACARAOS</t>
  </si>
  <si>
    <t>FERNANDEZ CARDENAS HELARD ORLANDO</t>
  </si>
  <si>
    <t>PACHANGARA</t>
  </si>
  <si>
    <t>ESPINOZA NEYRA MIRYAM MARIA</t>
  </si>
  <si>
    <t>PATIVILCA</t>
  </si>
  <si>
    <t>VEGUETA</t>
  </si>
  <si>
    <t>COLONIA TOLENTINO MANUEL HUMBERTO</t>
  </si>
  <si>
    <t>Condor Díaz, Roger Humberto</t>
  </si>
  <si>
    <t>PUEBLO LIBRE</t>
  </si>
  <si>
    <t>DUENAS ALBINAGORTA ALBERTO</t>
  </si>
  <si>
    <t>DELIFRUT S.A.</t>
  </si>
  <si>
    <t>RIMAC</t>
  </si>
  <si>
    <t>MONTES BARAZORDA CIRILO</t>
  </si>
  <si>
    <t>SAN ANTONIO DE CHACLLA</t>
  </si>
  <si>
    <t>RACCHUMI CAMPOS YOHANNA DEL MILAGRO</t>
  </si>
  <si>
    <t>SAN ISIDRO</t>
  </si>
  <si>
    <t>. MATOS TARAZONA LOURDES</t>
  </si>
  <si>
    <t>ANCON</t>
  </si>
  <si>
    <t>EDELNOR S.A.A</t>
  </si>
  <si>
    <t>PALACIOS DE GAMARRA EDUARDA</t>
  </si>
  <si>
    <t>TORRES VELASQUEZ ALFREDO MAURO</t>
  </si>
  <si>
    <t>SANTA MARIA</t>
  </si>
  <si>
    <t>. DE LA FUENTE RAMIREZ SONIA MONIC</t>
  </si>
  <si>
    <t>SANTA ROSA</t>
  </si>
  <si>
    <t>ACERO LOPEZ LUIS ADOLFO</t>
  </si>
  <si>
    <t>SANTA ROSA DE QUIVES</t>
  </si>
  <si>
    <t>BELLAVISTA</t>
  </si>
  <si>
    <t>. KEBRA S.A.C.</t>
  </si>
  <si>
    <t>SAYAN</t>
  </si>
  <si>
    <t>GAMARRA PALACIOS EULOGIO MAGNO</t>
  </si>
  <si>
    <t>SUPE</t>
  </si>
  <si>
    <t>. PROGIRA SAC</t>
  </si>
  <si>
    <t>SUPE PUERTO</t>
  </si>
  <si>
    <t>TENORIO SALAZAR HUMBERTO FERMIN</t>
  </si>
  <si>
    <t>BISSO HUAMAN YOLANDA IRENE</t>
  </si>
  <si>
    <t>VENTANILLA</t>
  </si>
  <si>
    <t>. YANA SUCASACA VICTORIA</t>
  </si>
  <si>
    <t>. ALFONSO LA TORRE AGUILAR</t>
  </si>
  <si>
    <t>. IGLESIA CRISTIANA PENTECOSTES</t>
  </si>
  <si>
    <t>RIMAC INTER. CIA SEGUROS Y REASE</t>
  </si>
  <si>
    <t>Paredes Arcos, Daniel Armando</t>
  </si>
  <si>
    <t>. POLIMETALES S.A.C.</t>
  </si>
  <si>
    <t>COMERCIAL MENDOZA HNOS. S.R.L.</t>
  </si>
  <si>
    <t>. INTERDIN S.A</t>
  </si>
  <si>
    <t>C.P. DON ALBERTO</t>
  </si>
  <si>
    <t>LITANO TORRES EDGARDO</t>
  </si>
  <si>
    <t>CERRON QUISPE VICTORIA</t>
  </si>
  <si>
    <t>. TOYSTAR S.A</t>
  </si>
  <si>
    <t>. BIO LINKS S.A.</t>
  </si>
  <si>
    <t>. MINISTERIO DE SALUD - DISA V CA</t>
  </si>
  <si>
    <t>DIAZ OSORIO BLANCA LILIA</t>
  </si>
  <si>
    <t>SAMANIEGO INGA ROSA HAYDE</t>
  </si>
  <si>
    <t>CONTO SAENZ CARLOS ENRIQUE</t>
  </si>
  <si>
    <t>LUNA OBISPO ALEX</t>
  </si>
  <si>
    <t>DE LLERENA ROSA</t>
  </si>
  <si>
    <t>. DCONTACTO INTELIGENTE S.A.</t>
  </si>
  <si>
    <t>CURI BARRIENTOS LUCIO RAFAEL</t>
  </si>
  <si>
    <t>EDELNOR</t>
  </si>
  <si>
    <t>SANCHEZ CARRANZA ALEX MANUEL</t>
  </si>
  <si>
    <t>RAFAEL DE HERRERA ELEONORA</t>
  </si>
  <si>
    <t>. MAYTA DIANDERAS OSCAR</t>
  </si>
  <si>
    <t>. PIEDRA YUPANQUI JOSE HIGINIO</t>
  </si>
  <si>
    <t>SOTO GUISADO PAULINO</t>
  </si>
  <si>
    <t>MERCADO ARIAS CELFIDA CORINA</t>
  </si>
  <si>
    <t>PROEMINA SAC</t>
  </si>
  <si>
    <t>CASTILLO LARA DAMIAN</t>
  </si>
  <si>
    <t>. T.S. IMPRESIONES S.A.C.</t>
  </si>
  <si>
    <t>. PURE BIOFUELS DEL PERU SAC</t>
  </si>
  <si>
    <t>. AVENTIA GRUPO INMOBILIARIO S.A.C</t>
  </si>
  <si>
    <t>. . CENTRO DE MADRES LOS CIPRESES</t>
  </si>
  <si>
    <t>CERAMICA LIMA</t>
  </si>
  <si>
    <t>T Y D CONTRAT. GENERALES S.A.C</t>
  </si>
  <si>
    <t>MANRIQUE NIETO DIGNA FLOR</t>
  </si>
  <si>
    <t>ALAMEDA COLONIAL S.A.</t>
  </si>
  <si>
    <t>EDELNOR SAA</t>
  </si>
  <si>
    <t>BARRANCA</t>
  </si>
  <si>
    <t>BAZAN BRAVO MARIZA ESTHER</t>
  </si>
  <si>
    <t>AGUERO BENITES EDUARDO NARCISO</t>
  </si>
  <si>
    <t>ZORRILLA MUNOZ MARCELO MACARIO</t>
  </si>
  <si>
    <t>SANCHEZ DE DIAZ MARCIANA MUCHA</t>
  </si>
  <si>
    <t>. ASOC EVANGELICA PENTECOSTAL RIMA</t>
  </si>
  <si>
    <t>ARAMAR S.A.C.</t>
  </si>
  <si>
    <t>CHAHUAYLLO ORIHUELA JULIA RAIDA</t>
  </si>
  <si>
    <t>CLEMENTE CAPCHA WALTER</t>
  </si>
  <si>
    <t>ASOCIAC. PROP. C.C. RAMON CAST. CAQ</t>
  </si>
  <si>
    <t>ALLER VARGAS NATIVIDAD</t>
  </si>
  <si>
    <t>. CORPORACION UNISOL SAC</t>
  </si>
  <si>
    <t>MALPARTIDA URBINA FLOR DE MARIA</t>
  </si>
  <si>
    <t>. OBISPO MARCOS PABLO</t>
  </si>
  <si>
    <t>ZEGARRA RODRIGUEZ NOEMI ROSA</t>
  </si>
  <si>
    <t>DIAZ DIAZ PEPE</t>
  </si>
  <si>
    <t>MALLA SIFUENTES SONIA</t>
  </si>
  <si>
    <t>CALAPUJA NUNEZ ANALI</t>
  </si>
  <si>
    <t>VASQUEZ VEGA ROGATO</t>
  </si>
  <si>
    <t>WCANCHANYA</t>
  </si>
  <si>
    <t>LEON ZULUETA HERNAN AUGUSTO</t>
  </si>
  <si>
    <t>. TELEFONICA DEL PERU S.A.A.</t>
  </si>
  <si>
    <t>VENTURA CARRERA DE FERNANDEZ ROSSANA AN</t>
  </si>
  <si>
    <t>CRESTO BALESTRA JOSSELYN ANTOINETTE</t>
  </si>
  <si>
    <t>SANTOS CRIOLLO RUSSOVELT</t>
  </si>
  <si>
    <t>. ESTAMPADOS Y SERVICIOS HORIZONTE</t>
  </si>
  <si>
    <t>. VILLANUEVA NAPURI IRIS LIBERTAD</t>
  </si>
  <si>
    <t>TELEFONICA DEL PERU S.A.A.</t>
  </si>
  <si>
    <t>OLIDEN ALAMA BEBELU</t>
  </si>
  <si>
    <t>SOSA VILCHEZ JOSE PASCUAL</t>
  </si>
  <si>
    <t>. INMOBILIARIA KORICANCHA S.A.</t>
  </si>
  <si>
    <t>DAYVIS ALIN PAREDES DE PAZ</t>
  </si>
  <si>
    <t>. NOLASCO FLORES SANTIAGO P</t>
  </si>
  <si>
    <t>AMERICA MOVIL SAC</t>
  </si>
  <si>
    <t>EDELNOR S.AA</t>
  </si>
  <si>
    <t>CLINICA SAN PABLO</t>
  </si>
  <si>
    <t>GARCIA CERRON JULIO GILBERTO</t>
  </si>
  <si>
    <t>PAREDES VERA JESUS</t>
  </si>
  <si>
    <t>FERNANDEZ FABIAN ELI ITALO</t>
  </si>
  <si>
    <t>. GOBIERNO REGIONAL DE LIMA</t>
  </si>
  <si>
    <t>. MUN SAN MARTIN DE PORRES-PALACIO</t>
  </si>
  <si>
    <t>. MINISTERIO DE SALUD - DISA I CAL</t>
  </si>
  <si>
    <t>CARLOS AMOROS H CONTRATIST GENER</t>
  </si>
  <si>
    <t>ZAVALA VALENCIA MARIA LUISA</t>
  </si>
  <si>
    <t>HUAMAN PAULINO JUAN RICARDO</t>
  </si>
  <si>
    <t>TORRES SANCHEZ ZENON MELECIO</t>
  </si>
  <si>
    <t>RUIZ ALBA HUGO MARCIAL</t>
  </si>
  <si>
    <t>HUALLANCASH GARAY DE ABAL ZOILA MER</t>
  </si>
  <si>
    <t>FERNANDEZ RAMOS JOSE</t>
  </si>
  <si>
    <t>. CE SANTA ROSA DE LIMA</t>
  </si>
  <si>
    <t>ROJAS VDA DE PROA ANGELICA</t>
  </si>
  <si>
    <t>VALERA ORDERIQUE JHULIANA VICTORIA</t>
  </si>
  <si>
    <t>DOMINGUEZ PONTE EUSTAQUIO</t>
  </si>
  <si>
    <t>LUFESA DIVERS S.C.R.L.</t>
  </si>
  <si>
    <t>MIRANDA PEREZ BARTOLOME MARLENI</t>
  </si>
  <si>
    <t>BELLIDO LEON EDGAR ESTEBAN</t>
  </si>
  <si>
    <t>CHUNGA CHUNGA CARLOS ALBERTO</t>
  </si>
  <si>
    <t>ESCUDERO OLIVEROS MARIZA SUNILDA</t>
  </si>
  <si>
    <t>. PESQUERA DIAMANTE SA</t>
  </si>
  <si>
    <t>GARRO ESPINO JORGE CELSO</t>
  </si>
  <si>
    <t>MIRANDA ALCANTARA DE YAURI VICTORIA</t>
  </si>
  <si>
    <t>INGENIERIA DINAMICA S.A.</t>
  </si>
  <si>
    <t>GZAVALETA</t>
  </si>
  <si>
    <t>. MARAVI HECTOR</t>
  </si>
  <si>
    <t>SANCHEZ GONZALES ILDENFONSO CLEMENT</t>
  </si>
  <si>
    <t>VASQUEZ MALCA DAYANA RUTH</t>
  </si>
  <si>
    <t>. MUÑOZ LANDA DANIEL JORGE</t>
  </si>
  <si>
    <t>. CE ESPAÑA</t>
  </si>
  <si>
    <t>. CORREA JOSE</t>
  </si>
  <si>
    <t>ALARCON QUIROZ JESUS EDUARDO</t>
  </si>
  <si>
    <t>FARROÑAN SANTAMARIA JOSE MIGUEL</t>
  </si>
  <si>
    <t>DEL CARPIO MENDOZA DARIO VIDAL</t>
  </si>
  <si>
    <t>QUILLCA DE LLANCO AMANDA</t>
  </si>
  <si>
    <t>. MARTINI DOMENICO</t>
  </si>
  <si>
    <t>CHICANA VILCARROMERO RONAL</t>
  </si>
  <si>
    <t>CARBAJAL POZO DE GUERRERO CONSUELO</t>
  </si>
  <si>
    <t>GAVIDIA LUNA EUSEBIO</t>
  </si>
  <si>
    <t>CAMPOS CAMPOS JESUS NORVIL</t>
  </si>
  <si>
    <t>. INVERSIONES METALICAS S.A.</t>
  </si>
  <si>
    <t>AMOF PNP</t>
  </si>
  <si>
    <t>FARRO MATURRANO MARY LUZ</t>
  </si>
  <si>
    <t>QUIÑONES LOPEZ EXEQUIAS</t>
  </si>
  <si>
    <t>. CHAVEZ PALOMINO ELENA</t>
  </si>
  <si>
    <t>. ARAY F</t>
  </si>
  <si>
    <t>PAUCCA PILLIHUAMAN DAMASA JUANA</t>
  </si>
  <si>
    <t>VERA LARRAIN JOSE MERCEDES</t>
  </si>
  <si>
    <t>VEGA MENA LALO</t>
  </si>
  <si>
    <t>. INMUEBLE Y RECUPERACIONES CONTIN</t>
  </si>
  <si>
    <t>POLANCO HUAMAN CARLOS CHRISTIAN</t>
  </si>
  <si>
    <t>. RAMIREZ FELIPE</t>
  </si>
  <si>
    <t>. GUILLEN ZENDER JOSE ANTONIO</t>
  </si>
  <si>
    <t>CHOCCELAHUA CORDOVA VIRGINIA JULIA</t>
  </si>
  <si>
    <t>. PLAYLINE PERU S.A.C</t>
  </si>
  <si>
    <t>MUNICIPALIDAD DE PUEBLO LIBRE</t>
  </si>
  <si>
    <t>BARRIOS ROJAS ISABEL</t>
  </si>
  <si>
    <t>UNION ICHICAWA S.A</t>
  </si>
  <si>
    <t>DAVILA LOPEZ KELLY DEL ROCIO</t>
  </si>
  <si>
    <t>VILLANUEVA GALVEZ JAVIER GUSTAVO</t>
  </si>
  <si>
    <t>HERRERA HUAMANI ROSA CARMELA</t>
  </si>
  <si>
    <t>CARRERA ALEJOS DOMITILA ELENA</t>
  </si>
  <si>
    <t>. NEXTEL DEL PERU S.A.</t>
  </si>
  <si>
    <t>RUBBER PLASTIC S.A.</t>
  </si>
  <si>
    <t>ARAUJO TUESTA JULIO CESAR</t>
  </si>
  <si>
    <t>SARAVIA ELESCANO ANA ESTRELLA</t>
  </si>
  <si>
    <t>. EL CAMPESINO SERV</t>
  </si>
  <si>
    <t>VILCA CRUZ SIMON</t>
  </si>
  <si>
    <t>BENIGNO GARAY CRUZ</t>
  </si>
  <si>
    <t>CARDENAS VDA DE CACERES CARMEN RAQU</t>
  </si>
  <si>
    <t>VILCAHUAMAN AUQUI ULDARICO EVARISTO</t>
  </si>
  <si>
    <t>. YOUNG CROSBY HERBERT EDWARD</t>
  </si>
  <si>
    <t>LLANOS SILVA ISABEL</t>
  </si>
  <si>
    <t>FARMACIAS PERUANAS S.A.</t>
  </si>
  <si>
    <t>CABALLERO SALINAS VICENTA YOLANDA</t>
  </si>
  <si>
    <t>PEINADO GUEVARA JOSE EMILIANO</t>
  </si>
  <si>
    <t>CURI LAURENTE PEDRO</t>
  </si>
  <si>
    <t>PRADO LAURA PAUNILA</t>
  </si>
  <si>
    <t>RAMOS ALEJO GREGORIO EMILIANO</t>
  </si>
  <si>
    <t>CALDERON MONAGO GILMER</t>
  </si>
  <si>
    <t>. VILLANUEVA PAREDES ELIZABETH CEL</t>
  </si>
  <si>
    <t>EDELNORS.A.A</t>
  </si>
  <si>
    <t>RETAMOZO FLORES MILAGROS MEDALIT</t>
  </si>
  <si>
    <t>FERNANDEZ RAMIREZ LUCINDA GENOVEVA</t>
  </si>
  <si>
    <t>ESPINOZA LOPEZ FELIX AGAPITO</t>
  </si>
  <si>
    <t>PAREDES MANRIQUE CESAR MILTON</t>
  </si>
  <si>
    <t>POLO LUNA LEONESA LUCILA</t>
  </si>
  <si>
    <t>. INVERSIONES ATLANTIC S.A.C</t>
  </si>
  <si>
    <t>. PUMARRUMI Q. SIMEON</t>
  </si>
  <si>
    <t>PAREDES ESPINOZA LUIS ROBERTO</t>
  </si>
  <si>
    <t>GOICOCHEA DELGADO BERTHA LUZ</t>
  </si>
  <si>
    <t>ZEVALLOS NENE NENE</t>
  </si>
  <si>
    <t>. SEDAPAL</t>
  </si>
  <si>
    <t>HOLGADO CONDO FELIX</t>
  </si>
  <si>
    <t>NUNEZ HUAMANI ROSA MARIA</t>
  </si>
  <si>
    <t>MUNICIPALIDAD DE CHANCAY</t>
  </si>
  <si>
    <t>DE LA CRUZ GERONIMO JOSE EVARISTO</t>
  </si>
  <si>
    <t>INMOBILIARIA ROCAZUL S.A.C.</t>
  </si>
  <si>
    <t>OGOSI ESPINOZA MIGUEL ANGEL</t>
  </si>
  <si>
    <t>GONZALES CAMPOS YOLANDA ROSARIO</t>
  </si>
  <si>
    <t>ABAD BORBOY VICTOR</t>
  </si>
  <si>
    <t>ESVAL INDUSTRIAL TRADE S.A.ESPINOZA VALE</t>
  </si>
  <si>
    <t>MARCO ANTONIO CORNELIO</t>
  </si>
  <si>
    <t>PESQUERA DIAMANTE SA</t>
  </si>
  <si>
    <t>VALLEJOS FIGUEROA LUIS ALFREDO</t>
  </si>
  <si>
    <t>CRIBILLEROS MALDONADO MARTHA</t>
  </si>
  <si>
    <t>LEON ROSALES DANTE JOSE</t>
  </si>
  <si>
    <t>LOA CANA RUTHE MIRIAN</t>
  </si>
  <si>
    <t>ANDRES A. CACERES LOCAL COMUNAL</t>
  </si>
  <si>
    <t>MACHARE ORDINOLA LILIANA SOCORRO</t>
  </si>
  <si>
    <t>RAMOS PAULINO ALEJANDRO FRANCISCO</t>
  </si>
  <si>
    <t>CORDOVA TRUJILLO SANTIAGO JULIO</t>
  </si>
  <si>
    <t>VARGAS FLORES HORTENCIA BERNARDINA</t>
  </si>
  <si>
    <t>MARQUINA VALERIO JANET SILVIA</t>
  </si>
  <si>
    <t>SANCHEZ VASQUEZ CARLOS HUMBERTO</t>
  </si>
  <si>
    <t>DIAZ SOLIS LILIA</t>
  </si>
  <si>
    <t>NAVARRO GUEVARA MARIA ESTHER</t>
  </si>
  <si>
    <t>ESPINOZA ROMERO ROSANA AGRIPINA</t>
  </si>
  <si>
    <t>DE LA CRUZ CCARAHUANCO BERTHA</t>
  </si>
  <si>
    <t>JARA ESPINOZA JOSE LUIS</t>
  </si>
  <si>
    <t>MARTEL HUACHO SEVERO FELIX</t>
  </si>
  <si>
    <t>MOROTE MEJIA VDA DE VELASQUEZ ANSEL</t>
  </si>
  <si>
    <t>SALVADOR LIMAIMANTA MARIA ANTOLINA</t>
  </si>
  <si>
    <t>. MEZA MATOS HERNAN ANTONIO</t>
  </si>
  <si>
    <t>LOO DIAZ PAULINA BERTHA</t>
  </si>
  <si>
    <t>MONTALVO BUIZA YNES GLADYS</t>
  </si>
  <si>
    <t>PARRAGA HURTADO NELLY HERMELINDA</t>
  </si>
  <si>
    <t>. ESTANTERIAS METALICAS J.R.M S.A.</t>
  </si>
  <si>
    <t>QUINONEZ ARIZA GLORIA AGUSTINA</t>
  </si>
  <si>
    <t>CAURINO MONTES LORENZO JUSTINIANO</t>
  </si>
  <si>
    <t>ALZAMORA LEVANO GIOVANNA ELIZABETH</t>
  </si>
  <si>
    <t>ALEGRIA ROJAS JAEL</t>
  </si>
  <si>
    <t>COMPANIA INMOBILIARIA Y COMERCIAL S</t>
  </si>
  <si>
    <t>ANTON ANTON JORGE GUILLERMO</t>
  </si>
  <si>
    <t>SIFUENTES SAENZ EDILBERTO MILTON</t>
  </si>
  <si>
    <t>IKEHARA VASQUEZ GUSTAVO ROMMEL</t>
  </si>
  <si>
    <t>RAMIREZ CRUZ MARCO</t>
  </si>
  <si>
    <t>. ABUSADA ABUSADA ALVARO MARTIN</t>
  </si>
  <si>
    <t>AYQUIPA ROJAS ELY</t>
  </si>
  <si>
    <t>ROJAS SANTOS EULOGUIO ALBERTO</t>
  </si>
  <si>
    <t>CIPESA</t>
  </si>
  <si>
    <t>OBREGON BASURTO EDITA ALEYDA</t>
  </si>
  <si>
    <t>. HIDROSTAL S.A.</t>
  </si>
  <si>
    <t>RVV GERENCIA INMOBILIARIA SAC</t>
  </si>
  <si>
    <t>. RUIZ DE AGUILAR YOLANDA</t>
  </si>
  <si>
    <t>. INTER HOUSE S.A.C</t>
  </si>
  <si>
    <t>SOTO CASTILLO DE CASTILLO VIRGINIA</t>
  </si>
  <si>
    <t>VIVANCO ROJAS ROLANDO FREDY</t>
  </si>
  <si>
    <t>MOLDES MAC E.I.R.L.</t>
  </si>
  <si>
    <t>CARO POMA MAXIMO</t>
  </si>
  <si>
    <t>. TORRES SANCHEZ MARTHA LUZ</t>
  </si>
  <si>
    <t>RODRIGUEZ DURAN LUIS ALBERTO</t>
  </si>
  <si>
    <t>ACUÑA PARDO RENE</t>
  </si>
  <si>
    <t>FARRONAN CHOZO JACINTA</t>
  </si>
  <si>
    <t>MAURICIO TRINIDAD CATALINA SOFIA</t>
  </si>
  <si>
    <t>CEMENTOS OTORONGOSAC</t>
  </si>
  <si>
    <t>SANTIAGO MILLA VICTOR ALBERTO</t>
  </si>
  <si>
    <t>ROLDAN OBREGON GLADYS VERONICA</t>
  </si>
  <si>
    <t>CARMEN TEODOLINDA ROCIO OSORIO CARL</t>
  </si>
  <si>
    <t>VERA BAZAN ALCIDES</t>
  </si>
  <si>
    <t>QUISPE MEDINA TRINO WILLIAM</t>
  </si>
  <si>
    <t>OSTOS RAMOS WANDER ROMIER</t>
  </si>
  <si>
    <t>MEDINA RUELAS HECTOR SAMUEL</t>
  </si>
  <si>
    <t>SARMIENTO BARBOZA JUANA ROSA</t>
  </si>
  <si>
    <t>GUERRA MOZOMBITE IRIS</t>
  </si>
  <si>
    <t>INGA HUAMAN JUSTINO</t>
  </si>
  <si>
    <t>QUISPE MORALES MERCEDES ELENA</t>
  </si>
  <si>
    <t>RAMIREZ SOTO WILSON</t>
  </si>
  <si>
    <t>MUNICIPALIDAD DE CARABAYLLO</t>
  </si>
  <si>
    <t>TIRADO PALACIOS ROSA ELIZABETH</t>
  </si>
  <si>
    <t>IPARRAGUIRRE VALVERDE DAVID FORTUNA</t>
  </si>
  <si>
    <t>VIDAURRE CADENILLAS JORGE ALEJANDRO</t>
  </si>
  <si>
    <t>ROMERO POSTILLON CESARIO</t>
  </si>
  <si>
    <t>CHAVEZ TORRES YOLANDA MARINA</t>
  </si>
  <si>
    <t>GOCHE BALCAZAR MAXIMINA</t>
  </si>
  <si>
    <t>EDELNO SAA</t>
  </si>
  <si>
    <t>SALAZAR CASTRO ROBERTO</t>
  </si>
  <si>
    <t>GONZALES GARCIA BERTHA</t>
  </si>
  <si>
    <t>INSTITUTO DE OFTALMOLOGIA</t>
  </si>
  <si>
    <t>. AMERICA MOVIL PERU S.A.C.</t>
  </si>
  <si>
    <t>VILELA FACUNDO ROXANA</t>
  </si>
  <si>
    <t>BERROCAL ROJAS JUSTO ROMAN</t>
  </si>
  <si>
    <t>BLAS PAREDES ENRIQUE EDGARDO</t>
  </si>
  <si>
    <t>QUINTANA TALAVERANO ELVIRA</t>
  </si>
  <si>
    <t>INDUSTRIAS UNIDAS DEL PERU SA</t>
  </si>
  <si>
    <t>SCHARFF INTERNATIONAL COURIER CA</t>
  </si>
  <si>
    <t>ZAMORA VIERA JUAN HUGO</t>
  </si>
  <si>
    <t>RODRIGUEZ SOTO ANTONIO GILBERTO</t>
  </si>
  <si>
    <t>MALPARTIDA FERNANDEZ JOSE SANTOS</t>
  </si>
  <si>
    <t>CESPEDES YANEZ CARLOS MATIAS</t>
  </si>
  <si>
    <t>CCOTO RODRIGUEZ MARIA CONCEPCION</t>
  </si>
  <si>
    <t>YBACETA JUAREZ MERCEDES</t>
  </si>
  <si>
    <t>RAMOS LUQUE VILMA</t>
  </si>
  <si>
    <t>GUTIERREZ HUANCA ADRIANA</t>
  </si>
  <si>
    <t>RODRIGUEZ BENANCIO BENDEZU</t>
  </si>
  <si>
    <t>MENDOZA PISCO ELIANA</t>
  </si>
  <si>
    <t>FLORES CRUZ MERCEDES IRENE</t>
  </si>
  <si>
    <t>VALLADARES TORREBLANCA NESTOR</t>
  </si>
  <si>
    <t>GUPIO MENDOZA DE CHIRINOS JUANA YSA</t>
  </si>
  <si>
    <t>RIVERA REYES ANGELA GIOVANNA</t>
  </si>
  <si>
    <t>. TECNOGAS S.A.</t>
  </si>
  <si>
    <t>CONSTRUCTORA E INMOBILIARIA R&amp;T SAC</t>
  </si>
  <si>
    <t>QUISPE MARTINEZ MAURA</t>
  </si>
  <si>
    <t>. OLABARRERA LUNA EDILBERTO</t>
  </si>
  <si>
    <t>BUJAICO OLIVERA PABLO</t>
  </si>
  <si>
    <t>SOTO ESPINOZA ELIA JESUS</t>
  </si>
  <si>
    <t>CABANILLAS VIGO WILDER HENRY</t>
  </si>
  <si>
    <t>SANCHEZ CHAMBAR ANA MARIA</t>
  </si>
  <si>
    <t>MAYHUASCA SEDANO WILDER</t>
  </si>
  <si>
    <t>ASENCIO OLORTEGUI MARCO ANTONIO</t>
  </si>
  <si>
    <t>MUNOZ AZANERO CARMEN MERCEDES</t>
  </si>
  <si>
    <t>WSUAREZ</t>
  </si>
  <si>
    <t>ALEJOS VELASQUEZ JOSE</t>
  </si>
  <si>
    <t>VALENCIA JIMENEZ EDUARDO MARIO</t>
  </si>
  <si>
    <t>QQUECCANO CCARHUARUPAY CONCEPCION</t>
  </si>
  <si>
    <t>TELLO DAVILA GUSTAVO ANTONIO</t>
  </si>
  <si>
    <t>CARMEN ELIZABETH OCHOA ESTUPIÑAN</t>
  </si>
  <si>
    <t>CUEVA DE CHUQUILLANQUI ELADIA ANNAB</t>
  </si>
  <si>
    <t>CLEMENTE CAPCHE LUISA GUMERCINDA</t>
  </si>
  <si>
    <t>. ACEROS ESTRUCTURALES UBC SAC</t>
  </si>
  <si>
    <t>CALDERON BLAS BERTHA OLINDA</t>
  </si>
  <si>
    <t>. ASOC.DE COM. DEL MCDO. CARLOS A.</t>
  </si>
  <si>
    <t>ARIAS DIAZ VDA DE SARMIENTO CARMEN</t>
  </si>
  <si>
    <t>VASQUEZ GOMEZ DANGLER</t>
  </si>
  <si>
    <t>PEREZ CORNELIO MARIA JULIA</t>
  </si>
  <si>
    <t>FERNANDEZ VILLACA ELIZABETH LUCIA</t>
  </si>
  <si>
    <t>MACHARE ORDINOLA MARIANELLA</t>
  </si>
  <si>
    <t>. INDUSTRIAS PLASTICAS REAL SRL</t>
  </si>
  <si>
    <t>. CACERES LINARES JUAN GUILLERMO Y</t>
  </si>
  <si>
    <t>BAZAN OLIVO DE PALACIOS CLEMENTINA</t>
  </si>
  <si>
    <t>MERINO CURAY LUISA ELIZABETH</t>
  </si>
  <si>
    <t>RAMIREZ UTANI REGINA</t>
  </si>
  <si>
    <t>. SCOTIABANK PERU S.A.A.</t>
  </si>
  <si>
    <t>GAMA HARO ROGELIO RICARDO</t>
  </si>
  <si>
    <t>REA GOMERO JESUS MARLENE</t>
  </si>
  <si>
    <t>AGUSTIN JARAMILLO EVANGELINA</t>
  </si>
  <si>
    <t>GALARZA DE AYQUIPA MARILYN SANTOS</t>
  </si>
  <si>
    <t>. L. INVERSIONES SHIAC KAM S.A.C</t>
  </si>
  <si>
    <t>. MENDIZABAL GARCIA TERESA</t>
  </si>
  <si>
    <t>ANCHAYHUA CHAVEZ DE COX JUANA BALBI</t>
  </si>
  <si>
    <t>CANARI CORTEZ ZOILA ROSA</t>
  </si>
  <si>
    <t>. MUNICIPALIDAD DISTRITAL DE VENTA</t>
  </si>
  <si>
    <t>MAURICIO DE LOS SANTOS EDITH</t>
  </si>
  <si>
    <t>ROMERO MAGALLANES MARIA ELENA</t>
  </si>
  <si>
    <t>CAMARENA LEZAMA WILLIAM SANDRO</t>
  </si>
  <si>
    <t>. TALLADOS SAN BLAS CUSCO SRL</t>
  </si>
  <si>
    <t>CAPILLA DE LA URB.SAN JOSE</t>
  </si>
  <si>
    <t>RICARDO ESTRADA ELIAS</t>
  </si>
  <si>
    <t>GONZALES BAHAMONDE ROSA DOMITILA</t>
  </si>
  <si>
    <t>RAMIREZ MINAYA ALEX YOVANI</t>
  </si>
  <si>
    <t>. RBB EMBU EIRL</t>
  </si>
  <si>
    <t>CELFIDA CORINA MERCADO</t>
  </si>
  <si>
    <t>HINOSTROZA ZUNIGA ASCARIO</t>
  </si>
  <si>
    <t>. PINEDO PULGAR PERCY MANUEL</t>
  </si>
  <si>
    <t>CAVERO RUEDA HERMINIA LUZ</t>
  </si>
  <si>
    <t>RAFAEL PUGA CASTRO</t>
  </si>
  <si>
    <t>MANOSALVA BURGA GENARO</t>
  </si>
  <si>
    <t>HUAMAN MENDOZA MAXIMO EULOGIO</t>
  </si>
  <si>
    <t>. TELSEN INGENIEROS S.R.L</t>
  </si>
  <si>
    <t>PONTIFICIA UNIVERSIDAD CATOLICA</t>
  </si>
  <si>
    <t>. MEZA PORTILLA FRANK</t>
  </si>
  <si>
    <t>JUAN AUQUI TINEO</t>
  </si>
  <si>
    <t>PECAR FONTANOT IVO ANDRES</t>
  </si>
  <si>
    <t>VALENTIN CADENAS EZEQUIEL JORGE</t>
  </si>
  <si>
    <t>OLIVARES CARDO NELLY</t>
  </si>
  <si>
    <t>FLORES LLANTOY VICTOR HUGO</t>
  </si>
  <si>
    <t>MAMANI CORDERO MANUEL</t>
  </si>
  <si>
    <t>PALOMINO GARCIA MILLA MARCIAL ALCIB</t>
  </si>
  <si>
    <t>TECNOLOGIA METALURGICA ANDINA S.A.C</t>
  </si>
  <si>
    <t>. MIRANDA DE CARDOSO PAOLA ESTHER</t>
  </si>
  <si>
    <t>. CASTER S.A.</t>
  </si>
  <si>
    <t>. PROSOLDES S.R.LTDA.</t>
  </si>
  <si>
    <t>CALDERON ESCALANTE ELSA JANET</t>
  </si>
  <si>
    <t>. BAJALQUE AVEDA;O MARGARITA</t>
  </si>
  <si>
    <t>SAAVEDRA PEDRAHITA DE CORDOVA ESTHE</t>
  </si>
  <si>
    <t>CUADROS RUTH TICONA</t>
  </si>
  <si>
    <t>. SALVADOR MEJIA ISABEL TEOFILA</t>
  </si>
  <si>
    <t>CASTAÃ¿EDA APAESTEGUI GILBERTO</t>
  </si>
  <si>
    <t>ESCUDERO FITZCARRALA JULIO EDEN</t>
  </si>
  <si>
    <t>VICTOR MANUEL</t>
  </si>
  <si>
    <t>QUISPE BONIFAZ TEODORO ALEJANDRO</t>
  </si>
  <si>
    <t>. DIEGAL S.A</t>
  </si>
  <si>
    <t>FOVIMAR</t>
  </si>
  <si>
    <t>FERNANDEZ PAIMA JESUS MARTIN</t>
  </si>
  <si>
    <t>ALVAREZ MAMANI JULIANA</t>
  </si>
  <si>
    <t>MALCA JULON IRMA</t>
  </si>
  <si>
    <t>PUGA CASTRO RAFAEL</t>
  </si>
  <si>
    <t>HSBC BANK PERU S.A</t>
  </si>
  <si>
    <t>HUANG . HAI GAN</t>
  </si>
  <si>
    <t>MUNICIPALIDAD DISTRITAL DE SAYAN</t>
  </si>
  <si>
    <t>ASOC DE COMERCIANTES QUINTO SOL</t>
  </si>
  <si>
    <t>ESPINOZA CHAMORRO LUIS ALBERTO</t>
  </si>
  <si>
    <t>BANDA CARRANZA LUCIANA ELIZABETH</t>
  </si>
  <si>
    <t>. INVERSIONES ROCAZUL S.A.C.</t>
  </si>
  <si>
    <t>. AGROEMPAQUES S.A.</t>
  </si>
  <si>
    <t>SANTIAGO PACHECO SERGIO CLOVER</t>
  </si>
  <si>
    <t>SILVESTRE ROSALES GLADYS</t>
  </si>
  <si>
    <t>LUNA VERA WILMER ALFONSO</t>
  </si>
  <si>
    <t>ESQUIVEL MARUJO JAIME IVAN</t>
  </si>
  <si>
    <t>LIVIAS CARHUAPOMA ALMENDRA ROSALIND</t>
  </si>
  <si>
    <t>. PACHECO HUILLCA MARILU</t>
  </si>
  <si>
    <t>S.R.EXPORTS S.A.C.</t>
  </si>
  <si>
    <t>MEZA FIGUEROA ELISEO GEROBAAL</t>
  </si>
  <si>
    <t>VICENTE MEZA POMA</t>
  </si>
  <si>
    <t>DECOR CENTER S.A.</t>
  </si>
  <si>
    <t>ENCISO DE BRINGAS MARIA JESUS</t>
  </si>
  <si>
    <t>ROMERO VILCA MARCOS LEONCIO</t>
  </si>
  <si>
    <t>PRADO PALOMINO GERMAN</t>
  </si>
  <si>
    <t>TORRES MORENO MELQUIADES</t>
  </si>
  <si>
    <t>RODRIGUEZ ROJAS ANA CRISTINA</t>
  </si>
  <si>
    <t>TELLO TRUJILLO MARIA VERONICA</t>
  </si>
  <si>
    <t>VARGAS BUSTAMANTE GERARDO</t>
  </si>
  <si>
    <t>CIEZA CORONEL JOSE CARLOS</t>
  </si>
  <si>
    <t>POPOV AYACHI VICENTE</t>
  </si>
  <si>
    <t>TOMATEO RIOS FRANCISCO</t>
  </si>
  <si>
    <t>AMABLE CALDERON JOEL</t>
  </si>
  <si>
    <t>CRISTOBAL PADILLA ANASTASIA MARIA</t>
  </si>
  <si>
    <t>ASENCIO ARAINGA JUAN BENITO</t>
  </si>
  <si>
    <t>GARRO SOLORZANO LUCIO</t>
  </si>
  <si>
    <t>INEI</t>
  </si>
  <si>
    <t>PALACIOS CHAVEZ YENY MADELEINE</t>
  </si>
  <si>
    <t>. EMPRESA DE SERVICIO DE LIMPIEZA</t>
  </si>
  <si>
    <t>BORJA PANASPAICO AGAPITO</t>
  </si>
  <si>
    <t>PAREDES SANCHEZ ZULLY MARIANELLA</t>
  </si>
  <si>
    <t>. GUEVARA LEONIDAS</t>
  </si>
  <si>
    <t>BARRAZA ROJAS HAYDE VIRGINIA</t>
  </si>
  <si>
    <t>HAMADA GRADOS YURI</t>
  </si>
  <si>
    <t>. INVERSIONES PALOMAR S.A.</t>
  </si>
  <si>
    <t>AYALA RODRIGUEZ JOSE FELIX</t>
  </si>
  <si>
    <t>INMOB.BUENHOGAR S.A.C.</t>
  </si>
  <si>
    <t>. ASOCIACION EDUCATIVA SANTA BEATR</t>
  </si>
  <si>
    <t>REYES CHAVEZ LUIS MARTIN</t>
  </si>
  <si>
    <t>PABLO FELIX JULCA CARRANZA</t>
  </si>
  <si>
    <t>ALVARADO ESPINOZA AMBROCIA TEODORA</t>
  </si>
  <si>
    <t>MARTEL GONZALES LORENZO</t>
  </si>
  <si>
    <t>. BULEJE CARDENAS PABLO</t>
  </si>
  <si>
    <t>. ADUANERA CAPRICORNIO S.A</t>
  </si>
  <si>
    <t>ESPILCO PALOMINO DAVID HUMBERTO</t>
  </si>
  <si>
    <t>. SEDAPAL PIP-01 (RP-01)</t>
  </si>
  <si>
    <t>OBREGON BLAS FRANCISCO BORJA</t>
  </si>
  <si>
    <t>HUARI SLOT SAC</t>
  </si>
  <si>
    <t>Nro Contrato</t>
  </si>
  <si>
    <t>CostoObra</t>
  </si>
  <si>
    <t>CostoMateriales</t>
  </si>
  <si>
    <t>Inversión</t>
  </si>
  <si>
    <t>Estado</t>
  </si>
  <si>
    <t>Zona</t>
  </si>
  <si>
    <t>IED_002451</t>
  </si>
  <si>
    <t>1.EN EJECUCION</t>
  </si>
  <si>
    <t>LIMA</t>
  </si>
  <si>
    <t>IED_002452</t>
  </si>
  <si>
    <t>COBRAPERU S.A</t>
  </si>
  <si>
    <t>NORTE</t>
  </si>
  <si>
    <t>IED_002456</t>
  </si>
  <si>
    <t>IED_002479</t>
  </si>
  <si>
    <t>IED_002457</t>
  </si>
  <si>
    <t>IED_002467</t>
  </si>
  <si>
    <t>Huiza Ayuque, César Edgar</t>
  </si>
  <si>
    <t>IED_002477</t>
  </si>
  <si>
    <t>IED_002454</t>
  </si>
  <si>
    <t>IED_002461</t>
  </si>
  <si>
    <t>IED_002450</t>
  </si>
  <si>
    <t>3.TERMINADO</t>
  </si>
  <si>
    <t>4.EN LIQUIDACIÓN</t>
  </si>
  <si>
    <t>IED_002458</t>
  </si>
  <si>
    <t>MTTO</t>
  </si>
  <si>
    <t>IED_002464</t>
  </si>
  <si>
    <t>IED_002453</t>
  </si>
  <si>
    <t>IED_002446</t>
  </si>
  <si>
    <t>IED_002478</t>
  </si>
  <si>
    <t>IED_002469</t>
  </si>
  <si>
    <t>5.LIQUIDADO</t>
  </si>
  <si>
    <t>ZONAL HUACHO</t>
  </si>
  <si>
    <t>2.PARALIZADO</t>
  </si>
  <si>
    <t>IED_002466</t>
  </si>
  <si>
    <t>IED_002462</t>
  </si>
  <si>
    <t>IED_002455</t>
  </si>
  <si>
    <t>IED_002465</t>
  </si>
  <si>
    <t>IED_002448</t>
  </si>
  <si>
    <t>IED_002449</t>
  </si>
  <si>
    <t>IED_002445</t>
  </si>
  <si>
    <t>Tapia Turpo, Fernando</t>
  </si>
  <si>
    <t>1. Calcular Total presupuesto utilizando la función Bdsuma</t>
  </si>
  <si>
    <t>Total Presupuesto</t>
  </si>
  <si>
    <t>1. Validar Inspector, estado y zona</t>
  </si>
  <si>
    <t>Sintaxis: BDFUNCION(Tabla de datos; Campo a evaluar; Tabla  de criterios)</t>
  </si>
  <si>
    <t xml:space="preserve"> =BDPROMEDIO(tablaDato;$F$7;$A$3:$A$4)</t>
  </si>
  <si>
    <t xml:space="preserve"> =BDMIN(tablaDato;$F$7;$A$3:$A$4)</t>
  </si>
  <si>
    <t xml:space="preserve"> =BDCONTAR(tablaDato;$F$7;$A$3:$A$4)</t>
  </si>
  <si>
    <t xml:space="preserve"> =BDMAX(tablaDato;$F$7;$A$3:$A$4)</t>
  </si>
  <si>
    <t xml:space="preserve"> =BDCONTARA(tablaDato;$F$7;$A$3:$A$4)</t>
  </si>
  <si>
    <t xml:space="preserve"> =BDSUMA(tablaDato;$F$7;$A$3:$A$4)</t>
  </si>
  <si>
    <t>base01</t>
  </si>
  <si>
    <t>A3:A4</t>
  </si>
  <si>
    <t>Calcular mínimo de venta según rango de fecha de pedido</t>
  </si>
  <si>
    <t>*crema*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</si>
</sst>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 * #,##0.00_ ;_ * \-#,##0.00_ ;_ * &quot;-&quot;??_ ;_ @_ "/>
    <numFmt numFmtId="165" formatCode="&quot;S/.&quot;\ #,##0.00"/>
    <numFmt numFmtId="166" formatCode="&quot;S/.&quot;\ #,##0"/>
    <numFmt numFmtId="167" formatCode="_-[$S/.-280A]* #,##0.00_-;\-[$S/.-280A]* #,##0.00_-;_-[$S/.-280A]* &quot;-&quot;??_-;_-@_-"/>
    <numFmt numFmtId="168" formatCode="_-* #,##0.00\ _€_-;\-* #,##0.00\ _€_-;_-* &quot;-&quot;??\ _€_-;_-@_-"/>
    <numFmt numFmtId="169" formatCode="_-[$S/-280A]\ * #,##0.00_-;\-[$S/-280A]\ * #,##0.00_-;_-[$S/-280A]\ * &quot;-&quot;??_-;_-@_-"/>
    <numFmt numFmtId="170" formatCode="_-&quot;S/&quot;* #,##0_-;\-&quot;S/&quot;* #,##0_-;_-&quot;S/&quot;* &quot;-&quot;??_-;_-@_-"/>
    <numFmt numFmtId="171" formatCode="_-* #,##0_-;\-* #,##0_-;_-* &quot;-&quot;??_-;_-@_-"/>
    <numFmt numFmtId="172" formatCode="_-[$S/-280A]\ * #,##0_-;\-[$S/-280A]\ * #,##0_-;_-[$S/-280A]\ * &quot;-&quot;??_-;_-@_-"/>
  </numFmts>
  <fonts count="74">
    <font>
      <sz val="10"/>
      <name val="MS Sans Serif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 tint="0.249977111117893"/>
      <name val="Calibri"/>
      <family val="2"/>
      <scheme val="minor"/>
    </font>
    <font>
      <sz val="9"/>
      <color theme="1"/>
      <name val="Arial"/>
      <family val="2"/>
    </font>
    <font>
      <sz val="16"/>
      <color theme="1" tint="0.249977111117893"/>
      <name val="Berlin Sans FB"/>
      <family val="2"/>
    </font>
    <font>
      <sz val="14"/>
      <color theme="1" tint="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9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20"/>
      <name val="Arial Narrow"/>
      <family val="2"/>
    </font>
    <font>
      <sz val="20"/>
      <color theme="1"/>
      <name val="Arial Narrow"/>
      <family val="2"/>
    </font>
    <font>
      <b/>
      <sz val="20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26"/>
      <name val="Arial Narrow"/>
      <family val="2"/>
    </font>
    <font>
      <b/>
      <sz val="18"/>
      <color rgb="FF002060"/>
      <name val="Arial"/>
      <family val="2"/>
    </font>
    <font>
      <b/>
      <sz val="14"/>
      <color rgb="FF002060"/>
      <name val="Arial"/>
      <family val="2"/>
    </font>
    <font>
      <b/>
      <sz val="14"/>
      <color rgb="FF002060"/>
      <name val="Arial Narrow"/>
      <family val="2"/>
    </font>
    <font>
      <b/>
      <sz val="22"/>
      <name val="Arial Narrow"/>
      <family val="2"/>
    </font>
    <font>
      <sz val="22"/>
      <name val="Arial Narrow"/>
      <family val="2"/>
    </font>
    <font>
      <b/>
      <sz val="24"/>
      <color rgb="FF002060"/>
      <name val="Arial Narrow"/>
      <family val="2"/>
    </font>
    <font>
      <b/>
      <sz val="36"/>
      <color rgb="FF002060"/>
      <name val="Arial Narrow"/>
      <family val="2"/>
    </font>
    <font>
      <b/>
      <sz val="24"/>
      <name val="Arial Narrow"/>
      <family val="2"/>
    </font>
    <font>
      <b/>
      <sz val="11"/>
      <name val="Arial Narrow"/>
      <family val="2"/>
    </font>
    <font>
      <sz val="24"/>
      <name val="Arial Narrow"/>
      <family val="2"/>
    </font>
    <font>
      <sz val="10"/>
      <name val="Arial"/>
      <family val="2"/>
    </font>
    <font>
      <sz val="20"/>
      <color theme="1"/>
      <name val="Arial"/>
      <family val="2"/>
    </font>
    <font>
      <sz val="26"/>
      <name val="Arial"/>
      <family val="2"/>
    </font>
    <font>
      <sz val="28"/>
      <color rgb="FF002060"/>
      <name val="Arial"/>
      <family val="2"/>
    </font>
    <font>
      <sz val="22"/>
      <color rgb="FFC00000"/>
      <name val="Arial"/>
      <family val="2"/>
    </font>
    <font>
      <b/>
      <sz val="26"/>
      <name val="Arial Narrow"/>
      <family val="2"/>
    </font>
    <font>
      <b/>
      <sz val="24"/>
      <color rgb="FF002060"/>
      <name val="Arial"/>
      <family val="2"/>
    </font>
    <font>
      <b/>
      <sz val="24"/>
      <color rgb="FF003300"/>
      <name val="Arial"/>
      <family val="2"/>
    </font>
    <font>
      <sz val="36"/>
      <name val="Arial Narrow"/>
      <family val="2"/>
    </font>
    <font>
      <sz val="28"/>
      <color rgb="FF0070C0"/>
      <name val="Arial Narrow"/>
      <family val="2"/>
    </font>
    <font>
      <b/>
      <sz val="30"/>
      <color theme="1"/>
      <name val="Arial Narrow"/>
      <family val="2"/>
    </font>
    <font>
      <b/>
      <sz val="28"/>
      <color theme="9" tint="-0.499984740745262"/>
      <name val="Arial Narrow"/>
      <family val="2"/>
    </font>
    <font>
      <b/>
      <sz val="40"/>
      <color rgb="FF0070C0"/>
      <name val="Arial Narrow"/>
      <family val="2"/>
    </font>
    <font>
      <b/>
      <sz val="28"/>
      <color rgb="FF002060"/>
      <name val="Arial"/>
      <family val="2"/>
    </font>
    <font>
      <b/>
      <sz val="36"/>
      <name val="Arial Narrow"/>
      <family val="2"/>
    </font>
    <font>
      <b/>
      <sz val="24"/>
      <color theme="5" tint="-0.249977111117893"/>
      <name val="Arial Narrow"/>
      <family val="2"/>
    </font>
    <font>
      <b/>
      <sz val="24"/>
      <color rgb="FF0070C0"/>
      <name val="Arial Narrow"/>
      <family val="2"/>
    </font>
    <font>
      <b/>
      <sz val="16"/>
      <color rgb="FF002060"/>
      <name val="Arial Narrow"/>
      <family val="2"/>
    </font>
    <font>
      <sz val="16"/>
      <color theme="1"/>
      <name val="Arial Narrow"/>
      <family val="2"/>
    </font>
    <font>
      <sz val="10"/>
      <name val="MS Sans Serif"/>
    </font>
    <font>
      <sz val="11"/>
      <color theme="0"/>
      <name val="Calibri"/>
      <family val="2"/>
      <scheme val="minor"/>
    </font>
    <font>
      <sz val="11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b/>
      <sz val="16"/>
      <color theme="0"/>
      <name val="Arial"/>
      <family val="2"/>
    </font>
    <font>
      <b/>
      <sz val="16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10"/>
      <color rgb="FF000080"/>
      <name val="Arial Narrow"/>
      <family val="2"/>
    </font>
    <font>
      <sz val="14"/>
      <color rgb="FF000080"/>
      <name val="Arial Narrow"/>
      <family val="2"/>
    </font>
    <font>
      <b/>
      <sz val="18"/>
      <name val="Arial"/>
      <family val="2"/>
    </font>
    <font>
      <b/>
      <sz val="14"/>
      <color rgb="FFC00000"/>
      <name val="Calibri"/>
      <family val="2"/>
      <scheme val="minor"/>
    </font>
    <font>
      <b/>
      <sz val="14"/>
      <color indexed="8"/>
      <name val="Arial Narrow"/>
      <family val="2"/>
    </font>
    <font>
      <sz val="14"/>
      <color theme="1"/>
      <name val="Calibri"/>
      <family val="2"/>
      <scheme val="minor"/>
    </font>
    <font>
      <b/>
      <sz val="11"/>
      <color indexed="8"/>
      <name val="Arial Narrow"/>
      <family val="2"/>
    </font>
    <font>
      <sz val="10"/>
      <color indexed="8"/>
      <name val="Arial"/>
      <family val="2"/>
    </font>
    <font>
      <sz val="9"/>
      <color indexed="8"/>
      <name val="Time New Roman"/>
    </font>
    <font>
      <b/>
      <sz val="12"/>
      <name val="Arial"/>
      <family val="2"/>
    </font>
    <font>
      <b/>
      <sz val="28"/>
      <name val="Arial Narrow"/>
      <family val="2"/>
    </font>
    <font>
      <sz val="28"/>
      <name val="Arial Narrow"/>
      <family val="2"/>
    </font>
    <font>
      <sz val="8"/>
      <name val="MS Sans Serif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theme="3" tint="-0.499984740745262"/>
      </left>
      <right style="thin">
        <color indexed="64"/>
      </right>
      <top style="thick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3" tint="-0.499984740745262"/>
      </top>
      <bottom style="thin">
        <color indexed="64"/>
      </bottom>
      <diagonal/>
    </border>
    <border>
      <left style="thick">
        <color theme="3" tint="-0.499984740745262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thick">
        <color theme="3" tint="-0.499984740745262"/>
      </left>
      <right/>
      <top/>
      <bottom style="thick">
        <color theme="3" tint="-0.499984740745262"/>
      </bottom>
      <diagonal/>
    </border>
    <border>
      <left/>
      <right/>
      <top/>
      <bottom style="thick">
        <color theme="3" tint="-0.499984740745262"/>
      </bottom>
      <diagonal/>
    </border>
    <border>
      <left/>
      <right style="thick">
        <color theme="3" tint="-0.499984740745262"/>
      </right>
      <top/>
      <bottom style="thick">
        <color theme="3" tint="-0.499984740745262"/>
      </bottom>
      <diagonal/>
    </border>
    <border>
      <left style="thin">
        <color indexed="64"/>
      </left>
      <right/>
      <top style="thick">
        <color theme="3" tint="-0.499984740745262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indexed="64"/>
      </bottom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ck">
        <color theme="3" tint="-0.24994659260841701"/>
      </left>
      <right style="thin">
        <color indexed="64"/>
      </right>
      <top style="thick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n">
        <color indexed="64"/>
      </right>
      <top style="thin">
        <color indexed="64"/>
      </top>
      <bottom style="thick">
        <color theme="3" tint="-0.24994659260841701"/>
      </bottom>
      <diagonal/>
    </border>
    <border>
      <left style="thin">
        <color indexed="64"/>
      </left>
      <right style="thick">
        <color theme="3" tint="-0.24994659260841701"/>
      </right>
      <top style="thin">
        <color indexed="64"/>
      </top>
      <bottom style="thick">
        <color theme="3" tint="-0.24994659260841701"/>
      </bottom>
      <diagonal/>
    </border>
    <border>
      <left style="thick">
        <color rgb="FF008000"/>
      </left>
      <right style="thick">
        <color rgb="FF008000"/>
      </right>
      <top style="thick">
        <color rgb="FF008000"/>
      </top>
      <bottom style="thin">
        <color indexed="64"/>
      </bottom>
      <diagonal/>
    </border>
    <border>
      <left style="thick">
        <color rgb="FF008000"/>
      </left>
      <right style="thick">
        <color rgb="FF008000"/>
      </right>
      <top style="thin">
        <color indexed="64"/>
      </top>
      <bottom style="thick">
        <color rgb="FF008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70C0"/>
      </left>
      <right style="thin">
        <color indexed="64"/>
      </right>
      <top style="thick">
        <color rgb="FF0070C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70C0"/>
      </top>
      <bottom style="thin">
        <color indexed="64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indexed="64"/>
      </bottom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n">
        <color indexed="64"/>
      </top>
      <bottom style="thick">
        <color rgb="FF0070C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164" fontId="46" fillId="0" borderId="0" applyFont="0" applyFill="0" applyBorder="0" applyAlignment="0" applyProtection="0"/>
    <xf numFmtId="0" fontId="47" fillId="5" borderId="0" applyNumberFormat="0" applyBorder="0" applyAlignment="0" applyProtection="0"/>
    <xf numFmtId="0" fontId="1" fillId="6" borderId="0" applyNumberFormat="0" applyBorder="0" applyAlignment="0" applyProtection="0"/>
  </cellStyleXfs>
  <cellXfs count="178">
    <xf numFmtId="0" fontId="0" fillId="0" borderId="0" xfId="0"/>
    <xf numFmtId="0" fontId="0" fillId="0" borderId="0" xfId="2" applyFont="1"/>
    <xf numFmtId="0" fontId="2" fillId="0" borderId="0" xfId="2"/>
    <xf numFmtId="0" fontId="4" fillId="0" borderId="0" xfId="2" applyFont="1" applyAlignment="1">
      <alignment horizontal="left" indent="3"/>
    </xf>
    <xf numFmtId="0" fontId="5" fillId="0" borderId="0" xfId="2" applyFont="1"/>
    <xf numFmtId="0" fontId="6" fillId="0" borderId="0" xfId="2" applyFont="1"/>
    <xf numFmtId="0" fontId="7" fillId="0" borderId="0" xfId="2" applyFont="1" applyAlignment="1">
      <alignment horizontal="left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horizontal="left" indent="1"/>
    </xf>
    <xf numFmtId="0" fontId="15" fillId="0" borderId="0" xfId="0" applyFont="1"/>
    <xf numFmtId="14" fontId="15" fillId="0" borderId="0" xfId="0" applyNumberFormat="1" applyFont="1"/>
    <xf numFmtId="3" fontId="15" fillId="0" borderId="0" xfId="0" applyNumberFormat="1" applyFont="1"/>
    <xf numFmtId="9" fontId="15" fillId="0" borderId="0" xfId="0" applyNumberFormat="1" applyFont="1"/>
    <xf numFmtId="0" fontId="15" fillId="0" borderId="1" xfId="0" applyFont="1" applyBorder="1"/>
    <xf numFmtId="0" fontId="14" fillId="3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9" fontId="14" fillId="2" borderId="1" xfId="0" applyNumberFormat="1" applyFont="1" applyFill="1" applyBorder="1" applyAlignment="1">
      <alignment horizontal="center" vertical="center"/>
    </xf>
    <xf numFmtId="0" fontId="2" fillId="0" borderId="0" xfId="2" applyAlignment="1">
      <alignment horizontal="left"/>
    </xf>
    <xf numFmtId="0" fontId="8" fillId="0" borderId="0" xfId="2" applyFont="1" applyAlignment="1">
      <alignment horizontal="left"/>
    </xf>
    <xf numFmtId="0" fontId="9" fillId="0" borderId="0" xfId="2" applyFont="1" applyAlignment="1">
      <alignment horizontal="left"/>
    </xf>
    <xf numFmtId="0" fontId="17" fillId="0" borderId="0" xfId="0" applyFont="1"/>
    <xf numFmtId="0" fontId="13" fillId="0" borderId="0" xfId="0" applyFont="1"/>
    <xf numFmtId="0" fontId="11" fillId="4" borderId="1" xfId="0" applyFont="1" applyFill="1" applyBorder="1"/>
    <xf numFmtId="0" fontId="18" fillId="0" borderId="0" xfId="0" applyFont="1"/>
    <xf numFmtId="0" fontId="19" fillId="0" borderId="0" xfId="0" applyFont="1"/>
    <xf numFmtId="0" fontId="11" fillId="0" borderId="1" xfId="0" applyFont="1" applyBorder="1"/>
    <xf numFmtId="0" fontId="20" fillId="2" borderId="1" xfId="0" applyFont="1" applyFill="1" applyBorder="1" applyAlignment="1">
      <alignment horizontal="center" vertical="center"/>
    </xf>
    <xf numFmtId="0" fontId="21" fillId="0" borderId="1" xfId="0" applyFont="1" applyBorder="1"/>
    <xf numFmtId="0" fontId="23" fillId="0" borderId="0" xfId="0" applyFont="1" applyAlignment="1">
      <alignment horizontal="left" indent="1"/>
    </xf>
    <xf numFmtId="0" fontId="25" fillId="2" borderId="1" xfId="0" applyFont="1" applyFill="1" applyBorder="1" applyAlignment="1">
      <alignment horizontal="center" vertical="center"/>
    </xf>
    <xf numFmtId="0" fontId="21" fillId="0" borderId="0" xfId="0" applyFont="1"/>
    <xf numFmtId="0" fontId="24" fillId="2" borderId="1" xfId="0" applyFont="1" applyFill="1" applyBorder="1" applyAlignment="1">
      <alignment horizontal="center" vertical="center"/>
    </xf>
    <xf numFmtId="0" fontId="26" fillId="0" borderId="0" xfId="0" applyFont="1"/>
    <xf numFmtId="9" fontId="25" fillId="2" borderId="1" xfId="0" applyNumberFormat="1" applyFont="1" applyFill="1" applyBorder="1" applyAlignment="1">
      <alignment horizontal="center" vertical="center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16" fillId="0" borderId="0" xfId="0" applyFont="1"/>
    <xf numFmtId="0" fontId="33" fillId="0" borderId="0" xfId="0" applyFont="1"/>
    <xf numFmtId="0" fontId="34" fillId="0" borderId="0" xfId="0" applyFont="1"/>
    <xf numFmtId="0" fontId="36" fillId="0" borderId="0" xfId="0" applyFont="1"/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15" fillId="0" borderId="8" xfId="0" applyFont="1" applyBorder="1"/>
    <xf numFmtId="3" fontId="15" fillId="0" borderId="9" xfId="0" applyNumberFormat="1" applyFont="1" applyBorder="1"/>
    <xf numFmtId="0" fontId="15" fillId="0" borderId="10" xfId="0" applyFont="1" applyBorder="1"/>
    <xf numFmtId="0" fontId="15" fillId="0" borderId="11" xfId="0" applyFont="1" applyBorder="1"/>
    <xf numFmtId="3" fontId="15" fillId="0" borderId="12" xfId="0" applyNumberFormat="1" applyFont="1" applyBorder="1"/>
    <xf numFmtId="0" fontId="22" fillId="2" borderId="1" xfId="0" applyFont="1" applyFill="1" applyBorder="1" applyAlignment="1">
      <alignment horizontal="center" wrapText="1"/>
    </xf>
    <xf numFmtId="0" fontId="37" fillId="0" borderId="1" xfId="0" applyFont="1" applyBorder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20" fillId="2" borderId="13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0" fontId="24" fillId="2" borderId="14" xfId="0" applyFont="1" applyFill="1" applyBorder="1" applyAlignment="1">
      <alignment horizontal="center" vertical="center"/>
    </xf>
    <xf numFmtId="0" fontId="26" fillId="0" borderId="15" xfId="0" applyFont="1" applyBorder="1"/>
    <xf numFmtId="0" fontId="40" fillId="0" borderId="0" xfId="0" applyFont="1"/>
    <xf numFmtId="0" fontId="24" fillId="0" borderId="0" xfId="0" applyFont="1"/>
    <xf numFmtId="0" fontId="32" fillId="2" borderId="16" xfId="0" applyFont="1" applyFill="1" applyBorder="1" applyAlignment="1">
      <alignment horizontal="center" vertical="center"/>
    </xf>
    <xf numFmtId="0" fontId="16" fillId="0" borderId="17" xfId="0" applyFont="1" applyBorder="1"/>
    <xf numFmtId="0" fontId="32" fillId="2" borderId="18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16" fillId="0" borderId="20" xfId="0" applyFont="1" applyBorder="1"/>
    <xf numFmtId="0" fontId="16" fillId="0" borderId="21" xfId="0" applyFont="1" applyBorder="1"/>
    <xf numFmtId="0" fontId="32" fillId="2" borderId="22" xfId="0" applyFont="1" applyFill="1" applyBorder="1" applyAlignment="1">
      <alignment horizontal="center" vertical="center"/>
    </xf>
    <xf numFmtId="0" fontId="16" fillId="0" borderId="23" xfId="0" applyFont="1" applyBorder="1"/>
    <xf numFmtId="0" fontId="32" fillId="2" borderId="24" xfId="0" applyFont="1" applyFill="1" applyBorder="1" applyAlignment="1">
      <alignment horizontal="center" vertical="center"/>
    </xf>
    <xf numFmtId="0" fontId="32" fillId="2" borderId="25" xfId="0" applyFont="1" applyFill="1" applyBorder="1" applyAlignment="1">
      <alignment horizontal="center" vertical="center"/>
    </xf>
    <xf numFmtId="0" fontId="16" fillId="0" borderId="26" xfId="0" applyFont="1" applyBorder="1"/>
    <xf numFmtId="0" fontId="16" fillId="0" borderId="27" xfId="0" applyFont="1" applyBorder="1"/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16" fillId="0" borderId="31" xfId="0" applyFont="1" applyBorder="1"/>
    <xf numFmtId="0" fontId="16" fillId="0" borderId="32" xfId="0" applyFont="1" applyBorder="1"/>
    <xf numFmtId="0" fontId="16" fillId="0" borderId="33" xfId="0" applyFont="1" applyBorder="1"/>
    <xf numFmtId="0" fontId="44" fillId="2" borderId="1" xfId="0" applyFont="1" applyFill="1" applyBorder="1" applyAlignment="1">
      <alignment horizontal="center" wrapText="1"/>
    </xf>
    <xf numFmtId="0" fontId="45" fillId="0" borderId="1" xfId="0" applyFont="1" applyBorder="1"/>
    <xf numFmtId="0" fontId="50" fillId="0" borderId="0" xfId="0" applyFont="1"/>
    <xf numFmtId="0" fontId="51" fillId="0" borderId="0" xfId="0" applyFont="1"/>
    <xf numFmtId="14" fontId="27" fillId="0" borderId="0" xfId="0" applyNumberFormat="1" applyFont="1"/>
    <xf numFmtId="0" fontId="53" fillId="7" borderId="34" xfId="0" applyFont="1" applyFill="1" applyBorder="1" applyAlignment="1">
      <alignment horizontal="center"/>
    </xf>
    <xf numFmtId="0" fontId="54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55" fillId="7" borderId="34" xfId="0" applyFont="1" applyFill="1" applyBorder="1" applyAlignment="1">
      <alignment horizontal="center"/>
    </xf>
    <xf numFmtId="0" fontId="55" fillId="7" borderId="35" xfId="0" applyFont="1" applyFill="1" applyBorder="1" applyAlignment="1">
      <alignment horizontal="center"/>
    </xf>
    <xf numFmtId="0" fontId="55" fillId="7" borderId="36" xfId="0" applyFont="1" applyFill="1" applyBorder="1" applyAlignment="1">
      <alignment horizontal="center"/>
    </xf>
    <xf numFmtId="0" fontId="55" fillId="7" borderId="0" xfId="0" applyFont="1" applyFill="1" applyAlignment="1">
      <alignment horizontal="center"/>
    </xf>
    <xf numFmtId="0" fontId="27" fillId="0" borderId="37" xfId="0" applyFont="1" applyBorder="1" applyAlignment="1">
      <alignment horizontal="center"/>
    </xf>
    <xf numFmtId="14" fontId="27" fillId="0" borderId="37" xfId="0" applyNumberFormat="1" applyFont="1" applyBorder="1"/>
    <xf numFmtId="164" fontId="27" fillId="0" borderId="37" xfId="3" applyFont="1" applyBorder="1" applyAlignment="1">
      <alignment horizontal="center"/>
    </xf>
    <xf numFmtId="0" fontId="27" fillId="9" borderId="34" xfId="0" applyFont="1" applyFill="1" applyBorder="1" applyAlignment="1">
      <alignment horizontal="center"/>
    </xf>
    <xf numFmtId="14" fontId="27" fillId="9" borderId="34" xfId="0" applyNumberFormat="1" applyFont="1" applyFill="1" applyBorder="1"/>
    <xf numFmtId="164" fontId="27" fillId="9" borderId="34" xfId="3" applyFont="1" applyFill="1" applyBorder="1" applyAlignment="1">
      <alignment horizontal="center"/>
    </xf>
    <xf numFmtId="0" fontId="27" fillId="0" borderId="34" xfId="0" applyFont="1" applyBorder="1" applyAlignment="1">
      <alignment horizontal="center"/>
    </xf>
    <xf numFmtId="14" fontId="27" fillId="0" borderId="34" xfId="0" applyNumberFormat="1" applyFont="1" applyBorder="1"/>
    <xf numFmtId="164" fontId="27" fillId="0" borderId="34" xfId="3" applyFont="1" applyBorder="1" applyAlignment="1">
      <alignment horizontal="center"/>
    </xf>
    <xf numFmtId="164" fontId="56" fillId="9" borderId="34" xfId="3" applyFont="1" applyFill="1" applyBorder="1" applyAlignment="1">
      <alignment horizontal="left"/>
    </xf>
    <xf numFmtId="0" fontId="27" fillId="0" borderId="38" xfId="0" applyFont="1" applyBorder="1" applyAlignment="1">
      <alignment horizontal="center"/>
    </xf>
    <xf numFmtId="14" fontId="27" fillId="0" borderId="38" xfId="0" applyNumberFormat="1" applyFont="1" applyBorder="1"/>
    <xf numFmtId="164" fontId="27" fillId="0" borderId="38" xfId="3" applyFont="1" applyBorder="1" applyAlignment="1">
      <alignment horizontal="center"/>
    </xf>
    <xf numFmtId="164" fontId="57" fillId="0" borderId="0" xfId="3" applyFont="1"/>
    <xf numFmtId="0" fontId="51" fillId="10" borderId="1" xfId="4" applyFont="1" applyFill="1" applyBorder="1" applyAlignment="1">
      <alignment horizontal="center"/>
    </xf>
    <xf numFmtId="0" fontId="51" fillId="10" borderId="1" xfId="4" applyFont="1" applyFill="1" applyBorder="1"/>
    <xf numFmtId="0" fontId="51" fillId="2" borderId="1" xfId="0" applyFont="1" applyFill="1" applyBorder="1"/>
    <xf numFmtId="0" fontId="48" fillId="10" borderId="39" xfId="4" applyFont="1" applyFill="1" applyBorder="1"/>
    <xf numFmtId="0" fontId="48" fillId="10" borderId="40" xfId="4" applyFont="1" applyFill="1" applyBorder="1" applyAlignment="1">
      <alignment horizontal="center"/>
    </xf>
    <xf numFmtId="0" fontId="48" fillId="10" borderId="39" xfId="4" applyFont="1" applyFill="1" applyBorder="1" applyAlignment="1">
      <alignment horizontal="center"/>
    </xf>
    <xf numFmtId="0" fontId="56" fillId="0" borderId="41" xfId="5" applyFont="1" applyFill="1" applyBorder="1"/>
    <xf numFmtId="1" fontId="56" fillId="0" borderId="42" xfId="5" applyNumberFormat="1" applyFont="1" applyFill="1" applyBorder="1" applyAlignment="1">
      <alignment horizontal="center"/>
    </xf>
    <xf numFmtId="1" fontId="56" fillId="0" borderId="42" xfId="5" applyNumberFormat="1" applyFont="1" applyFill="1" applyBorder="1" applyAlignment="1">
      <alignment horizontal="left"/>
    </xf>
    <xf numFmtId="165" fontId="56" fillId="0" borderId="41" xfId="5" applyNumberFormat="1" applyFont="1" applyFill="1" applyBorder="1" applyAlignment="1">
      <alignment horizontal="center"/>
    </xf>
    <xf numFmtId="166" fontId="56" fillId="0" borderId="42" xfId="5" applyNumberFormat="1" applyFont="1" applyFill="1" applyBorder="1" applyAlignment="1">
      <alignment horizontal="center"/>
    </xf>
    <xf numFmtId="0" fontId="56" fillId="0" borderId="43" xfId="5" applyFont="1" applyFill="1" applyBorder="1"/>
    <xf numFmtId="1" fontId="56" fillId="0" borderId="44" xfId="5" applyNumberFormat="1" applyFont="1" applyFill="1" applyBorder="1" applyAlignment="1">
      <alignment horizontal="center"/>
    </xf>
    <xf numFmtId="1" fontId="56" fillId="0" borderId="44" xfId="5" applyNumberFormat="1" applyFont="1" applyFill="1" applyBorder="1" applyAlignment="1">
      <alignment horizontal="left"/>
    </xf>
    <xf numFmtId="165" fontId="56" fillId="0" borderId="43" xfId="5" applyNumberFormat="1" applyFont="1" applyFill="1" applyBorder="1" applyAlignment="1">
      <alignment horizontal="center"/>
    </xf>
    <xf numFmtId="166" fontId="56" fillId="0" borderId="44" xfId="5" applyNumberFormat="1" applyFont="1" applyFill="1" applyBorder="1" applyAlignment="1">
      <alignment horizontal="center"/>
    </xf>
    <xf numFmtId="0" fontId="56" fillId="0" borderId="45" xfId="5" applyFont="1" applyFill="1" applyBorder="1"/>
    <xf numFmtId="1" fontId="56" fillId="0" borderId="46" xfId="5" applyNumberFormat="1" applyFont="1" applyFill="1" applyBorder="1" applyAlignment="1">
      <alignment horizontal="center"/>
    </xf>
    <xf numFmtId="165" fontId="56" fillId="0" borderId="45" xfId="5" applyNumberFormat="1" applyFont="1" applyFill="1" applyBorder="1" applyAlignment="1">
      <alignment horizontal="center"/>
    </xf>
    <xf numFmtId="166" fontId="56" fillId="0" borderId="46" xfId="5" applyNumberFormat="1" applyFont="1" applyFill="1" applyBorder="1" applyAlignment="1">
      <alignment horizontal="center"/>
    </xf>
    <xf numFmtId="0" fontId="58" fillId="10" borderId="1" xfId="0" applyFont="1" applyFill="1" applyBorder="1"/>
    <xf numFmtId="0" fontId="59" fillId="10" borderId="1" xfId="0" applyFont="1" applyFill="1" applyBorder="1"/>
    <xf numFmtId="0" fontId="60" fillId="0" borderId="0" xfId="0" applyFont="1"/>
    <xf numFmtId="0" fontId="59" fillId="0" borderId="0" xfId="0" applyFont="1"/>
    <xf numFmtId="0" fontId="58" fillId="0" borderId="0" xfId="0" applyFont="1"/>
    <xf numFmtId="0" fontId="12" fillId="10" borderId="1" xfId="0" applyFont="1" applyFill="1" applyBorder="1" applyAlignment="1">
      <alignment horizontal="center"/>
    </xf>
    <xf numFmtId="0" fontId="63" fillId="2" borderId="1" xfId="0" applyFont="1" applyFill="1" applyBorder="1" applyAlignment="1">
      <alignment horizontal="left" vertical="center"/>
    </xf>
    <xf numFmtId="0" fontId="64" fillId="0" borderId="0" xfId="0" applyFont="1"/>
    <xf numFmtId="0" fontId="65" fillId="8" borderId="47" xfId="0" applyFont="1" applyFill="1" applyBorder="1" applyAlignment="1">
      <alignment horizontal="center" wrapText="1"/>
    </xf>
    <xf numFmtId="0" fontId="65" fillId="8" borderId="48" xfId="0" applyFont="1" applyFill="1" applyBorder="1" applyAlignment="1">
      <alignment horizontal="center" wrapText="1"/>
    </xf>
    <xf numFmtId="0" fontId="66" fillId="8" borderId="1" xfId="0" applyFont="1" applyFill="1" applyBorder="1"/>
    <xf numFmtId="0" fontId="67" fillId="8" borderId="47" xfId="0" applyFont="1" applyFill="1" applyBorder="1" applyAlignment="1">
      <alignment horizontal="center" wrapText="1"/>
    </xf>
    <xf numFmtId="0" fontId="67" fillId="8" borderId="48" xfId="0" applyFont="1" applyFill="1" applyBorder="1" applyAlignment="1">
      <alignment horizontal="center" wrapText="1"/>
    </xf>
    <xf numFmtId="0" fontId="66" fillId="11" borderId="0" xfId="0" applyFont="1" applyFill="1"/>
    <xf numFmtId="0" fontId="66" fillId="11" borderId="1" xfId="0" applyFont="1" applyFill="1" applyBorder="1"/>
    <xf numFmtId="0" fontId="68" fillId="12" borderId="49" xfId="0" applyFont="1" applyFill="1" applyBorder="1" applyAlignment="1">
      <alignment wrapText="1"/>
    </xf>
    <xf numFmtId="0" fontId="68" fillId="12" borderId="49" xfId="0" applyFont="1" applyFill="1" applyBorder="1" applyAlignment="1">
      <alignment horizontal="left" wrapText="1"/>
    </xf>
    <xf numFmtId="0" fontId="69" fillId="12" borderId="49" xfId="0" applyFont="1" applyFill="1" applyBorder="1" applyAlignment="1">
      <alignment horizontal="left" wrapText="1"/>
    </xf>
    <xf numFmtId="0" fontId="68" fillId="12" borderId="50" xfId="0" applyFont="1" applyFill="1" applyBorder="1" applyAlignment="1">
      <alignment wrapText="1"/>
    </xf>
    <xf numFmtId="0" fontId="66" fillId="0" borderId="0" xfId="0" applyFont="1"/>
    <xf numFmtId="14" fontId="68" fillId="12" borderId="49" xfId="0" applyNumberFormat="1" applyFont="1" applyFill="1" applyBorder="1" applyAlignment="1">
      <alignment horizontal="right" wrapText="1"/>
    </xf>
    <xf numFmtId="14" fontId="68" fillId="12" borderId="49" xfId="0" applyNumberFormat="1" applyFont="1" applyFill="1" applyBorder="1" applyAlignment="1">
      <alignment wrapText="1"/>
    </xf>
    <xf numFmtId="0" fontId="68" fillId="12" borderId="49" xfId="0" applyFont="1" applyFill="1" applyBorder="1" applyAlignment="1">
      <alignment horizontal="right" wrapText="1"/>
    </xf>
    <xf numFmtId="0" fontId="70" fillId="8" borderId="1" xfId="0" applyFont="1" applyFill="1" applyBorder="1" applyAlignment="1">
      <alignment horizontal="center"/>
    </xf>
    <xf numFmtId="0" fontId="49" fillId="0" borderId="1" xfId="0" applyFont="1" applyBorder="1"/>
    <xf numFmtId="14" fontId="49" fillId="0" borderId="1" xfId="0" applyNumberFormat="1" applyFont="1" applyBorder="1"/>
    <xf numFmtId="167" fontId="23" fillId="2" borderId="1" xfId="0" quotePrefix="1" applyNumberFormat="1" applyFont="1" applyFill="1" applyBorder="1"/>
    <xf numFmtId="167" fontId="32" fillId="2" borderId="1" xfId="0" quotePrefix="1" applyNumberFormat="1" applyFont="1" applyFill="1" applyBorder="1" applyAlignment="1">
      <alignment horizontal="left" vertical="center"/>
    </xf>
    <xf numFmtId="168" fontId="32" fillId="2" borderId="1" xfId="0" quotePrefix="1" applyNumberFormat="1" applyFont="1" applyFill="1" applyBorder="1" applyAlignment="1">
      <alignment horizontal="center" vertical="center"/>
    </xf>
    <xf numFmtId="169" fontId="32" fillId="2" borderId="1" xfId="0" quotePrefix="1" applyNumberFormat="1" applyFont="1" applyFill="1" applyBorder="1" applyAlignment="1">
      <alignment horizontal="left" vertical="center"/>
    </xf>
    <xf numFmtId="168" fontId="71" fillId="2" borderId="1" xfId="0" quotePrefix="1" applyNumberFormat="1" applyFont="1" applyFill="1" applyBorder="1" applyAlignment="1">
      <alignment horizontal="left" vertical="center"/>
    </xf>
    <xf numFmtId="14" fontId="11" fillId="0" borderId="1" xfId="0" applyNumberFormat="1" applyFont="1" applyBorder="1"/>
    <xf numFmtId="0" fontId="41" fillId="2" borderId="1" xfId="0" quotePrefix="1" applyFont="1" applyFill="1" applyBorder="1" applyAlignment="1">
      <alignment horizontal="center" vertical="center"/>
    </xf>
    <xf numFmtId="170" fontId="35" fillId="2" borderId="1" xfId="0" applyNumberFormat="1" applyFont="1" applyFill="1" applyBorder="1" applyAlignment="1">
      <alignment horizontal="left" vertical="center"/>
    </xf>
    <xf numFmtId="171" fontId="35" fillId="2" borderId="1" xfId="0" quotePrefix="1" applyNumberFormat="1" applyFont="1" applyFill="1" applyBorder="1" applyAlignment="1">
      <alignment horizontal="left" vertical="center"/>
    </xf>
    <xf numFmtId="172" fontId="16" fillId="2" borderId="1" xfId="0" applyNumberFormat="1" applyFont="1" applyFill="1" applyBorder="1" applyAlignment="1">
      <alignment horizontal="left" vertical="center"/>
    </xf>
    <xf numFmtId="170" fontId="72" fillId="2" borderId="1" xfId="0" applyNumberFormat="1" applyFont="1" applyFill="1" applyBorder="1" applyAlignment="1">
      <alignment horizontal="left" vertical="center"/>
    </xf>
    <xf numFmtId="170" fontId="41" fillId="2" borderId="1" xfId="0" applyNumberFormat="1" applyFont="1" applyFill="1" applyBorder="1" applyAlignment="1">
      <alignment horizontal="left" vertical="center"/>
    </xf>
    <xf numFmtId="171" fontId="41" fillId="2" borderId="1" xfId="0" quotePrefix="1" applyNumberFormat="1" applyFont="1" applyFill="1" applyBorder="1" applyAlignment="1">
      <alignment horizontal="left" vertical="center"/>
    </xf>
    <xf numFmtId="0" fontId="50" fillId="8" borderId="0" xfId="0" applyFont="1" applyFill="1"/>
    <xf numFmtId="0" fontId="52" fillId="4" borderId="0" xfId="0" applyFont="1" applyFill="1" applyAlignment="1">
      <alignment horizontal="center" vertical="center"/>
    </xf>
    <xf numFmtId="2" fontId="52" fillId="4" borderId="0" xfId="0" applyNumberFormat="1" applyFont="1" applyFill="1" applyAlignment="1">
      <alignment horizontal="center" vertical="center"/>
    </xf>
    <xf numFmtId="0" fontId="10" fillId="0" borderId="0" xfId="2" applyFont="1" applyAlignment="1">
      <alignment horizontal="left"/>
    </xf>
    <xf numFmtId="0" fontId="45" fillId="0" borderId="1" xfId="0" applyFont="1" applyBorder="1" applyAlignment="1">
      <alignment horizontal="left" indent="1"/>
    </xf>
    <xf numFmtId="0" fontId="44" fillId="2" borderId="2" xfId="0" applyFont="1" applyFill="1" applyBorder="1" applyAlignment="1">
      <alignment horizontal="center" wrapText="1"/>
    </xf>
    <xf numFmtId="0" fontId="44" fillId="2" borderId="3" xfId="0" applyFont="1" applyFill="1" applyBorder="1" applyAlignment="1">
      <alignment horizontal="center" wrapText="1"/>
    </xf>
    <xf numFmtId="0" fontId="44" fillId="2" borderId="4" xfId="0" applyFont="1" applyFill="1" applyBorder="1" applyAlignment="1">
      <alignment horizontal="center" wrapText="1"/>
    </xf>
    <xf numFmtId="0" fontId="22" fillId="2" borderId="2" xfId="0" applyFont="1" applyFill="1" applyBorder="1" applyAlignment="1">
      <alignment horizontal="center" wrapText="1"/>
    </xf>
    <xf numFmtId="0" fontId="22" fillId="2" borderId="3" xfId="0" applyFont="1" applyFill="1" applyBorder="1" applyAlignment="1">
      <alignment horizontal="center" wrapText="1"/>
    </xf>
    <xf numFmtId="0" fontId="22" fillId="2" borderId="4" xfId="0" applyFont="1" applyFill="1" applyBorder="1" applyAlignment="1">
      <alignment horizontal="center" wrapText="1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</cellXfs>
  <cellStyles count="6">
    <cellStyle name="20% - Énfasis4" xfId="5" builtinId="42"/>
    <cellStyle name="Énfasis4" xfId="4" builtinId="41"/>
    <cellStyle name="Millares" xfId="3" builtinId="3"/>
    <cellStyle name="Normal" xfId="0" builtinId="0"/>
    <cellStyle name="Normal 2" xfId="1" xr:uid="{00000000-0005-0000-0000-000004000000}"/>
    <cellStyle name="Normal 4" xfId="2" xr:uid="{00000000-0005-0000-0000-000005000000}"/>
  </cellStyles>
  <dxfs count="0"/>
  <tableStyles count="0" defaultTableStyle="TableStyleMedium9" defaultPivotStyle="PivotStyleLight16"/>
  <colors>
    <mruColors>
      <color rgb="FFFFFFCC"/>
      <color rgb="FF008000"/>
      <color rgb="FF003300"/>
      <color rgb="FFE1F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57149</xdr:colOff>
      <xdr:row>7</xdr:row>
      <xdr:rowOff>50297</xdr:rowOff>
    </xdr:from>
    <xdr:ext cx="6229351" cy="730753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3349" y="2412497"/>
          <a:ext cx="6229351" cy="730753"/>
        </a:xfrm>
        <a:prstGeom prst="rect">
          <a:avLst/>
        </a:prstGeom>
        <a:noFill/>
      </xdr:spPr>
      <xdr:txBody>
        <a:bodyPr vertOverflow="clip" horzOverflow="clip"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contourClr>
              <a:schemeClr val="tx2"/>
            </a:contourClr>
          </a:sp3d>
        </a:bodyPr>
        <a:lstStyle/>
        <a:p>
          <a:pPr algn="l"/>
          <a:r>
            <a:rPr lang="es-ES" sz="3600" b="0" i="0" cap="none" spc="0">
              <a:ln w="11430"/>
              <a:solidFill>
                <a:schemeClr val="tx2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Trebuchet MS" pitchFamily="34" charset="0"/>
            </a:rPr>
            <a:t>Funciones de Base de Datos</a:t>
          </a:r>
        </a:p>
      </xdr:txBody>
    </xdr:sp>
    <xdr:clientData/>
  </xdr:oneCellAnchor>
  <xdr:twoCellAnchor>
    <xdr:from>
      <xdr:col>3</xdr:col>
      <xdr:colOff>38100</xdr:colOff>
      <xdr:row>11</xdr:row>
      <xdr:rowOff>76200</xdr:rowOff>
    </xdr:from>
    <xdr:to>
      <xdr:col>5</xdr:col>
      <xdr:colOff>142876</xdr:colOff>
      <xdr:row>13</xdr:row>
      <xdr:rowOff>142874</xdr:rowOff>
    </xdr:to>
    <xdr:sp macro="" textlink="">
      <xdr:nvSpPr>
        <xdr:cNvPr id="11" name="4 CuadroText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57300" y="2219325"/>
          <a:ext cx="1114426" cy="5048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2400" b="1">
              <a:ln>
                <a:noFill/>
              </a:ln>
            </a:rPr>
            <a:t>Logro: </a:t>
          </a:r>
        </a:p>
        <a:p>
          <a:endParaRPr lang="es-PE" sz="2400" b="1">
            <a:ln>
              <a:noFill/>
            </a:ln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371475</xdr:colOff>
      <xdr:row>13</xdr:row>
      <xdr:rowOff>228600</xdr:rowOff>
    </xdr:from>
    <xdr:to>
      <xdr:col>14</xdr:col>
      <xdr:colOff>475753</xdr:colOff>
      <xdr:row>16</xdr:row>
      <xdr:rowOff>225038</xdr:rowOff>
    </xdr:to>
    <xdr:sp macro="" textlink="">
      <xdr:nvSpPr>
        <xdr:cNvPr id="12" name="CuadroTexto 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209675" y="2809875"/>
          <a:ext cx="8352928" cy="68223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ES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9pPr>
        </a:lstStyle>
        <a:p>
          <a:pPr algn="just">
            <a:spcAft>
              <a:spcPts val="1200"/>
            </a:spcAft>
          </a:pPr>
          <a:r>
            <a:rPr lang="es-PE" sz="2000"/>
            <a:t>Al finalizar la clase, el alumno aplica las funciones de base de datos, utilizando los procedimientos correctos.</a:t>
          </a:r>
        </a:p>
      </xdr:txBody>
    </xdr:sp>
    <xdr:clientData/>
  </xdr:twoCellAnchor>
  <xdr:twoCellAnchor editAs="oneCell">
    <xdr:from>
      <xdr:col>1</xdr:col>
      <xdr:colOff>0</xdr:colOff>
      <xdr:row>0</xdr:row>
      <xdr:rowOff>76200</xdr:rowOff>
    </xdr:from>
    <xdr:to>
      <xdr:col>2</xdr:col>
      <xdr:colOff>377448</xdr:colOff>
      <xdr:row>6</xdr:row>
      <xdr:rowOff>19050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13BF53C-DF7A-42F2-A501-128F5BA75D6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76200" y="7620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3781425</xdr:colOff>
      <xdr:row>0</xdr:row>
      <xdr:rowOff>85725</xdr:rowOff>
    </xdr:from>
    <xdr:to>
      <xdr:col>6</xdr:col>
      <xdr:colOff>4920873</xdr:colOff>
      <xdr:row>2</xdr:row>
      <xdr:rowOff>219075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06FE6A7-B007-44B3-AA57-A261C507708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9782175" y="857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19050</xdr:rowOff>
    </xdr:from>
    <xdr:to>
      <xdr:col>1</xdr:col>
      <xdr:colOff>342900</xdr:colOff>
      <xdr:row>4</xdr:row>
      <xdr:rowOff>0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666750"/>
          <a:ext cx="200025" cy="74295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171450</xdr:colOff>
      <xdr:row>6</xdr:row>
      <xdr:rowOff>19050</xdr:rowOff>
    </xdr:from>
    <xdr:to>
      <xdr:col>6</xdr:col>
      <xdr:colOff>390525</xdr:colOff>
      <xdr:row>10</xdr:row>
      <xdr:rowOff>304800</xdr:rowOff>
    </xdr:to>
    <xdr:sp macro="" textlink="">
      <xdr:nvSpPr>
        <xdr:cNvPr id="3" name="1 Cerrar llav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68025" y="1895475"/>
          <a:ext cx="219075" cy="16002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400051</xdr:colOff>
      <xdr:row>6</xdr:row>
      <xdr:rowOff>247649</xdr:rowOff>
    </xdr:from>
    <xdr:to>
      <xdr:col>8</xdr:col>
      <xdr:colOff>352426</xdr:colOff>
      <xdr:row>10</xdr:row>
      <xdr:rowOff>66675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353926" y="1371599"/>
          <a:ext cx="1543050" cy="1143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800" b="1">
              <a:solidFill>
                <a:srgbClr val="002060"/>
              </a:solidFill>
            </a:rPr>
            <a:t>Tabla de datos</a:t>
          </a:r>
        </a:p>
      </xdr:txBody>
    </xdr:sp>
    <xdr:clientData/>
  </xdr:twoCellAnchor>
  <xdr:twoCellAnchor>
    <xdr:from>
      <xdr:col>1</xdr:col>
      <xdr:colOff>400050</xdr:colOff>
      <xdr:row>2</xdr:row>
      <xdr:rowOff>123825</xdr:rowOff>
    </xdr:from>
    <xdr:to>
      <xdr:col>4</xdr:col>
      <xdr:colOff>228600</xdr:colOff>
      <xdr:row>3</xdr:row>
      <xdr:rowOff>304800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562725" y="123825"/>
          <a:ext cx="3371850" cy="561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2800" b="1">
              <a:solidFill>
                <a:srgbClr val="002060"/>
              </a:solidFill>
            </a:rPr>
            <a:t>Tabla de criterio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142875</xdr:rowOff>
    </xdr:from>
    <xdr:to>
      <xdr:col>5</xdr:col>
      <xdr:colOff>63123</xdr:colOff>
      <xdr:row>3</xdr:row>
      <xdr:rowOff>123825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8DA6C18-F472-41C9-994A-1813E0CBEDA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9677400" y="14287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6</xdr:row>
      <xdr:rowOff>19050</xdr:rowOff>
    </xdr:from>
    <xdr:to>
      <xdr:col>1</xdr:col>
      <xdr:colOff>342900</xdr:colOff>
      <xdr:row>8</xdr:row>
      <xdr:rowOff>0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619375" y="666750"/>
          <a:ext cx="200025" cy="74295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257175</xdr:colOff>
      <xdr:row>17</xdr:row>
      <xdr:rowOff>152400</xdr:rowOff>
    </xdr:from>
    <xdr:to>
      <xdr:col>1</xdr:col>
      <xdr:colOff>457200</xdr:colOff>
      <xdr:row>19</xdr:row>
      <xdr:rowOff>419100</xdr:rowOff>
    </xdr:to>
    <xdr:sp macro="" textlink="">
      <xdr:nvSpPr>
        <xdr:cNvPr id="3" name="1 Cerrar llav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600325" y="4429125"/>
          <a:ext cx="200025" cy="85725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5</xdr:col>
      <xdr:colOff>254000</xdr:colOff>
      <xdr:row>3</xdr:row>
      <xdr:rowOff>38100</xdr:rowOff>
    </xdr:from>
    <xdr:to>
      <xdr:col>6</xdr:col>
      <xdr:colOff>631448</xdr:colOff>
      <xdr:row>6</xdr:row>
      <xdr:rowOff>438150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5CACAA4-B182-4100-AA90-EDE10C7F852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6934200" y="97790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6</xdr:row>
      <xdr:rowOff>19050</xdr:rowOff>
    </xdr:from>
    <xdr:to>
      <xdr:col>2</xdr:col>
      <xdr:colOff>457200</xdr:colOff>
      <xdr:row>8</xdr:row>
      <xdr:rowOff>0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638675" y="1609725"/>
          <a:ext cx="200025" cy="8382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257175</xdr:colOff>
      <xdr:row>17</xdr:row>
      <xdr:rowOff>152400</xdr:rowOff>
    </xdr:from>
    <xdr:to>
      <xdr:col>1</xdr:col>
      <xdr:colOff>457200</xdr:colOff>
      <xdr:row>19</xdr:row>
      <xdr:rowOff>419100</xdr:rowOff>
    </xdr:to>
    <xdr:sp macro="" textlink="">
      <xdr:nvSpPr>
        <xdr:cNvPr id="3" name="1 Cerrar llav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600325" y="4429125"/>
          <a:ext cx="200025" cy="85725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104775</xdr:colOff>
      <xdr:row>11</xdr:row>
      <xdr:rowOff>28575</xdr:rowOff>
    </xdr:from>
    <xdr:to>
      <xdr:col>3</xdr:col>
      <xdr:colOff>304800</xdr:colOff>
      <xdr:row>13</xdr:row>
      <xdr:rowOff>9525</xdr:rowOff>
    </xdr:to>
    <xdr:sp macro="" textlink="">
      <xdr:nvSpPr>
        <xdr:cNvPr id="4" name="1 Cerrar llav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391275" y="2962275"/>
          <a:ext cx="200025" cy="8382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3</xdr:col>
      <xdr:colOff>645948</xdr:colOff>
      <xdr:row>0</xdr:row>
      <xdr:rowOff>153276</xdr:rowOff>
    </xdr:from>
    <xdr:to>
      <xdr:col>5</xdr:col>
      <xdr:colOff>252637</xdr:colOff>
      <xdr:row>3</xdr:row>
      <xdr:rowOff>308523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619F9CD-9999-4091-86B9-50347A6CE97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7477672" y="153276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19050</xdr:rowOff>
    </xdr:from>
    <xdr:to>
      <xdr:col>1</xdr:col>
      <xdr:colOff>342900</xdr:colOff>
      <xdr:row>4</xdr:row>
      <xdr:rowOff>0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38375" y="666750"/>
          <a:ext cx="200025" cy="6477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952500</xdr:colOff>
      <xdr:row>6</xdr:row>
      <xdr:rowOff>742953</xdr:rowOff>
    </xdr:from>
    <xdr:to>
      <xdr:col>4</xdr:col>
      <xdr:colOff>952502</xdr:colOff>
      <xdr:row>8</xdr:row>
      <xdr:rowOff>57150</xdr:rowOff>
    </xdr:to>
    <xdr:cxnSp macro="">
      <xdr:nvCxnSpPr>
        <xdr:cNvPr id="3" name="3 Conector recto de flech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V="1">
          <a:off x="7172325" y="2800353"/>
          <a:ext cx="2" cy="400047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4</xdr:row>
      <xdr:rowOff>295275</xdr:rowOff>
    </xdr:from>
    <xdr:to>
      <xdr:col>3</xdr:col>
      <xdr:colOff>361950</xdr:colOff>
      <xdr:row>6</xdr:row>
      <xdr:rowOff>28575</xdr:rowOff>
    </xdr:to>
    <xdr:cxnSp macro="">
      <xdr:nvCxnSpPr>
        <xdr:cNvPr id="4" name="4 Conector recto de flecha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819775" y="1704975"/>
          <a:ext cx="0" cy="38100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962024</xdr:colOff>
      <xdr:row>3</xdr:row>
      <xdr:rowOff>333375</xdr:rowOff>
    </xdr:from>
    <xdr:to>
      <xdr:col>4</xdr:col>
      <xdr:colOff>485775</xdr:colOff>
      <xdr:row>5</xdr:row>
      <xdr:rowOff>76200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029199" y="1362075"/>
          <a:ext cx="1676401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800" b="1">
              <a:solidFill>
                <a:srgbClr val="002060"/>
              </a:solidFill>
            </a:rPr>
            <a:t>Tabla de datos</a:t>
          </a:r>
        </a:p>
      </xdr:txBody>
    </xdr:sp>
    <xdr:clientData/>
  </xdr:twoCellAnchor>
  <xdr:twoCellAnchor>
    <xdr:from>
      <xdr:col>2</xdr:col>
      <xdr:colOff>1047749</xdr:colOff>
      <xdr:row>7</xdr:row>
      <xdr:rowOff>314325</xdr:rowOff>
    </xdr:from>
    <xdr:to>
      <xdr:col>7</xdr:col>
      <xdr:colOff>400049</xdr:colOff>
      <xdr:row>9</xdr:row>
      <xdr:rowOff>57150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5114924" y="3133725"/>
          <a:ext cx="5038725" cy="390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800" b="1">
              <a:solidFill>
                <a:srgbClr val="002060"/>
              </a:solidFill>
            </a:rPr>
            <a:t>Campo de cálculo (Debe ser de tipo numérico)</a:t>
          </a:r>
        </a:p>
      </xdr:txBody>
    </xdr:sp>
    <xdr:clientData/>
  </xdr:twoCellAnchor>
  <xdr:twoCellAnchor>
    <xdr:from>
      <xdr:col>5</xdr:col>
      <xdr:colOff>161925</xdr:colOff>
      <xdr:row>3</xdr:row>
      <xdr:rowOff>304800</xdr:rowOff>
    </xdr:from>
    <xdr:to>
      <xdr:col>7</xdr:col>
      <xdr:colOff>257175</xdr:colOff>
      <xdr:row>5</xdr:row>
      <xdr:rowOff>47625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724775" y="1333500"/>
          <a:ext cx="2286000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800" b="1">
              <a:solidFill>
                <a:srgbClr val="002060"/>
              </a:solidFill>
            </a:rPr>
            <a:t>Tabla de criterio</a:t>
          </a:r>
        </a:p>
      </xdr:txBody>
    </xdr:sp>
    <xdr:clientData/>
  </xdr:twoCellAnchor>
  <xdr:twoCellAnchor>
    <xdr:from>
      <xdr:col>6</xdr:col>
      <xdr:colOff>133350</xdr:colOff>
      <xdr:row>4</xdr:row>
      <xdr:rowOff>276225</xdr:rowOff>
    </xdr:from>
    <xdr:to>
      <xdr:col>6</xdr:col>
      <xdr:colOff>133350</xdr:colOff>
      <xdr:row>6</xdr:row>
      <xdr:rowOff>9525</xdr:rowOff>
    </xdr:to>
    <xdr:cxnSp macro="">
      <xdr:nvCxnSpPr>
        <xdr:cNvPr id="12" name="4 Conector recto de flecha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8524875" y="1685925"/>
          <a:ext cx="0" cy="38100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885825</xdr:colOff>
      <xdr:row>0</xdr:row>
      <xdr:rowOff>76200</xdr:rowOff>
    </xdr:from>
    <xdr:to>
      <xdr:col>3</xdr:col>
      <xdr:colOff>634623</xdr:colOff>
      <xdr:row>3</xdr:row>
      <xdr:rowOff>133350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C31416D-7027-48A2-830E-0EB0CF65E73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4953000" y="7620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47625</xdr:rowOff>
    </xdr:from>
    <xdr:to>
      <xdr:col>2</xdr:col>
      <xdr:colOff>200025</xdr:colOff>
      <xdr:row>4</xdr:row>
      <xdr:rowOff>47625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10075" y="695325"/>
          <a:ext cx="200025" cy="6477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8</xdr:col>
      <xdr:colOff>47625</xdr:colOff>
      <xdr:row>0</xdr:row>
      <xdr:rowOff>85725</xdr:rowOff>
    </xdr:from>
    <xdr:to>
      <xdr:col>9</xdr:col>
      <xdr:colOff>329823</xdr:colOff>
      <xdr:row>3</xdr:row>
      <xdr:rowOff>200025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4DEDE0-3361-4BE1-92DF-D4BF7D2905B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9820275" y="857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28574</xdr:rowOff>
    </xdr:from>
    <xdr:to>
      <xdr:col>2</xdr:col>
      <xdr:colOff>228600</xdr:colOff>
      <xdr:row>4</xdr:row>
      <xdr:rowOff>19049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933950" y="676274"/>
          <a:ext cx="219075" cy="962025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1143000</xdr:colOff>
      <xdr:row>6</xdr:row>
      <xdr:rowOff>342902</xdr:rowOff>
    </xdr:from>
    <xdr:to>
      <xdr:col>3</xdr:col>
      <xdr:colOff>1152527</xdr:colOff>
      <xdr:row>7</xdr:row>
      <xdr:rowOff>161925</xdr:rowOff>
    </xdr:to>
    <xdr:cxnSp macro="">
      <xdr:nvCxnSpPr>
        <xdr:cNvPr id="3" name="3 Conector recto de flech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 flipV="1">
          <a:off x="6943725" y="2609852"/>
          <a:ext cx="9527" cy="247648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5</xdr:row>
      <xdr:rowOff>0</xdr:rowOff>
    </xdr:from>
    <xdr:to>
      <xdr:col>3</xdr:col>
      <xdr:colOff>0</xdr:colOff>
      <xdr:row>6</xdr:row>
      <xdr:rowOff>57150</xdr:rowOff>
    </xdr:to>
    <xdr:cxnSp macro="">
      <xdr:nvCxnSpPr>
        <xdr:cNvPr id="4" name="4 Conector recto de flecha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5800725" y="1943100"/>
          <a:ext cx="0" cy="38100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895350</xdr:colOff>
      <xdr:row>5</xdr:row>
      <xdr:rowOff>38100</xdr:rowOff>
    </xdr:from>
    <xdr:to>
      <xdr:col>4</xdr:col>
      <xdr:colOff>895350</xdr:colOff>
      <xdr:row>6</xdr:row>
      <xdr:rowOff>95250</xdr:rowOff>
    </xdr:to>
    <xdr:cxnSp macro="">
      <xdr:nvCxnSpPr>
        <xdr:cNvPr id="5" name="5 Conector recto de flecha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8010525" y="1981200"/>
          <a:ext cx="0" cy="38100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933450</xdr:colOff>
      <xdr:row>0</xdr:row>
      <xdr:rowOff>95250</xdr:rowOff>
    </xdr:from>
    <xdr:to>
      <xdr:col>6</xdr:col>
      <xdr:colOff>15498</xdr:colOff>
      <xdr:row>3</xdr:row>
      <xdr:rowOff>211905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14B1179-88CE-49F6-81AB-7F5F8CB9F6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7305675" y="9525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47625</xdr:rowOff>
    </xdr:from>
    <xdr:to>
      <xdr:col>2</xdr:col>
      <xdr:colOff>200025</xdr:colOff>
      <xdr:row>4</xdr:row>
      <xdr:rowOff>0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410075" y="695325"/>
          <a:ext cx="200025" cy="6477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4</xdr:col>
      <xdr:colOff>190500</xdr:colOff>
      <xdr:row>0</xdr:row>
      <xdr:rowOff>66675</xdr:rowOff>
    </xdr:from>
    <xdr:to>
      <xdr:col>5</xdr:col>
      <xdr:colOff>444123</xdr:colOff>
      <xdr:row>3</xdr:row>
      <xdr:rowOff>180975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DB811A-7C12-40B2-921F-74D82C4CFBF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6734175" y="6667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47625</xdr:rowOff>
    </xdr:from>
    <xdr:to>
      <xdr:col>3</xdr:col>
      <xdr:colOff>200025</xdr:colOff>
      <xdr:row>4</xdr:row>
      <xdr:rowOff>47625</xdr:rowOff>
    </xdr:to>
    <xdr:sp macro="" textlink="">
      <xdr:nvSpPr>
        <xdr:cNvPr id="2" name="1 Cerrar llav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410075" y="695325"/>
          <a:ext cx="200025" cy="6477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5</xdr:col>
      <xdr:colOff>0</xdr:colOff>
      <xdr:row>1</xdr:row>
      <xdr:rowOff>114300</xdr:rowOff>
    </xdr:from>
    <xdr:to>
      <xdr:col>5</xdr:col>
      <xdr:colOff>1139448</xdr:colOff>
      <xdr:row>4</xdr:row>
      <xdr:rowOff>228600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38CE4D4-F526-45C5-B250-2BB34FA459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6762750" y="43815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180976</xdr:colOff>
      <xdr:row>2</xdr:row>
      <xdr:rowOff>47625</xdr:rowOff>
    </xdr:from>
    <xdr:to>
      <xdr:col>1</xdr:col>
      <xdr:colOff>390526</xdr:colOff>
      <xdr:row>4</xdr:row>
      <xdr:rowOff>9525</xdr:rowOff>
    </xdr:to>
    <xdr:sp macro="" textlink="">
      <xdr:nvSpPr>
        <xdr:cNvPr id="4" name="3 Cerrar llave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276476" y="695325"/>
          <a:ext cx="209550" cy="6096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3</xdr:col>
      <xdr:colOff>47625</xdr:colOff>
      <xdr:row>1</xdr:row>
      <xdr:rowOff>142875</xdr:rowOff>
    </xdr:from>
    <xdr:to>
      <xdr:col>4</xdr:col>
      <xdr:colOff>301247</xdr:colOff>
      <xdr:row>4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B0EB7BF-95B7-42D2-9210-239C68DE9F0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4676775" y="4667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161926</xdr:colOff>
      <xdr:row>2</xdr:row>
      <xdr:rowOff>38100</xdr:rowOff>
    </xdr:from>
    <xdr:to>
      <xdr:col>1</xdr:col>
      <xdr:colOff>371476</xdr:colOff>
      <xdr:row>4</xdr:row>
      <xdr:rowOff>0</xdr:rowOff>
    </xdr:to>
    <xdr:sp macro="" textlink="">
      <xdr:nvSpPr>
        <xdr:cNvPr id="2" name="3 Cerrar llav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257426" y="685800"/>
          <a:ext cx="209550" cy="6096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</xdr:col>
      <xdr:colOff>428625</xdr:colOff>
      <xdr:row>1</xdr:row>
      <xdr:rowOff>76200</xdr:rowOff>
    </xdr:from>
    <xdr:to>
      <xdr:col>3</xdr:col>
      <xdr:colOff>615573</xdr:colOff>
      <xdr:row>4</xdr:row>
      <xdr:rowOff>85725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6D6A65B-69C1-4F6F-B287-82D092D1245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4429125" y="40005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161926</xdr:colOff>
      <xdr:row>2</xdr:row>
      <xdr:rowOff>38100</xdr:rowOff>
    </xdr:from>
    <xdr:to>
      <xdr:col>1</xdr:col>
      <xdr:colOff>371476</xdr:colOff>
      <xdr:row>4</xdr:row>
      <xdr:rowOff>0</xdr:rowOff>
    </xdr:to>
    <xdr:sp macro="" textlink="">
      <xdr:nvSpPr>
        <xdr:cNvPr id="2" name="3 Cerrar llav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257426" y="685800"/>
          <a:ext cx="209550" cy="6096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</xdr:col>
      <xdr:colOff>523875</xdr:colOff>
      <xdr:row>1</xdr:row>
      <xdr:rowOff>66675</xdr:rowOff>
    </xdr:from>
    <xdr:to>
      <xdr:col>4</xdr:col>
      <xdr:colOff>101224</xdr:colOff>
      <xdr:row>4</xdr:row>
      <xdr:rowOff>71210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202280F-AFBB-49AD-9D8D-462D52696B2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4457700" y="3905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161926</xdr:colOff>
      <xdr:row>2</xdr:row>
      <xdr:rowOff>38100</xdr:rowOff>
    </xdr:from>
    <xdr:to>
      <xdr:col>1</xdr:col>
      <xdr:colOff>371476</xdr:colOff>
      <xdr:row>4</xdr:row>
      <xdr:rowOff>0</xdr:rowOff>
    </xdr:to>
    <xdr:sp macro="" textlink="">
      <xdr:nvSpPr>
        <xdr:cNvPr id="2" name="3 Cerrar llav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257426" y="685800"/>
          <a:ext cx="209550" cy="609600"/>
        </a:xfrm>
        <a:prstGeom prst="rightBrac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</xdr:col>
      <xdr:colOff>314325</xdr:colOff>
      <xdr:row>1</xdr:row>
      <xdr:rowOff>114300</xdr:rowOff>
    </xdr:from>
    <xdr:to>
      <xdr:col>3</xdr:col>
      <xdr:colOff>63123</xdr:colOff>
      <xdr:row>4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10BCD12-6B46-4B3E-8CAD-44CA65176CB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4724400" y="438150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0</xdr:row>
      <xdr:rowOff>66675</xdr:rowOff>
    </xdr:from>
    <xdr:to>
      <xdr:col>6</xdr:col>
      <xdr:colOff>301248</xdr:colOff>
      <xdr:row>4</xdr:row>
      <xdr:rowOff>142875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A803D16-90F6-4FF9-8757-FDE999AF841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7077075" y="6667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0</xdr:row>
      <xdr:rowOff>123825</xdr:rowOff>
    </xdr:from>
    <xdr:to>
      <xdr:col>5</xdr:col>
      <xdr:colOff>653673</xdr:colOff>
      <xdr:row>5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C799699-A436-4EBC-8732-BF980E8453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6448425" y="1238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334</xdr:row>
      <xdr:rowOff>0</xdr:rowOff>
    </xdr:from>
    <xdr:to>
      <xdr:col>0</xdr:col>
      <xdr:colOff>76200</xdr:colOff>
      <xdr:row>334</xdr:row>
      <xdr:rowOff>85725</xdr:rowOff>
    </xdr:to>
    <xdr:pic>
      <xdr:nvPicPr>
        <xdr:cNvPr id="2" name="2 Imagen" descr="http://www.ohperu.com/si.gif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534125"/>
          <a:ext cx="7620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219075</xdr:colOff>
      <xdr:row>0</xdr:row>
      <xdr:rowOff>123825</xdr:rowOff>
    </xdr:from>
    <xdr:to>
      <xdr:col>5</xdr:col>
      <xdr:colOff>596523</xdr:colOff>
      <xdr:row>4</xdr:row>
      <xdr:rowOff>133350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C366CE2-3EC1-4949-8426-A9D41ADB053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8629650" y="1238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428625</xdr:colOff>
      <xdr:row>0</xdr:row>
      <xdr:rowOff>123825</xdr:rowOff>
    </xdr:from>
    <xdr:to>
      <xdr:col>6</xdr:col>
      <xdr:colOff>139323</xdr:colOff>
      <xdr:row>4</xdr:row>
      <xdr:rowOff>323850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57CF36-2E05-4039-9C2C-D5E901E8F6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10629900" y="1238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0</xdr:row>
      <xdr:rowOff>123825</xdr:rowOff>
    </xdr:from>
    <xdr:to>
      <xdr:col>6</xdr:col>
      <xdr:colOff>577473</xdr:colOff>
      <xdr:row>5</xdr:row>
      <xdr:rowOff>95250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7838FD-68EF-4AA8-817E-684979A64B7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9810750" y="12382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76200</xdr:colOff>
      <xdr:row>0</xdr:row>
      <xdr:rowOff>66675</xdr:rowOff>
    </xdr:from>
    <xdr:to>
      <xdr:col>14</xdr:col>
      <xdr:colOff>253623</xdr:colOff>
      <xdr:row>7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9100A7-C2E7-47AA-A33A-0B5F9D744D1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22"/>
        <a:stretch/>
      </xdr:blipFill>
      <xdr:spPr bwMode="auto">
        <a:xfrm>
          <a:off x="8086725" y="66675"/>
          <a:ext cx="1139448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rodriguezarquitectos.com/" TargetMode="External"/><Relationship Id="rId671" Type="http://schemas.openxmlformats.org/officeDocument/2006/relationships/hyperlink" Target="http://www.donmamino.com/" TargetMode="External"/><Relationship Id="rId769" Type="http://schemas.openxmlformats.org/officeDocument/2006/relationships/hyperlink" Target="http://www.vinosdefrancia.com/" TargetMode="External"/><Relationship Id="rId21" Type="http://schemas.openxmlformats.org/officeDocument/2006/relationships/hyperlink" Target="http://www.barreda.com.pe/" TargetMode="External"/><Relationship Id="rId324" Type="http://schemas.openxmlformats.org/officeDocument/2006/relationships/hyperlink" Target="http://www.autofranceperu.com/" TargetMode="External"/><Relationship Id="rId531" Type="http://schemas.openxmlformats.org/officeDocument/2006/relationships/hyperlink" Target="http://www.alcisa.com.pe/" TargetMode="External"/><Relationship Id="rId629" Type="http://schemas.openxmlformats.org/officeDocument/2006/relationships/hyperlink" Target="http://www.sic.com.pe/" TargetMode="External"/><Relationship Id="rId170" Type="http://schemas.openxmlformats.org/officeDocument/2006/relationships/hyperlink" Target="http://www.pablo.org/" TargetMode="External"/><Relationship Id="rId836" Type="http://schemas.openxmlformats.org/officeDocument/2006/relationships/hyperlink" Target="http://www.greenhouse.com.pe/" TargetMode="External"/><Relationship Id="rId268" Type="http://schemas.openxmlformats.org/officeDocument/2006/relationships/hyperlink" Target="http://ameperu.com/" TargetMode="External"/><Relationship Id="rId475" Type="http://schemas.openxmlformats.org/officeDocument/2006/relationships/hyperlink" Target="http://www.ohperu.com/empresas/inmobiliarias.htm" TargetMode="External"/><Relationship Id="rId682" Type="http://schemas.openxmlformats.org/officeDocument/2006/relationships/hyperlink" Target="http://www.pasteleriapieros.com/" TargetMode="External"/><Relationship Id="rId32" Type="http://schemas.openxmlformats.org/officeDocument/2006/relationships/hyperlink" Target="http://ejfc.150m.com/ej.html" TargetMode="External"/><Relationship Id="rId128" Type="http://schemas.openxmlformats.org/officeDocument/2006/relationships/hyperlink" Target="http://www.bmrconstructores.com/" TargetMode="External"/><Relationship Id="rId335" Type="http://schemas.openxmlformats.org/officeDocument/2006/relationships/hyperlink" Target="http://www.automundo.com/" TargetMode="External"/><Relationship Id="rId542" Type="http://schemas.openxmlformats.org/officeDocument/2006/relationships/hyperlink" Target="http://www.buffetsgourmet.com/" TargetMode="External"/><Relationship Id="rId181" Type="http://schemas.openxmlformats.org/officeDocument/2006/relationships/hyperlink" Target="http://ssarquitectosconstructores.com/" TargetMode="External"/><Relationship Id="rId402" Type="http://schemas.openxmlformats.org/officeDocument/2006/relationships/hyperlink" Target="http://www.ohperu.com/empresas/talleresmecanicos.htm" TargetMode="External"/><Relationship Id="rId847" Type="http://schemas.openxmlformats.org/officeDocument/2006/relationships/hyperlink" Target="http://www.losclaveles.com.pe/" TargetMode="External"/><Relationship Id="rId279" Type="http://schemas.openxmlformats.org/officeDocument/2006/relationships/hyperlink" Target="http://www.cclam.org.pe/" TargetMode="External"/><Relationship Id="rId486" Type="http://schemas.openxmlformats.org/officeDocument/2006/relationships/hyperlink" Target="http://www.negocioinmobiliario.com.pe/" TargetMode="External"/><Relationship Id="rId693" Type="http://schemas.openxmlformats.org/officeDocument/2006/relationships/hyperlink" Target="http://www.wiltons.pe/" TargetMode="External"/><Relationship Id="rId707" Type="http://schemas.openxmlformats.org/officeDocument/2006/relationships/hyperlink" Target="http://www.conapisco.org.pe/" TargetMode="External"/><Relationship Id="rId43" Type="http://schemas.openxmlformats.org/officeDocument/2006/relationships/hyperlink" Target="http://www.orellanaabogadosconsultores.com/" TargetMode="External"/><Relationship Id="rId139" Type="http://schemas.openxmlformats.org/officeDocument/2006/relationships/hyperlink" Target="http://www.ecapricornio.com/" TargetMode="External"/><Relationship Id="rId346" Type="http://schemas.openxmlformats.org/officeDocument/2006/relationships/hyperlink" Target="http://www.ohperu.com/empresas/autos.htm" TargetMode="External"/><Relationship Id="rId553" Type="http://schemas.openxmlformats.org/officeDocument/2006/relationships/hyperlink" Target="http://www.decoracionesbardales.com/" TargetMode="External"/><Relationship Id="rId760" Type="http://schemas.openxmlformats.org/officeDocument/2006/relationships/hyperlink" Target="http://www.bivac.com.pe/" TargetMode="External"/><Relationship Id="rId192" Type="http://schemas.openxmlformats.org/officeDocument/2006/relationships/hyperlink" Target="http://www.artesmontalvo.com/" TargetMode="External"/><Relationship Id="rId206" Type="http://schemas.openxmlformats.org/officeDocument/2006/relationships/hyperlink" Target="http://artourperu.com/" TargetMode="External"/><Relationship Id="rId413" Type="http://schemas.openxmlformats.org/officeDocument/2006/relationships/hyperlink" Target="http://www.volkswagen.pe/" TargetMode="External"/><Relationship Id="rId858" Type="http://schemas.openxmlformats.org/officeDocument/2006/relationships/hyperlink" Target="http://www.rositasymas.com/" TargetMode="External"/><Relationship Id="rId497" Type="http://schemas.openxmlformats.org/officeDocument/2006/relationships/hyperlink" Target="http://www.penthouseperu.com/" TargetMode="External"/><Relationship Id="rId620" Type="http://schemas.openxmlformats.org/officeDocument/2006/relationships/hyperlink" Target="http://www.ohperu.com/celulares.htm" TargetMode="External"/><Relationship Id="rId718" Type="http://schemas.openxmlformats.org/officeDocument/2006/relationships/hyperlink" Target="http://www.negusa.com.pe/" TargetMode="External"/><Relationship Id="rId357" Type="http://schemas.openxmlformats.org/officeDocument/2006/relationships/hyperlink" Target="http://www.fullequipo.com.pe/" TargetMode="External"/><Relationship Id="rId54" Type="http://schemas.openxmlformats.org/officeDocument/2006/relationships/hyperlink" Target="http://www.zorrillaabogados.com/" TargetMode="External"/><Relationship Id="rId217" Type="http://schemas.openxmlformats.org/officeDocument/2006/relationships/hyperlink" Target="http://www.angelfire.com/pe/blancas/" TargetMode="External"/><Relationship Id="rId564" Type="http://schemas.openxmlformats.org/officeDocument/2006/relationships/hyperlink" Target="http://www.ohperu.com/empresas/eventos.htm" TargetMode="External"/><Relationship Id="rId771" Type="http://schemas.openxmlformats.org/officeDocument/2006/relationships/hyperlink" Target="http://www.gpc-traders.com/" TargetMode="External"/><Relationship Id="rId424" Type="http://schemas.openxmlformats.org/officeDocument/2006/relationships/hyperlink" Target="http://www.cbre.com.pe/" TargetMode="External"/><Relationship Id="rId631" Type="http://schemas.openxmlformats.org/officeDocument/2006/relationships/hyperlink" Target="http://www.telmex.com/pe/" TargetMode="External"/><Relationship Id="rId729" Type="http://schemas.openxmlformats.org/officeDocument/2006/relationships/hyperlink" Target="http://www.tortimex.com.pe/" TargetMode="External"/><Relationship Id="rId270" Type="http://schemas.openxmlformats.org/officeDocument/2006/relationships/hyperlink" Target="http://ekeko2.rcp.net.pe/anp/" TargetMode="External"/><Relationship Id="rId65" Type="http://schemas.openxmlformats.org/officeDocument/2006/relationships/hyperlink" Target="http://www.aeromexico.com/mex/spanish/" TargetMode="External"/><Relationship Id="rId130" Type="http://schemas.openxmlformats.org/officeDocument/2006/relationships/hyperlink" Target="http://www.constructorabriere.com/" TargetMode="External"/><Relationship Id="rId368" Type="http://schemas.openxmlformats.org/officeDocument/2006/relationships/hyperlink" Target="http://www.bmw.com.pe/" TargetMode="External"/><Relationship Id="rId575" Type="http://schemas.openxmlformats.org/officeDocument/2006/relationships/hyperlink" Target="http://matrimoniosenperu.com/" TargetMode="External"/><Relationship Id="rId782" Type="http://schemas.openxmlformats.org/officeDocument/2006/relationships/hyperlink" Target="http://www.ormeno.com/" TargetMode="External"/><Relationship Id="rId228" Type="http://schemas.openxmlformats.org/officeDocument/2006/relationships/hyperlink" Target="http://www.geocities.com/kutiperu/" TargetMode="External"/><Relationship Id="rId435" Type="http://schemas.openxmlformats.org/officeDocument/2006/relationships/hyperlink" Target="http://www.ohperu.com/empresas/inmobiliarias.htm" TargetMode="External"/><Relationship Id="rId642" Type="http://schemas.openxmlformats.org/officeDocument/2006/relationships/hyperlink" Target="http://www.contadores-abogados.com/" TargetMode="External"/><Relationship Id="rId281" Type="http://schemas.openxmlformats.org/officeDocument/2006/relationships/hyperlink" Target="http://www.ccipc.org/" TargetMode="External"/><Relationship Id="rId502" Type="http://schemas.openxmlformats.org/officeDocument/2006/relationships/hyperlink" Target="http://www.quadrat.us/" TargetMode="External"/><Relationship Id="rId76" Type="http://schemas.openxmlformats.org/officeDocument/2006/relationships/hyperlink" Target="http://www.aerolineas.com.ar/home.asp" TargetMode="External"/><Relationship Id="rId141" Type="http://schemas.openxmlformats.org/officeDocument/2006/relationships/hyperlink" Target="http://www.juancarlosdoblado.com/" TargetMode="External"/><Relationship Id="rId379" Type="http://schemas.openxmlformats.org/officeDocument/2006/relationships/hyperlink" Target="http://www.ohperu.com/empresas/autos.htm" TargetMode="External"/><Relationship Id="rId586" Type="http://schemas.openxmlformats.org/officeDocument/2006/relationships/hyperlink" Target="http://www.solucionesdealtura.com/" TargetMode="External"/><Relationship Id="rId793" Type="http://schemas.openxmlformats.org/officeDocument/2006/relationships/hyperlink" Target="http://www.pronex.com.pe/index.htm" TargetMode="External"/><Relationship Id="rId807" Type="http://schemas.openxmlformats.org/officeDocument/2006/relationships/hyperlink" Target="http://babiloniaperu.com/" TargetMode="External"/><Relationship Id="rId7" Type="http://schemas.openxmlformats.org/officeDocument/2006/relationships/hyperlink" Target="http://barrioperu.terra.com.pe/nikkeiasoc" TargetMode="External"/><Relationship Id="rId239" Type="http://schemas.openxmlformats.org/officeDocument/2006/relationships/hyperlink" Target="http://www.peru-handicraft.com/" TargetMode="External"/><Relationship Id="rId446" Type="http://schemas.openxmlformats.org/officeDocument/2006/relationships/hyperlink" Target="http://www.globalhouse.com.pe/" TargetMode="External"/><Relationship Id="rId653" Type="http://schemas.openxmlformats.org/officeDocument/2006/relationships/hyperlink" Target="http://www.paredesyasociados.com.pe/" TargetMode="External"/><Relationship Id="rId292" Type="http://schemas.openxmlformats.org/officeDocument/2006/relationships/hyperlink" Target="http://www.camaracallao.org.pe/" TargetMode="External"/><Relationship Id="rId306" Type="http://schemas.openxmlformats.org/officeDocument/2006/relationships/hyperlink" Target="http://www.ohperu.com/empresas/autos.htm" TargetMode="External"/><Relationship Id="rId860" Type="http://schemas.openxmlformats.org/officeDocument/2006/relationships/hyperlink" Target="http://www.rosatel.com/" TargetMode="External"/><Relationship Id="rId87" Type="http://schemas.openxmlformats.org/officeDocument/2006/relationships/hyperlink" Target="http://www.ohperu.com/empresas/agenadua.htm" TargetMode="External"/><Relationship Id="rId513" Type="http://schemas.openxmlformats.org/officeDocument/2006/relationships/hyperlink" Target="http://www.superinmuebles.com/" TargetMode="External"/><Relationship Id="rId597" Type="http://schemas.openxmlformats.org/officeDocument/2006/relationships/hyperlink" Target="http://www.ohperu.com/peru/aeropuerto-lima-peru.htm" TargetMode="External"/><Relationship Id="rId720" Type="http://schemas.openxmlformats.org/officeDocument/2006/relationships/hyperlink" Target="http://www.ticopets.com/" TargetMode="External"/><Relationship Id="rId818" Type="http://schemas.openxmlformats.org/officeDocument/2006/relationships/hyperlink" Target="http://www.ohperu.com/empresas/florerias.htm" TargetMode="External"/><Relationship Id="rId152" Type="http://schemas.openxmlformats.org/officeDocument/2006/relationships/hyperlink" Target="http://www.ohperu.com/empresas/inmobiliarias.htm" TargetMode="External"/><Relationship Id="rId457" Type="http://schemas.openxmlformats.org/officeDocument/2006/relationships/hyperlink" Target="http://www.laventurosa.com/" TargetMode="External"/><Relationship Id="rId664" Type="http://schemas.openxmlformats.org/officeDocument/2006/relationships/hyperlink" Target="http://www.galeon.com/vvargas/vvc.html" TargetMode="External"/><Relationship Id="rId14" Type="http://schemas.openxmlformats.org/officeDocument/2006/relationships/hyperlink" Target="http://www.castrolaw.com.pe/" TargetMode="External"/><Relationship Id="rId317" Type="http://schemas.openxmlformats.org/officeDocument/2006/relationships/hyperlink" Target="http://www.ohperu.com/empresas/autos.htm" TargetMode="External"/><Relationship Id="rId524" Type="http://schemas.openxmlformats.org/officeDocument/2006/relationships/hyperlink" Target="http://www.cateringyeventosnathy.com/" TargetMode="External"/><Relationship Id="rId731" Type="http://schemas.openxmlformats.org/officeDocument/2006/relationships/hyperlink" Target="http://www.efrinsa.com/" TargetMode="External"/><Relationship Id="rId98" Type="http://schemas.openxmlformats.org/officeDocument/2006/relationships/hyperlink" Target="http://www.efalconlogistica.com/" TargetMode="External"/><Relationship Id="rId163" Type="http://schemas.openxmlformats.org/officeDocument/2006/relationships/hyperlink" Target="http://www.mcc.pe/" TargetMode="External"/><Relationship Id="rId370" Type="http://schemas.openxmlformats.org/officeDocument/2006/relationships/hyperlink" Target="http://jcugarteimport.com/" TargetMode="External"/><Relationship Id="rId829" Type="http://schemas.openxmlformats.org/officeDocument/2006/relationships/hyperlink" Target="http://florerialilly.com/" TargetMode="External"/><Relationship Id="rId230" Type="http://schemas.openxmlformats.org/officeDocument/2006/relationships/hyperlink" Target="http://www.lilianart.com/" TargetMode="External"/><Relationship Id="rId468" Type="http://schemas.openxmlformats.org/officeDocument/2006/relationships/hyperlink" Target="http://www.inmueblesypunto.com/" TargetMode="External"/><Relationship Id="rId675" Type="http://schemas.openxmlformats.org/officeDocument/2006/relationships/hyperlink" Target="http://www.tortasdchristy.com/" TargetMode="External"/><Relationship Id="rId25" Type="http://schemas.openxmlformats.org/officeDocument/2006/relationships/hyperlink" Target="http://www.estudiodelion.com.pe/" TargetMode="External"/><Relationship Id="rId328" Type="http://schemas.openxmlformats.org/officeDocument/2006/relationships/hyperlink" Target="http://autoclubilo.blogspot.com/" TargetMode="External"/><Relationship Id="rId535" Type="http://schemas.openxmlformats.org/officeDocument/2006/relationships/hyperlink" Target="http://willybuffet.blogspot.com/" TargetMode="External"/><Relationship Id="rId742" Type="http://schemas.openxmlformats.org/officeDocument/2006/relationships/hyperlink" Target="http://www.ohperu.com/empresas/www.smpcourier.com.pe" TargetMode="External"/><Relationship Id="rId174" Type="http://schemas.openxmlformats.org/officeDocument/2006/relationships/hyperlink" Target="http://psv.com.pe/" TargetMode="External"/><Relationship Id="rId381" Type="http://schemas.openxmlformats.org/officeDocument/2006/relationships/hyperlink" Target="http://www.galeon.com/moviclean/" TargetMode="External"/><Relationship Id="rId602" Type="http://schemas.openxmlformats.org/officeDocument/2006/relationships/hyperlink" Target="http://www.ohperu.com/celulares.htm" TargetMode="External"/><Relationship Id="rId241" Type="http://schemas.openxmlformats.org/officeDocument/2006/relationships/hyperlink" Target="http://www.perufolkart.com/" TargetMode="External"/><Relationship Id="rId479" Type="http://schemas.openxmlformats.org/officeDocument/2006/relationships/hyperlink" Target="http://www.losportales.com.pe/" TargetMode="External"/><Relationship Id="rId686" Type="http://schemas.openxmlformats.org/officeDocument/2006/relationships/hyperlink" Target="http://www.tortasdelacasa.com/" TargetMode="External"/><Relationship Id="rId36" Type="http://schemas.openxmlformats.org/officeDocument/2006/relationships/hyperlink" Target="http://www.erubio.com.pe/" TargetMode="External"/><Relationship Id="rId339" Type="http://schemas.openxmlformats.org/officeDocument/2006/relationships/hyperlink" Target="http://www.budgetperu.com/" TargetMode="External"/><Relationship Id="rId546" Type="http://schemas.openxmlformats.org/officeDocument/2006/relationships/hyperlink" Target="http://www.ohperu.com/empresas/eventos.htm" TargetMode="External"/><Relationship Id="rId753" Type="http://schemas.openxmlformats.org/officeDocument/2006/relationships/hyperlink" Target="http://www.aduanet.gob.pe/" TargetMode="External"/><Relationship Id="rId101" Type="http://schemas.openxmlformats.org/officeDocument/2006/relationships/hyperlink" Target="http://www.aquariologistic.com/" TargetMode="External"/><Relationship Id="rId185" Type="http://schemas.openxmlformats.org/officeDocument/2006/relationships/hyperlink" Target="http://www.tecnicasmetalicas.com.pe/" TargetMode="External"/><Relationship Id="rId406" Type="http://schemas.openxmlformats.org/officeDocument/2006/relationships/hyperlink" Target="http://www.traccion4x4.com.pe/" TargetMode="External"/><Relationship Id="rId392" Type="http://schemas.openxmlformats.org/officeDocument/2006/relationships/hyperlink" Target="http://www.ohperu.com/empresas/autos.htm" TargetMode="External"/><Relationship Id="rId613" Type="http://schemas.openxmlformats.org/officeDocument/2006/relationships/hyperlink" Target="http://grupocys.com/" TargetMode="External"/><Relationship Id="rId697" Type="http://schemas.openxmlformats.org/officeDocument/2006/relationships/hyperlink" Target="http://www.alprosa.com.pe/" TargetMode="External"/><Relationship Id="rId820" Type="http://schemas.openxmlformats.org/officeDocument/2006/relationships/hyperlink" Target="http://www.ohperu.com/empresas/florerias.htm" TargetMode="External"/><Relationship Id="rId252" Type="http://schemas.openxmlformats.org/officeDocument/2006/relationships/hyperlink" Target="http://www.salrex.com/" TargetMode="External"/><Relationship Id="rId47" Type="http://schemas.openxmlformats.org/officeDocument/2006/relationships/hyperlink" Target="http://www.navarrolegal.com/" TargetMode="External"/><Relationship Id="rId112" Type="http://schemas.openxmlformats.org/officeDocument/2006/relationships/hyperlink" Target="http://www.unimar.com.pe/" TargetMode="External"/><Relationship Id="rId557" Type="http://schemas.openxmlformats.org/officeDocument/2006/relationships/hyperlink" Target="http://www.modelajeprofesional.com/" TargetMode="External"/><Relationship Id="rId764" Type="http://schemas.openxmlformats.org/officeDocument/2006/relationships/hyperlink" Target="http://www.basco.com.pe/" TargetMode="External"/><Relationship Id="rId196" Type="http://schemas.openxmlformats.org/officeDocument/2006/relationships/hyperlink" Target="http://www.culturaandina.pe/" TargetMode="External"/><Relationship Id="rId417" Type="http://schemas.openxmlformats.org/officeDocument/2006/relationships/hyperlink" Target="http://www.inmobiliariabreyd.com/" TargetMode="External"/><Relationship Id="rId624" Type="http://schemas.openxmlformats.org/officeDocument/2006/relationships/hyperlink" Target="http://melecnet.com/" TargetMode="External"/><Relationship Id="rId831" Type="http://schemas.openxmlformats.org/officeDocument/2006/relationships/hyperlink" Target="https://www.losherrajes.com.pe/" TargetMode="External"/><Relationship Id="rId263" Type="http://schemas.openxmlformats.org/officeDocument/2006/relationships/hyperlink" Target="http://www.capechi.org.pe/" TargetMode="External"/><Relationship Id="rId470" Type="http://schemas.openxmlformats.org/officeDocument/2006/relationships/hyperlink" Target="http://www.inversioneslima.com/" TargetMode="External"/><Relationship Id="rId58" Type="http://schemas.openxmlformats.org/officeDocument/2006/relationships/hyperlink" Target="http://www.afphorizonte.com.pe/" TargetMode="External"/><Relationship Id="rId123" Type="http://schemas.openxmlformats.org/officeDocument/2006/relationships/hyperlink" Target="http://www.arquiludia.com/" TargetMode="External"/><Relationship Id="rId330" Type="http://schemas.openxmlformats.org/officeDocument/2006/relationships/hyperlink" Target="http://www.automovilismoonline.com/" TargetMode="External"/><Relationship Id="rId568" Type="http://schemas.openxmlformats.org/officeDocument/2006/relationships/hyperlink" Target="http://www.glendayakermodelos.com/" TargetMode="External"/><Relationship Id="rId775" Type="http://schemas.openxmlformats.org/officeDocument/2006/relationships/hyperlink" Target="http://www.inei.gob.pe/inei4/percifra/inf-eco/Sext006.htm" TargetMode="External"/><Relationship Id="rId428" Type="http://schemas.openxmlformats.org/officeDocument/2006/relationships/hyperlink" Target="http://cmi-peru.com/" TargetMode="External"/><Relationship Id="rId635" Type="http://schemas.openxmlformats.org/officeDocument/2006/relationships/hyperlink" Target="http://www.ohperu.com/empresas/contadores.htm" TargetMode="External"/><Relationship Id="rId842" Type="http://schemas.openxmlformats.org/officeDocument/2006/relationships/hyperlink" Target="http://www.floresexpress.net/" TargetMode="External"/><Relationship Id="rId274" Type="http://schemas.openxmlformats.org/officeDocument/2006/relationships/hyperlink" Target="http://ekeko.rcp.net.pe/PERUMEDIA/APEP/" TargetMode="External"/><Relationship Id="rId481" Type="http://schemas.openxmlformats.org/officeDocument/2006/relationships/hyperlink" Target="http://www.mywconstucciones.com/" TargetMode="External"/><Relationship Id="rId702" Type="http://schemas.openxmlformats.org/officeDocument/2006/relationships/hyperlink" Target="http://www.cusquena.com.pe/" TargetMode="External"/><Relationship Id="rId69" Type="http://schemas.openxmlformats.org/officeDocument/2006/relationships/hyperlink" Target="http://www.airfrance.es/" TargetMode="External"/><Relationship Id="rId134" Type="http://schemas.openxmlformats.org/officeDocument/2006/relationships/hyperlink" Target="http://www.copemi.com/" TargetMode="External"/><Relationship Id="rId579" Type="http://schemas.openxmlformats.org/officeDocument/2006/relationships/hyperlink" Target="http://www.ohperu.com/empresas/eventos.htm" TargetMode="External"/><Relationship Id="rId786" Type="http://schemas.openxmlformats.org/officeDocument/2006/relationships/hyperlink" Target="http://www.peruviantradecenter.org/" TargetMode="External"/><Relationship Id="rId341" Type="http://schemas.openxmlformats.org/officeDocument/2006/relationships/hyperlink" Target="http://www.ohperu.com/empresas/autos.htm" TargetMode="External"/><Relationship Id="rId439" Type="http://schemas.openxmlformats.org/officeDocument/2006/relationships/hyperlink" Target="http://www.ei.com.pe/" TargetMode="External"/><Relationship Id="rId646" Type="http://schemas.openxmlformats.org/officeDocument/2006/relationships/hyperlink" Target="http://www.ggcperu.com/" TargetMode="External"/><Relationship Id="rId201" Type="http://schemas.openxmlformats.org/officeDocument/2006/relationships/hyperlink" Target="http://www.inkaclub.com/" TargetMode="External"/><Relationship Id="rId285" Type="http://schemas.openxmlformats.org/officeDocument/2006/relationships/hyperlink" Target="http://www.swissperu.org/" TargetMode="External"/><Relationship Id="rId506" Type="http://schemas.openxmlformats.org/officeDocument/2006/relationships/hyperlink" Target="http://www.rentinlima.com/" TargetMode="External"/><Relationship Id="rId853" Type="http://schemas.openxmlformats.org/officeDocument/2006/relationships/hyperlink" Target="http://www.peruvianflorists.com/" TargetMode="External"/><Relationship Id="rId492" Type="http://schemas.openxmlformats.org/officeDocument/2006/relationships/hyperlink" Target="http://www.ohperu.com/empresas/inmobiliarias.htm" TargetMode="External"/><Relationship Id="rId713" Type="http://schemas.openxmlformats.org/officeDocument/2006/relationships/hyperlink" Target="http://www.heladosdonofrio.com/" TargetMode="External"/><Relationship Id="rId797" Type="http://schemas.openxmlformats.org/officeDocument/2006/relationships/hyperlink" Target="http://www.sipesa.com.pe/" TargetMode="External"/><Relationship Id="rId145" Type="http://schemas.openxmlformats.org/officeDocument/2006/relationships/hyperlink" Target="http://www.imagina.com.pe/" TargetMode="External"/><Relationship Id="rId352" Type="http://schemas.openxmlformats.org/officeDocument/2006/relationships/hyperlink" Target="http://www.escueladechoferesjorgechavez.com/" TargetMode="External"/><Relationship Id="rId212" Type="http://schemas.openxmlformats.org/officeDocument/2006/relationships/hyperlink" Target="http://www.ciap.org/" TargetMode="External"/><Relationship Id="rId657" Type="http://schemas.openxmlformats.org/officeDocument/2006/relationships/hyperlink" Target="http://seproisa.com/" TargetMode="External"/><Relationship Id="rId864" Type="http://schemas.openxmlformats.org/officeDocument/2006/relationships/drawing" Target="../drawings/drawing17.xml"/><Relationship Id="rId296" Type="http://schemas.openxmlformats.org/officeDocument/2006/relationships/hyperlink" Target="http://www.comexperu.org.pe/" TargetMode="External"/><Relationship Id="rId517" Type="http://schemas.openxmlformats.org/officeDocument/2006/relationships/hyperlink" Target="http://vallejogroup.com/" TargetMode="External"/><Relationship Id="rId724" Type="http://schemas.openxmlformats.org/officeDocument/2006/relationships/hyperlink" Target="http://www.jobysac.com/" TargetMode="External"/><Relationship Id="rId60" Type="http://schemas.openxmlformats.org/officeDocument/2006/relationships/hyperlink" Target="http://www.lan.com/es_pe/sitio_personas/index.html" TargetMode="External"/><Relationship Id="rId156" Type="http://schemas.openxmlformats.org/officeDocument/2006/relationships/hyperlink" Target="http://www.je.com.pe/" TargetMode="External"/><Relationship Id="rId363" Type="http://schemas.openxmlformats.org/officeDocument/2006/relationships/hyperlink" Target="http://www.honda.com.pe/" TargetMode="External"/><Relationship Id="rId570" Type="http://schemas.openxmlformats.org/officeDocument/2006/relationships/hyperlink" Target="http://www.showilusiones.net/" TargetMode="External"/><Relationship Id="rId223" Type="http://schemas.openxmlformats.org/officeDocument/2006/relationships/hyperlink" Target="http://www.hatunwasiperu.com/" TargetMode="External"/><Relationship Id="rId430" Type="http://schemas.openxmlformats.org/officeDocument/2006/relationships/hyperlink" Target="http://www.ohperu.com/empresas/construccion.htm" TargetMode="External"/><Relationship Id="rId668" Type="http://schemas.openxmlformats.org/officeDocument/2006/relationships/hyperlink" Target="http://www.crepesywaffles.com/" TargetMode="External"/><Relationship Id="rId18" Type="http://schemas.openxmlformats.org/officeDocument/2006/relationships/hyperlink" Target="http://www.divorciosporinternet.com/" TargetMode="External"/><Relationship Id="rId528" Type="http://schemas.openxmlformats.org/officeDocument/2006/relationships/hyperlink" Target="http://www.ohperu.com/empresas/eventos.htm" TargetMode="External"/><Relationship Id="rId735" Type="http://schemas.openxmlformats.org/officeDocument/2006/relationships/hyperlink" Target="http://www.mmworldwide.com/" TargetMode="External"/><Relationship Id="rId167" Type="http://schemas.openxmlformats.org/officeDocument/2006/relationships/hyperlink" Target="http://www.ohperu.com/empresas/muebles.htm" TargetMode="External"/><Relationship Id="rId374" Type="http://schemas.openxmlformats.org/officeDocument/2006/relationships/hyperlink" Target="http://www.mannuccidiesel.com/" TargetMode="External"/><Relationship Id="rId581" Type="http://schemas.openxmlformats.org/officeDocument/2006/relationships/hyperlink" Target="http://www.geocities.com/para_kids/" TargetMode="External"/><Relationship Id="rId71" Type="http://schemas.openxmlformats.org/officeDocument/2006/relationships/hyperlink" Target="http://www.aa.com/" TargetMode="External"/><Relationship Id="rId234" Type="http://schemas.openxmlformats.org/officeDocument/2006/relationships/hyperlink" Target="http://www.muchuyinka.com/" TargetMode="External"/><Relationship Id="rId679" Type="http://schemas.openxmlformats.org/officeDocument/2006/relationships/hyperlink" Target="http://www.nonnaperu.com/" TargetMode="External"/><Relationship Id="rId802" Type="http://schemas.openxmlformats.org/officeDocument/2006/relationships/hyperlink" Target="http://tinajones.notrix.net/" TargetMode="External"/><Relationship Id="rId2" Type="http://schemas.openxmlformats.org/officeDocument/2006/relationships/hyperlink" Target="http://hda.com.pe/" TargetMode="External"/><Relationship Id="rId29" Type="http://schemas.openxmlformats.org/officeDocument/2006/relationships/hyperlink" Target="http://www.flores-araoz.com/" TargetMode="External"/><Relationship Id="rId441" Type="http://schemas.openxmlformats.org/officeDocument/2006/relationships/hyperlink" Target="http://www.vivasuestilo.com/" TargetMode="External"/><Relationship Id="rId539" Type="http://schemas.openxmlformats.org/officeDocument/2006/relationships/hyperlink" Target="http://willybuffet.blogspot.com/" TargetMode="External"/><Relationship Id="rId746" Type="http://schemas.openxmlformats.org/officeDocument/2006/relationships/hyperlink" Target="http://www.vrcorporation.com/" TargetMode="External"/><Relationship Id="rId178" Type="http://schemas.openxmlformats.org/officeDocument/2006/relationships/hyperlink" Target="http://www.sacro.net/" TargetMode="External"/><Relationship Id="rId301" Type="http://schemas.openxmlformats.org/officeDocument/2006/relationships/hyperlink" Target="http://www.perucamaras.com/" TargetMode="External"/><Relationship Id="rId82" Type="http://schemas.openxmlformats.org/officeDocument/2006/relationships/hyperlink" Target="http://www.samarsa.com/" TargetMode="External"/><Relationship Id="rId385" Type="http://schemas.openxmlformats.org/officeDocument/2006/relationships/hyperlink" Target="http://www.pandero.com.pe/" TargetMode="External"/><Relationship Id="rId592" Type="http://schemas.openxmlformats.org/officeDocument/2006/relationships/hyperlink" Target="http://www.vanessacorcuera.com/" TargetMode="External"/><Relationship Id="rId606" Type="http://schemas.openxmlformats.org/officeDocument/2006/relationships/hyperlink" Target="http://www.digitalway.com.pe/" TargetMode="External"/><Relationship Id="rId813" Type="http://schemas.openxmlformats.org/officeDocument/2006/relationships/hyperlink" Target="http://ohperu.com/compras.htm" TargetMode="External"/><Relationship Id="rId245" Type="http://schemas.openxmlformats.org/officeDocument/2006/relationships/hyperlink" Target="http://www.peruimport.com/" TargetMode="External"/><Relationship Id="rId452" Type="http://schemas.openxmlformats.org/officeDocument/2006/relationships/hyperlink" Target="http://www.grupojrh.com/" TargetMode="External"/><Relationship Id="rId105" Type="http://schemas.openxmlformats.org/officeDocument/2006/relationships/hyperlink" Target="http://www.perukosa.com/" TargetMode="External"/><Relationship Id="rId312" Type="http://schemas.openxmlformats.org/officeDocument/2006/relationships/hyperlink" Target="http://www.lybertyrentacar.com/" TargetMode="External"/><Relationship Id="rId757" Type="http://schemas.openxmlformats.org/officeDocument/2006/relationships/hyperlink" Target="http://www.adexperu.org.pe/" TargetMode="External"/><Relationship Id="rId93" Type="http://schemas.openxmlformats.org/officeDocument/2006/relationships/hyperlink" Target="http://www.cli.com.pe/" TargetMode="External"/><Relationship Id="rId189" Type="http://schemas.openxmlformats.org/officeDocument/2006/relationships/hyperlink" Target="http://www.velusa.com.pe/" TargetMode="External"/><Relationship Id="rId396" Type="http://schemas.openxmlformats.org/officeDocument/2006/relationships/hyperlink" Target="http://www.ohperu.com/empresas/autos.htm" TargetMode="External"/><Relationship Id="rId617" Type="http://schemas.openxmlformats.org/officeDocument/2006/relationships/hyperlink" Target="http://www.locutoriosperu.com/" TargetMode="External"/><Relationship Id="rId824" Type="http://schemas.openxmlformats.org/officeDocument/2006/relationships/hyperlink" Target="http://engriete.com/" TargetMode="External"/><Relationship Id="rId256" Type="http://schemas.openxmlformats.org/officeDocument/2006/relationships/hyperlink" Target="http://www.suenoyfantasia.com/" TargetMode="External"/><Relationship Id="rId463" Type="http://schemas.openxmlformats.org/officeDocument/2006/relationships/hyperlink" Target="http://www.marcan.com.pe/" TargetMode="External"/><Relationship Id="rId670" Type="http://schemas.openxmlformats.org/officeDocument/2006/relationships/hyperlink" Target="http://www.dolcemaca.com/" TargetMode="External"/><Relationship Id="rId116" Type="http://schemas.openxmlformats.org/officeDocument/2006/relationships/hyperlink" Target="http://www.proyconperu.com/" TargetMode="External"/><Relationship Id="rId323" Type="http://schemas.openxmlformats.org/officeDocument/2006/relationships/hyperlink" Target="http://www.autoboutiquefl.com/" TargetMode="External"/><Relationship Id="rId530" Type="http://schemas.openxmlformats.org/officeDocument/2006/relationships/hyperlink" Target="http://www.adventuresparties.com/" TargetMode="External"/><Relationship Id="rId768" Type="http://schemas.openxmlformats.org/officeDocument/2006/relationships/hyperlink" Target="http://www.floridaimportexport.net/" TargetMode="External"/><Relationship Id="rId20" Type="http://schemas.openxmlformats.org/officeDocument/2006/relationships/hyperlink" Target="http://www.jurisprudenciacivil.com/eaa.htm" TargetMode="External"/><Relationship Id="rId628" Type="http://schemas.openxmlformats.org/officeDocument/2006/relationships/hyperlink" Target="http://www.rpp.com.pe/" TargetMode="External"/><Relationship Id="rId835" Type="http://schemas.openxmlformats.org/officeDocument/2006/relationships/hyperlink" Target="http://floreriasolei.com/" TargetMode="External"/><Relationship Id="rId267" Type="http://schemas.openxmlformats.org/officeDocument/2006/relationships/hyperlink" Target="http://www.adexperu.org.pe/" TargetMode="External"/><Relationship Id="rId474" Type="http://schemas.openxmlformats.org/officeDocument/2006/relationships/hyperlink" Target="http://www.opbsac.com/palmeras/principal.htm" TargetMode="External"/><Relationship Id="rId127" Type="http://schemas.openxmlformats.org/officeDocument/2006/relationships/hyperlink" Target="http://www.pablo.org/" TargetMode="External"/><Relationship Id="rId681" Type="http://schemas.openxmlformats.org/officeDocument/2006/relationships/hyperlink" Target="http://www.pasteleriasanantonio.com/" TargetMode="External"/><Relationship Id="rId779" Type="http://schemas.openxmlformats.org/officeDocument/2006/relationships/hyperlink" Target="http://www.mmworldwide.com/" TargetMode="External"/><Relationship Id="rId31" Type="http://schemas.openxmlformats.org/officeDocument/2006/relationships/hyperlink" Target="http://www.geocities.com/Eureka/Concourse/8877/Geo16.html" TargetMode="External"/><Relationship Id="rId334" Type="http://schemas.openxmlformats.org/officeDocument/2006/relationships/hyperlink" Target="http://www.ohperu.com/empresas/autos.htm" TargetMode="External"/><Relationship Id="rId541" Type="http://schemas.openxmlformats.org/officeDocument/2006/relationships/hyperlink" Target="http://www.buffetsgerardos.com/" TargetMode="External"/><Relationship Id="rId639" Type="http://schemas.openxmlformats.org/officeDocument/2006/relationships/hyperlink" Target="http://members.tripod.com.pe/ACADE/" TargetMode="External"/><Relationship Id="rId180" Type="http://schemas.openxmlformats.org/officeDocument/2006/relationships/hyperlink" Target="http://www.schleien.com/" TargetMode="External"/><Relationship Id="rId278" Type="http://schemas.openxmlformats.org/officeDocument/2006/relationships/hyperlink" Target="http://www.interplace.com.pe/ccia/" TargetMode="External"/><Relationship Id="rId401" Type="http://schemas.openxmlformats.org/officeDocument/2006/relationships/hyperlink" Target="http://www.subaru.com.pe/" TargetMode="External"/><Relationship Id="rId846" Type="http://schemas.openxmlformats.org/officeDocument/2006/relationships/hyperlink" Target="http://www.florideaperu.com/" TargetMode="External"/><Relationship Id="rId485" Type="http://schemas.openxmlformats.org/officeDocument/2006/relationships/hyperlink" Target="http://www.myhomeoi.com/" TargetMode="External"/><Relationship Id="rId692" Type="http://schemas.openxmlformats.org/officeDocument/2006/relationships/hyperlink" Target="http://www.vlady.com.pe/" TargetMode="External"/><Relationship Id="rId706" Type="http://schemas.openxmlformats.org/officeDocument/2006/relationships/hyperlink" Target="http://www.chocolates.com.pe/" TargetMode="External"/><Relationship Id="rId42" Type="http://schemas.openxmlformats.org/officeDocument/2006/relationships/hyperlink" Target="http://www.omcabogados.com.pe/" TargetMode="External"/><Relationship Id="rId138" Type="http://schemas.openxmlformats.org/officeDocument/2006/relationships/hyperlink" Target="http://www.edificainversiones.com/" TargetMode="External"/><Relationship Id="rId345" Type="http://schemas.openxmlformats.org/officeDocument/2006/relationships/hyperlink" Target="http://www.coselsa.com/" TargetMode="External"/><Relationship Id="rId552" Type="http://schemas.openxmlformats.org/officeDocument/2006/relationships/hyperlink" Target="http://www.corporacioncervantes.com/" TargetMode="External"/><Relationship Id="rId191" Type="http://schemas.openxmlformats.org/officeDocument/2006/relationships/hyperlink" Target="http://www.artesaniasvictorlopez.com/" TargetMode="External"/><Relationship Id="rId205" Type="http://schemas.openxmlformats.org/officeDocument/2006/relationships/hyperlink" Target="http://www.artesaniasvictorlopez.com/" TargetMode="External"/><Relationship Id="rId412" Type="http://schemas.openxmlformats.org/officeDocument/2006/relationships/hyperlink" Target="http://www.volkswagen.com.pe/" TargetMode="External"/><Relationship Id="rId857" Type="http://schemas.openxmlformats.org/officeDocument/2006/relationships/hyperlink" Target="http://www.floreriaslima.com/" TargetMode="External"/><Relationship Id="rId289" Type="http://schemas.openxmlformats.org/officeDocument/2006/relationships/hyperlink" Target="http://www.capechi.org.pe/" TargetMode="External"/><Relationship Id="rId496" Type="http://schemas.openxmlformats.org/officeDocument/2006/relationships/hyperlink" Target="http://www.perucasas.com/" TargetMode="External"/><Relationship Id="rId717" Type="http://schemas.openxmlformats.org/officeDocument/2006/relationships/hyperlink" Target="http://www.molitalia.com.pe/" TargetMode="External"/><Relationship Id="rId53" Type="http://schemas.openxmlformats.org/officeDocument/2006/relationships/hyperlink" Target="http://www.ohperu.com/cli/cvargas" TargetMode="External"/><Relationship Id="rId149" Type="http://schemas.openxmlformats.org/officeDocument/2006/relationships/hyperlink" Target="http://www.iccgsa.com/" TargetMode="External"/><Relationship Id="rId356" Type="http://schemas.openxmlformats.org/officeDocument/2006/relationships/hyperlink" Target="http://www.frewagenmotors.com/" TargetMode="External"/><Relationship Id="rId563" Type="http://schemas.openxmlformats.org/officeDocument/2006/relationships/hyperlink" Target="http://www.ohperu.com/diversion/chicos.htm" TargetMode="External"/><Relationship Id="rId770" Type="http://schemas.openxmlformats.org/officeDocument/2006/relationships/hyperlink" Target="http://www.gamblingdaka.com/" TargetMode="External"/><Relationship Id="rId216" Type="http://schemas.openxmlformats.org/officeDocument/2006/relationships/hyperlink" Target="http://www.etnikainternational.com/" TargetMode="External"/><Relationship Id="rId423" Type="http://schemas.openxmlformats.org/officeDocument/2006/relationships/hyperlink" Target="http://www.ohperu.com/empresas/inmobiliarias.htm" TargetMode="External"/><Relationship Id="rId630" Type="http://schemas.openxmlformats.org/officeDocument/2006/relationships/hyperlink" Target="http://www.telefonica.com.pe/" TargetMode="External"/><Relationship Id="rId728" Type="http://schemas.openxmlformats.org/officeDocument/2006/relationships/hyperlink" Target="http://www.serconsfa.com/" TargetMode="External"/><Relationship Id="rId64" Type="http://schemas.openxmlformats.org/officeDocument/2006/relationships/hyperlink" Target="http://www.taca.com/indexes.asp" TargetMode="External"/><Relationship Id="rId367" Type="http://schemas.openxmlformats.org/officeDocument/2006/relationships/hyperlink" Target="http://www.ibexparts.com/" TargetMode="External"/><Relationship Id="rId574" Type="http://schemas.openxmlformats.org/officeDocument/2006/relationships/hyperlink" Target="http://marshaseventos.com/" TargetMode="External"/><Relationship Id="rId227" Type="http://schemas.openxmlformats.org/officeDocument/2006/relationships/hyperlink" Target="http://www.kuskayaperu.com/" TargetMode="External"/><Relationship Id="rId781" Type="http://schemas.openxmlformats.org/officeDocument/2006/relationships/hyperlink" Target="http://www.negociosecuadorperu.com/" TargetMode="External"/><Relationship Id="rId434" Type="http://schemas.openxmlformats.org/officeDocument/2006/relationships/hyperlink" Target="http://www.ohperu.com/empresas/inmobiliarias.htm" TargetMode="External"/><Relationship Id="rId641" Type="http://schemas.openxmlformats.org/officeDocument/2006/relationships/hyperlink" Target="http://www.casadelcontador.com/" TargetMode="External"/><Relationship Id="rId739" Type="http://schemas.openxmlformats.org/officeDocument/2006/relationships/hyperlink" Target="http://www.pitsser.com/" TargetMode="External"/><Relationship Id="rId280" Type="http://schemas.openxmlformats.org/officeDocument/2006/relationships/hyperlink" Target="http://www.camaralima.org.pe/" TargetMode="External"/><Relationship Id="rId501" Type="http://schemas.openxmlformats.org/officeDocument/2006/relationships/hyperlink" Target="http://www.phorma.com.pe/" TargetMode="External"/><Relationship Id="rId75" Type="http://schemas.openxmlformats.org/officeDocument/2006/relationships/hyperlink" Target="http://www.iberia.com/OneToOne/v3/home.do" TargetMode="External"/><Relationship Id="rId140" Type="http://schemas.openxmlformats.org/officeDocument/2006/relationships/hyperlink" Target="http://www.ohperu.com/empresas/eq-construccion.htm" TargetMode="External"/><Relationship Id="rId378" Type="http://schemas.openxmlformats.org/officeDocument/2006/relationships/hyperlink" Target="http://www.grupomoromisato.com/main.html" TargetMode="External"/><Relationship Id="rId585" Type="http://schemas.openxmlformats.org/officeDocument/2006/relationships/hyperlink" Target="http://www.publiboda.com/otros_paises/peru/index.html" TargetMode="External"/><Relationship Id="rId792" Type="http://schemas.openxmlformats.org/officeDocument/2006/relationships/hyperlink" Target="http://www.prompex.gob.pe/" TargetMode="External"/><Relationship Id="rId806" Type="http://schemas.openxmlformats.org/officeDocument/2006/relationships/hyperlink" Target="http://www.zinsa.com/" TargetMode="External"/><Relationship Id="rId6" Type="http://schemas.openxmlformats.org/officeDocument/2006/relationships/hyperlink" Target="http://www.ohperu.com/empresas/notarios-peru.htm" TargetMode="External"/><Relationship Id="rId238" Type="http://schemas.openxmlformats.org/officeDocument/2006/relationships/hyperlink" Target="http://www.peruartesano.com/" TargetMode="External"/><Relationship Id="rId445" Type="http://schemas.openxmlformats.org/officeDocument/2006/relationships/hyperlink" Target="http://www.gerpal.pe/" TargetMode="External"/><Relationship Id="rId652" Type="http://schemas.openxmlformats.org/officeDocument/2006/relationships/hyperlink" Target="http://ofitec.tripod.com/index.htm" TargetMode="External"/><Relationship Id="rId291" Type="http://schemas.openxmlformats.org/officeDocument/2006/relationships/hyperlink" Target="http://www.cclam.org.pe/" TargetMode="External"/><Relationship Id="rId305" Type="http://schemas.openxmlformats.org/officeDocument/2006/relationships/hyperlink" Target="http://www.ohperu.com/empresas/autos.htm" TargetMode="External"/><Relationship Id="rId512" Type="http://schemas.openxmlformats.org/officeDocument/2006/relationships/hyperlink" Target="http://www.sevende.com.pe/" TargetMode="External"/><Relationship Id="rId86" Type="http://schemas.openxmlformats.org/officeDocument/2006/relationships/hyperlink" Target="http://www.lineaamazonica.com.pe/" TargetMode="External"/><Relationship Id="rId151" Type="http://schemas.openxmlformats.org/officeDocument/2006/relationships/hyperlink" Target="http://inmobiliariayconstruccion.com/" TargetMode="External"/><Relationship Id="rId389" Type="http://schemas.openxmlformats.org/officeDocument/2006/relationships/hyperlink" Target="http://www.peruwagen.com.pe/" TargetMode="External"/><Relationship Id="rId596" Type="http://schemas.openxmlformats.org/officeDocument/2006/relationships/hyperlink" Target="http://www.ohperu.com/empresas/aerolineas-en-peru.htm" TargetMode="External"/><Relationship Id="rId817" Type="http://schemas.openxmlformats.org/officeDocument/2006/relationships/hyperlink" Target="http://www.dpetalos.com/" TargetMode="External"/><Relationship Id="rId249" Type="http://schemas.openxmlformats.org/officeDocument/2006/relationships/hyperlink" Target="http://www.pescaenred.com.pe/" TargetMode="External"/><Relationship Id="rId456" Type="http://schemas.openxmlformats.org/officeDocument/2006/relationships/hyperlink" Target="http://www.imagina.com.pe/" TargetMode="External"/><Relationship Id="rId663" Type="http://schemas.openxmlformats.org/officeDocument/2006/relationships/hyperlink" Target="http://victormatta.com/" TargetMode="External"/><Relationship Id="rId13" Type="http://schemas.openxmlformats.org/officeDocument/2006/relationships/hyperlink" Target="http://www.carbonell-law.org/" TargetMode="External"/><Relationship Id="rId109" Type="http://schemas.openxmlformats.org/officeDocument/2006/relationships/hyperlink" Target="http://www.samarsa.com/" TargetMode="External"/><Relationship Id="rId316" Type="http://schemas.openxmlformats.org/officeDocument/2006/relationships/hyperlink" Target="http://www.ohperu.com/peru/soat.htm" TargetMode="External"/><Relationship Id="rId523" Type="http://schemas.openxmlformats.org/officeDocument/2006/relationships/hyperlink" Target="http://www.ohperu.com/empresas/eventos.htm" TargetMode="External"/><Relationship Id="rId97" Type="http://schemas.openxmlformats.org/officeDocument/2006/relationships/hyperlink" Target="http://www.discovery-logist.com/" TargetMode="External"/><Relationship Id="rId730" Type="http://schemas.openxmlformats.org/officeDocument/2006/relationships/hyperlink" Target="http://www.vinoscruzblanca.com/" TargetMode="External"/><Relationship Id="rId828" Type="http://schemas.openxmlformats.org/officeDocument/2006/relationships/hyperlink" Target="http://www.florerialettys.com/" TargetMode="External"/><Relationship Id="rId162" Type="http://schemas.openxmlformats.org/officeDocument/2006/relationships/hyperlink" Target="http://www.madridingenieros.com/" TargetMode="External"/><Relationship Id="rId467" Type="http://schemas.openxmlformats.org/officeDocument/2006/relationships/hyperlink" Target="http://www.inmuebleshoy.com/" TargetMode="External"/><Relationship Id="rId674" Type="http://schemas.openxmlformats.org/officeDocument/2006/relationships/hyperlink" Target="http://www.duzkaperu.com/" TargetMode="External"/><Relationship Id="rId24" Type="http://schemas.openxmlformats.org/officeDocument/2006/relationships/hyperlink" Target="http://www.estudiocoello.com/" TargetMode="External"/><Relationship Id="rId327" Type="http://schemas.openxmlformats.org/officeDocument/2006/relationships/hyperlink" Target="http://www.achperu.com.pe/" TargetMode="External"/><Relationship Id="rId534" Type="http://schemas.openxmlformats.org/officeDocument/2006/relationships/hyperlink" Target="http://www.anfitrionasyeventos.com/" TargetMode="External"/><Relationship Id="rId741" Type="http://schemas.openxmlformats.org/officeDocument/2006/relationships/hyperlink" Target="http://www.serpost.com.pe/" TargetMode="External"/><Relationship Id="rId839" Type="http://schemas.openxmlformats.org/officeDocument/2006/relationships/hyperlink" Target="http://www.floreriasunidas.com/" TargetMode="External"/><Relationship Id="rId173" Type="http://schemas.openxmlformats.org/officeDocument/2006/relationships/hyperlink" Target="http://www.profileconsulting.net/" TargetMode="External"/><Relationship Id="rId380" Type="http://schemas.openxmlformats.org/officeDocument/2006/relationships/hyperlink" Target="http://www.motorglpperu.com/" TargetMode="External"/><Relationship Id="rId601" Type="http://schemas.openxmlformats.org/officeDocument/2006/relationships/hyperlink" Target="http://www.corp.att.com/latin_america_es/contact/spanish_contact_peru.html" TargetMode="External"/><Relationship Id="rId240" Type="http://schemas.openxmlformats.org/officeDocument/2006/relationships/hyperlink" Target="http://www.peruraices.com/" TargetMode="External"/><Relationship Id="rId478" Type="http://schemas.openxmlformats.org/officeDocument/2006/relationships/hyperlink" Target="http://www.loftapar.com/" TargetMode="External"/><Relationship Id="rId685" Type="http://schemas.openxmlformats.org/officeDocument/2006/relationships/hyperlink" Target="http://www.tortasalfieri.com/" TargetMode="External"/><Relationship Id="rId35" Type="http://schemas.openxmlformats.org/officeDocument/2006/relationships/hyperlink" Target="http://www.abogadodelperu.com/" TargetMode="External"/><Relationship Id="rId100" Type="http://schemas.openxmlformats.org/officeDocument/2006/relationships/hyperlink" Target="http://www.ohperu.com/empresas/exportacion.htm" TargetMode="External"/><Relationship Id="rId338" Type="http://schemas.openxmlformats.org/officeDocument/2006/relationships/hyperlink" Target="http://www.brevetesperu.com/" TargetMode="External"/><Relationship Id="rId545" Type="http://schemas.openxmlformats.org/officeDocument/2006/relationships/hyperlink" Target="http://www.buffetys.com/" TargetMode="External"/><Relationship Id="rId752" Type="http://schemas.openxmlformats.org/officeDocument/2006/relationships/hyperlink" Target="http://www.aduacom.com.pe/" TargetMode="External"/><Relationship Id="rId8" Type="http://schemas.openxmlformats.org/officeDocument/2006/relationships/hyperlink" Target="http://www.jurisprudenciacivil.com/" TargetMode="External"/><Relationship Id="rId142" Type="http://schemas.openxmlformats.org/officeDocument/2006/relationships/hyperlink" Target="http://www.figari.com/" TargetMode="External"/><Relationship Id="rId184" Type="http://schemas.openxmlformats.org/officeDocument/2006/relationships/hyperlink" Target="http://www.gruposunco.com/" TargetMode="External"/><Relationship Id="rId391" Type="http://schemas.openxmlformats.org/officeDocument/2006/relationships/hyperlink" Target="http://www.pumacar.net/" TargetMode="External"/><Relationship Id="rId405" Type="http://schemas.openxmlformats.org/officeDocument/2006/relationships/hyperlink" Target="http://www.ohperu.com/empresas/notarios-peru.htm" TargetMode="External"/><Relationship Id="rId447" Type="http://schemas.openxmlformats.org/officeDocument/2006/relationships/hyperlink" Target="http://www.grancoconstruye.com/" TargetMode="External"/><Relationship Id="rId612" Type="http://schemas.openxmlformats.org/officeDocument/2006/relationships/hyperlink" Target="http://www.inictel.gob.pe/" TargetMode="External"/><Relationship Id="rId794" Type="http://schemas.openxmlformats.org/officeDocument/2006/relationships/hyperlink" Target="http://www.ransa.com.pe/" TargetMode="External"/><Relationship Id="rId251" Type="http://schemas.openxmlformats.org/officeDocument/2006/relationships/hyperlink" Target="http://www.quillaperu.com/" TargetMode="External"/><Relationship Id="rId489" Type="http://schemas.openxmlformats.org/officeDocument/2006/relationships/hyperlink" Target="http://www.nuestracasaperu.com/" TargetMode="External"/><Relationship Id="rId654" Type="http://schemas.openxmlformats.org/officeDocument/2006/relationships/hyperlink" Target="http://www.geocities.com/victor_perez_garcia" TargetMode="External"/><Relationship Id="rId696" Type="http://schemas.openxmlformats.org/officeDocument/2006/relationships/hyperlink" Target="http://www.ajegroup.com/" TargetMode="External"/><Relationship Id="rId861" Type="http://schemas.openxmlformats.org/officeDocument/2006/relationships/hyperlink" Target="http://www.solo-rosas.com/" TargetMode="External"/><Relationship Id="rId46" Type="http://schemas.openxmlformats.org/officeDocument/2006/relationships/hyperlink" Target="http://www.ohperu.com/empresas/notarios-peru.htm" TargetMode="External"/><Relationship Id="rId293" Type="http://schemas.openxmlformats.org/officeDocument/2006/relationships/hyperlink" Target="http://usuarios.lycos.es/cejema/" TargetMode="External"/><Relationship Id="rId307" Type="http://schemas.openxmlformats.org/officeDocument/2006/relationships/hyperlink" Target="http://www.aypinternacional.com/" TargetMode="External"/><Relationship Id="rId349" Type="http://schemas.openxmlformats.org/officeDocument/2006/relationships/hyperlink" Target="http://www.grupodavalos.com/" TargetMode="External"/><Relationship Id="rId514" Type="http://schemas.openxmlformats.org/officeDocument/2006/relationships/hyperlink" Target="http://www.urbanaperu.com.pe/" TargetMode="External"/><Relationship Id="rId556" Type="http://schemas.openxmlformats.org/officeDocument/2006/relationships/hyperlink" Target="http://www.degalabtl.com/" TargetMode="External"/><Relationship Id="rId721" Type="http://schemas.openxmlformats.org/officeDocument/2006/relationships/hyperlink" Target="http://www.sanjorge.com.pe/" TargetMode="External"/><Relationship Id="rId763" Type="http://schemas.openxmlformats.org/officeDocument/2006/relationships/hyperlink" Target="http://www.prompex.gob.pe/" TargetMode="External"/><Relationship Id="rId88" Type="http://schemas.openxmlformats.org/officeDocument/2006/relationships/hyperlink" Target="http://www.ohperu.com/empresas/agenadua.htm" TargetMode="External"/><Relationship Id="rId111" Type="http://schemas.openxmlformats.org/officeDocument/2006/relationships/hyperlink" Target="http://www.tisur.com.pe/" TargetMode="External"/><Relationship Id="rId153" Type="http://schemas.openxmlformats.org/officeDocument/2006/relationships/hyperlink" Target="http://www.laventurosa.com/" TargetMode="External"/><Relationship Id="rId195" Type="http://schemas.openxmlformats.org/officeDocument/2006/relationships/hyperlink" Target="http://www.clasterperu.com/" TargetMode="External"/><Relationship Id="rId209" Type="http://schemas.openxmlformats.org/officeDocument/2006/relationships/hyperlink" Target="http://www.ceramicasusan.es.mn/" TargetMode="External"/><Relationship Id="rId360" Type="http://schemas.openxmlformats.org/officeDocument/2006/relationships/hyperlink" Target="http://www.grupopana.com.pe/" TargetMode="External"/><Relationship Id="rId416" Type="http://schemas.openxmlformats.org/officeDocument/2006/relationships/hyperlink" Target="http://www.besco.com.pe/" TargetMode="External"/><Relationship Id="rId598" Type="http://schemas.openxmlformats.org/officeDocument/2006/relationships/hyperlink" Target="http://www.ohperu.com/hosting" TargetMode="External"/><Relationship Id="rId819" Type="http://schemas.openxmlformats.org/officeDocument/2006/relationships/hyperlink" Target="http://www.digaloconflores.com.pe/" TargetMode="External"/><Relationship Id="rId220" Type="http://schemas.openxmlformats.org/officeDocument/2006/relationships/hyperlink" Target="http://www.handicraftsperu.com/" TargetMode="External"/><Relationship Id="rId458" Type="http://schemas.openxmlformats.org/officeDocument/2006/relationships/hyperlink" Target="http://www.inmovista.com/" TargetMode="External"/><Relationship Id="rId623" Type="http://schemas.openxmlformats.org/officeDocument/2006/relationships/hyperlink" Target="http://www.ngn.com.pe/" TargetMode="External"/><Relationship Id="rId665" Type="http://schemas.openxmlformats.org/officeDocument/2006/relationships/hyperlink" Target="http://es.geocities.com/YARLEQUEAGAMA/" TargetMode="External"/><Relationship Id="rId830" Type="http://schemas.openxmlformats.org/officeDocument/2006/relationships/hyperlink" Target="http://www.florclaveles.com/" TargetMode="External"/><Relationship Id="rId15" Type="http://schemas.openxmlformats.org/officeDocument/2006/relationships/hyperlink" Target="http://www.servilex.com.pe/chabaneix/" TargetMode="External"/><Relationship Id="rId57" Type="http://schemas.openxmlformats.org/officeDocument/2006/relationships/hyperlink" Target="http://www.integra.com.pe/" TargetMode="External"/><Relationship Id="rId262" Type="http://schemas.openxmlformats.org/officeDocument/2006/relationships/hyperlink" Target="http://www.warique.com/" TargetMode="External"/><Relationship Id="rId318" Type="http://schemas.openxmlformats.org/officeDocument/2006/relationships/hyperlink" Target="http://www.aypinternacional.com/" TargetMode="External"/><Relationship Id="rId525" Type="http://schemas.openxmlformats.org/officeDocument/2006/relationships/hyperlink" Target="http://www.ohperu.com/empresas/eventos.htm" TargetMode="External"/><Relationship Id="rId567" Type="http://schemas.openxmlformats.org/officeDocument/2006/relationships/hyperlink" Target="http://www.gianes.com/" TargetMode="External"/><Relationship Id="rId732" Type="http://schemas.openxmlformats.org/officeDocument/2006/relationships/hyperlink" Target="http://www.correoempresarial.com/" TargetMode="External"/><Relationship Id="rId99" Type="http://schemas.openxmlformats.org/officeDocument/2006/relationships/hyperlink" Target="http://www.ohperu.com/empresas/empresas.htm" TargetMode="External"/><Relationship Id="rId122" Type="http://schemas.openxmlformats.org/officeDocument/2006/relationships/hyperlink" Target="http://www.arquiespacio.com/" TargetMode="External"/><Relationship Id="rId164" Type="http://schemas.openxmlformats.org/officeDocument/2006/relationships/hyperlink" Target="http://www.metropolisperu.com/" TargetMode="External"/><Relationship Id="rId371" Type="http://schemas.openxmlformats.org/officeDocument/2006/relationships/hyperlink" Target="http://www.japancarperu.com/" TargetMode="External"/><Relationship Id="rId774" Type="http://schemas.openxmlformats.org/officeDocument/2006/relationships/hyperlink" Target="http://www.hmexport.com/" TargetMode="External"/><Relationship Id="rId427" Type="http://schemas.openxmlformats.org/officeDocument/2006/relationships/hyperlink" Target="http://www.playalaslagunas.com/" TargetMode="External"/><Relationship Id="rId469" Type="http://schemas.openxmlformats.org/officeDocument/2006/relationships/hyperlink" Target="http://www.centenario.com.pe/" TargetMode="External"/><Relationship Id="rId634" Type="http://schemas.openxmlformats.org/officeDocument/2006/relationships/hyperlink" Target="http://www.ibazeta.com/" TargetMode="External"/><Relationship Id="rId676" Type="http://schemas.openxmlformats.org/officeDocument/2006/relationships/hyperlink" Target="http://www.elpiombino.com.pe/" TargetMode="External"/><Relationship Id="rId841" Type="http://schemas.openxmlformats.org/officeDocument/2006/relationships/hyperlink" Target="http://www.ohperu.com/empresas/florerias.htm" TargetMode="External"/><Relationship Id="rId26" Type="http://schemas.openxmlformats.org/officeDocument/2006/relationships/hyperlink" Target="http://www.estudioeyzaguirre.com/" TargetMode="External"/><Relationship Id="rId231" Type="http://schemas.openxmlformats.org/officeDocument/2006/relationships/hyperlink" Target="http://barrioperu.terra.com.pe/luz-hechoamano/" TargetMode="External"/><Relationship Id="rId273" Type="http://schemas.openxmlformats.org/officeDocument/2006/relationships/hyperlink" Target="http://www.ohperu.com/APENAC/" TargetMode="External"/><Relationship Id="rId329" Type="http://schemas.openxmlformats.org/officeDocument/2006/relationships/hyperlink" Target="http://www.autoclubtacna.com/" TargetMode="External"/><Relationship Id="rId480" Type="http://schemas.openxmlformats.org/officeDocument/2006/relationships/hyperlink" Target="http://www.macrocompanyperu.com/" TargetMode="External"/><Relationship Id="rId536" Type="http://schemas.openxmlformats.org/officeDocument/2006/relationships/hyperlink" Target="http://www.buffetsflordemaria.com/" TargetMode="External"/><Relationship Id="rId701" Type="http://schemas.openxmlformats.org/officeDocument/2006/relationships/hyperlink" Target="http://www.cartado.com.pe/" TargetMode="External"/><Relationship Id="rId68" Type="http://schemas.openxmlformats.org/officeDocument/2006/relationships/hyperlink" Target="http://www.aireuropa.com/" TargetMode="External"/><Relationship Id="rId133" Type="http://schemas.openxmlformats.org/officeDocument/2006/relationships/hyperlink" Target="http://www.constructoratitan.com/" TargetMode="External"/><Relationship Id="rId175" Type="http://schemas.openxmlformats.org/officeDocument/2006/relationships/hyperlink" Target="http://www.perutrail.com/rm/" TargetMode="External"/><Relationship Id="rId340" Type="http://schemas.openxmlformats.org/officeDocument/2006/relationships/hyperlink" Target="http://www.ohperu.com/empresas/autos.htm" TargetMode="External"/><Relationship Id="rId578" Type="http://schemas.openxmlformats.org/officeDocument/2006/relationships/hyperlink" Target="http://www.openbar.com.pe/" TargetMode="External"/><Relationship Id="rId743" Type="http://schemas.openxmlformats.org/officeDocument/2006/relationships/hyperlink" Target="http://www.soroban.com.pe/" TargetMode="External"/><Relationship Id="rId785" Type="http://schemas.openxmlformats.org/officeDocument/2006/relationships/hyperlink" Target="http://www.perutrail.com/" TargetMode="External"/><Relationship Id="rId200" Type="http://schemas.openxmlformats.org/officeDocument/2006/relationships/hyperlink" Target="http://www.arteperu.net/" TargetMode="External"/><Relationship Id="rId382" Type="http://schemas.openxmlformats.org/officeDocument/2006/relationships/hyperlink" Target="http://www.motorsports.com.pe/" TargetMode="External"/><Relationship Id="rId438" Type="http://schemas.openxmlformats.org/officeDocument/2006/relationships/hyperlink" Target="http://www.departamentoslimaperu.com/" TargetMode="External"/><Relationship Id="rId603" Type="http://schemas.openxmlformats.org/officeDocument/2006/relationships/hyperlink" Target="http://www.claro.com.pe/" TargetMode="External"/><Relationship Id="rId645" Type="http://schemas.openxmlformats.org/officeDocument/2006/relationships/hyperlink" Target="http://www.estudiomilian.com.pe/" TargetMode="External"/><Relationship Id="rId687" Type="http://schemas.openxmlformats.org/officeDocument/2006/relationships/hyperlink" Target="http://www.tortasfranchesco.com/" TargetMode="External"/><Relationship Id="rId810" Type="http://schemas.openxmlformats.org/officeDocument/2006/relationships/hyperlink" Target="http://www.castilloazulsac.com/" TargetMode="External"/><Relationship Id="rId852" Type="http://schemas.openxmlformats.org/officeDocument/2006/relationships/hyperlink" Target="http://www.losherrajes.com.pe/" TargetMode="External"/><Relationship Id="rId242" Type="http://schemas.openxmlformats.org/officeDocument/2006/relationships/hyperlink" Target="http://www.peruhandicraft.com/" TargetMode="External"/><Relationship Id="rId284" Type="http://schemas.openxmlformats.org/officeDocument/2006/relationships/hyperlink" Target="http://www.cameritpe.com/" TargetMode="External"/><Relationship Id="rId491" Type="http://schemas.openxmlformats.org/officeDocument/2006/relationships/hyperlink" Target="http://www.octaviopedraza.com/" TargetMode="External"/><Relationship Id="rId505" Type="http://schemas.openxmlformats.org/officeDocument/2006/relationships/hyperlink" Target="http://www.remax-consultores.pe/" TargetMode="External"/><Relationship Id="rId712" Type="http://schemas.openxmlformats.org/officeDocument/2006/relationships/hyperlink" Target="http://www.fitopan.com/" TargetMode="External"/><Relationship Id="rId37" Type="http://schemas.openxmlformats.org/officeDocument/2006/relationships/hyperlink" Target="http://www.estudiotalla.com.pe/" TargetMode="External"/><Relationship Id="rId79" Type="http://schemas.openxmlformats.org/officeDocument/2006/relationships/hyperlink" Target="http://www.aerosul.net/" TargetMode="External"/><Relationship Id="rId102" Type="http://schemas.openxmlformats.org/officeDocument/2006/relationships/hyperlink" Target="http://www.lfemultimodal.com.pe/" TargetMode="External"/><Relationship Id="rId144" Type="http://schemas.openxmlformats.org/officeDocument/2006/relationships/hyperlink" Target="http://www.granaymontero.com.pe/" TargetMode="External"/><Relationship Id="rId547" Type="http://schemas.openxmlformats.org/officeDocument/2006/relationships/hyperlink" Target="http://www.casajavier.8m.com/" TargetMode="External"/><Relationship Id="rId589" Type="http://schemas.openxmlformats.org/officeDocument/2006/relationships/hyperlink" Target="http://www.teacepto.com/" TargetMode="External"/><Relationship Id="rId754" Type="http://schemas.openxmlformats.org/officeDocument/2006/relationships/hyperlink" Target="http://www.ohperu.com/empresas/agenadua.htm" TargetMode="External"/><Relationship Id="rId796" Type="http://schemas.openxmlformats.org/officeDocument/2006/relationships/hyperlink" Target="http://ricalesperu.webcindario.com/" TargetMode="External"/><Relationship Id="rId90" Type="http://schemas.openxmlformats.org/officeDocument/2006/relationships/hyperlink" Target="http://www.asinsa.net/" TargetMode="External"/><Relationship Id="rId186" Type="http://schemas.openxmlformats.org/officeDocument/2006/relationships/hyperlink" Target="http://www.teconstruyo.com/" TargetMode="External"/><Relationship Id="rId351" Type="http://schemas.openxmlformats.org/officeDocument/2006/relationships/hyperlink" Target="http://www.epysa.com.pe/" TargetMode="External"/><Relationship Id="rId393" Type="http://schemas.openxmlformats.org/officeDocument/2006/relationships/hyperlink" Target="http://www.autoslimaperu.com/" TargetMode="External"/><Relationship Id="rId407" Type="http://schemas.openxmlformats.org/officeDocument/2006/relationships/hyperlink" Target="http://www.touringperu.com.pe/" TargetMode="External"/><Relationship Id="rId449" Type="http://schemas.openxmlformats.org/officeDocument/2006/relationships/hyperlink" Target="http://www.grupocasamundo.com/" TargetMode="External"/><Relationship Id="rId614" Type="http://schemas.openxmlformats.org/officeDocument/2006/relationships/hyperlink" Target="http://www.intelecperu.com/" TargetMode="External"/><Relationship Id="rId656" Type="http://schemas.openxmlformats.org/officeDocument/2006/relationships/hyperlink" Target="http://www.seproisa.com/" TargetMode="External"/><Relationship Id="rId821" Type="http://schemas.openxmlformats.org/officeDocument/2006/relationships/hyperlink" Target="http://www.exoticflowers.com.pe/" TargetMode="External"/><Relationship Id="rId863" Type="http://schemas.openxmlformats.org/officeDocument/2006/relationships/hyperlink" Target="http://www.specialday.biz/" TargetMode="External"/><Relationship Id="rId211" Type="http://schemas.openxmlformats.org/officeDocument/2006/relationships/hyperlink" Target="http://www.geocities.com/cuchillosfauna" TargetMode="External"/><Relationship Id="rId253" Type="http://schemas.openxmlformats.org/officeDocument/2006/relationships/hyperlink" Target="http://www.walterberrios.com/" TargetMode="External"/><Relationship Id="rId295" Type="http://schemas.openxmlformats.org/officeDocument/2006/relationships/hyperlink" Target="http://www.iaxis.com.pe/capeco" TargetMode="External"/><Relationship Id="rId309" Type="http://schemas.openxmlformats.org/officeDocument/2006/relationships/hyperlink" Target="http://www.escueladechoferesjorgechavez.com/" TargetMode="External"/><Relationship Id="rId460" Type="http://schemas.openxmlformats.org/officeDocument/2006/relationships/hyperlink" Target="http://www.inmobiliari.com.pe/" TargetMode="External"/><Relationship Id="rId516" Type="http://schemas.openxmlformats.org/officeDocument/2006/relationships/hyperlink" Target="http://www.valico.pe/" TargetMode="External"/><Relationship Id="rId698" Type="http://schemas.openxmlformats.org/officeDocument/2006/relationships/hyperlink" Target="http://www.chocolatesperu.com/" TargetMode="External"/><Relationship Id="rId48" Type="http://schemas.openxmlformats.org/officeDocument/2006/relationships/hyperlink" Target="http://www.ohperu.com/empresas/notarios-peru.htm" TargetMode="External"/><Relationship Id="rId113" Type="http://schemas.openxmlformats.org/officeDocument/2006/relationships/hyperlink" Target="http://www.pomposini-arquitecto.com/" TargetMode="External"/><Relationship Id="rId320" Type="http://schemas.openxmlformats.org/officeDocument/2006/relationships/hyperlink" Target="http://www.amazonmotors.com.pe/" TargetMode="External"/><Relationship Id="rId558" Type="http://schemas.openxmlformats.org/officeDocument/2006/relationships/hyperlink" Target="http://www.estaciones.com.pe/" TargetMode="External"/><Relationship Id="rId723" Type="http://schemas.openxmlformats.org/officeDocument/2006/relationships/hyperlink" Target="http://www.imagiaweb.com/pisco/" TargetMode="External"/><Relationship Id="rId765" Type="http://schemas.openxmlformats.org/officeDocument/2006/relationships/hyperlink" Target="http://www.adexperu.org.pe/" TargetMode="External"/><Relationship Id="rId155" Type="http://schemas.openxmlformats.org/officeDocument/2006/relationships/hyperlink" Target="http://www.jaconstructores.com.pe/" TargetMode="External"/><Relationship Id="rId197" Type="http://schemas.openxmlformats.org/officeDocument/2006/relationships/hyperlink" Target="http://www.emilioturpo.com/" TargetMode="External"/><Relationship Id="rId362" Type="http://schemas.openxmlformats.org/officeDocument/2006/relationships/hyperlink" Target="http://www.guia-automotrizperu.com/" TargetMode="External"/><Relationship Id="rId418" Type="http://schemas.openxmlformats.org/officeDocument/2006/relationships/hyperlink" Target="http://www.betania.com.pe/" TargetMode="External"/><Relationship Id="rId625" Type="http://schemas.openxmlformats.org/officeDocument/2006/relationships/hyperlink" Target="http://www.nextel.com.pe/" TargetMode="External"/><Relationship Id="rId832" Type="http://schemas.openxmlformats.org/officeDocument/2006/relationships/hyperlink" Target="http://floreriamillefiori.com/" TargetMode="External"/><Relationship Id="rId222" Type="http://schemas.openxmlformats.org/officeDocument/2006/relationships/hyperlink" Target="http://www.hamacasperu.com/" TargetMode="External"/><Relationship Id="rId264" Type="http://schemas.openxmlformats.org/officeDocument/2006/relationships/hyperlink" Target="http://www.camaraapurimac.org/" TargetMode="External"/><Relationship Id="rId471" Type="http://schemas.openxmlformats.org/officeDocument/2006/relationships/hyperlink" Target="http://www.irsaperu.com/" TargetMode="External"/><Relationship Id="rId667" Type="http://schemas.openxmlformats.org/officeDocument/2006/relationships/hyperlink" Target="http://www.claudiacupcakes.com/" TargetMode="External"/><Relationship Id="rId17" Type="http://schemas.openxmlformats.org/officeDocument/2006/relationships/hyperlink" Target="http://www.delgado-montesinos.com/" TargetMode="External"/><Relationship Id="rId59" Type="http://schemas.openxmlformats.org/officeDocument/2006/relationships/hyperlink" Target="http://www.atsaperu.com/" TargetMode="External"/><Relationship Id="rId124" Type="http://schemas.openxmlformats.org/officeDocument/2006/relationships/hyperlink" Target="http://1www.arquitectura.8m.net/" TargetMode="External"/><Relationship Id="rId527" Type="http://schemas.openxmlformats.org/officeDocument/2006/relationships/hyperlink" Target="http://www.oreicatering.com/" TargetMode="External"/><Relationship Id="rId569" Type="http://schemas.openxmlformats.org/officeDocument/2006/relationships/hyperlink" Target="http://www.lagranjavilla.com/" TargetMode="External"/><Relationship Id="rId734" Type="http://schemas.openxmlformats.org/officeDocument/2006/relationships/hyperlink" Target="http://www.directmailperu.com/" TargetMode="External"/><Relationship Id="rId776" Type="http://schemas.openxmlformats.org/officeDocument/2006/relationships/hyperlink" Target="http://www.intelipro.com/" TargetMode="External"/><Relationship Id="rId70" Type="http://schemas.openxmlformats.org/officeDocument/2006/relationships/hyperlink" Target="http://www.alitalia.es/" TargetMode="External"/><Relationship Id="rId166" Type="http://schemas.openxmlformats.org/officeDocument/2006/relationships/hyperlink" Target="http://www.msconstructores.com/" TargetMode="External"/><Relationship Id="rId331" Type="http://schemas.openxmlformats.org/officeDocument/2006/relationships/hyperlink" Target="http://www.ohperu.com/empresas/autos.htm" TargetMode="External"/><Relationship Id="rId373" Type="http://schemas.openxmlformats.org/officeDocument/2006/relationships/hyperlink" Target="http://www.mym.com.pe/" TargetMode="External"/><Relationship Id="rId429" Type="http://schemas.openxmlformats.org/officeDocument/2006/relationships/hyperlink" Target="http://www.inverplus-sac.com/" TargetMode="External"/><Relationship Id="rId580" Type="http://schemas.openxmlformats.org/officeDocument/2006/relationships/hyperlink" Target="http://www.ohperu.com/empresas/eventos.htm" TargetMode="External"/><Relationship Id="rId636" Type="http://schemas.openxmlformats.org/officeDocument/2006/relationships/hyperlink" Target="http://www.seproisa.com/" TargetMode="External"/><Relationship Id="rId801" Type="http://schemas.openxmlformats.org/officeDocument/2006/relationships/hyperlink" Target="http://www.transmeridian.net/" TargetMode="External"/><Relationship Id="rId1" Type="http://schemas.openxmlformats.org/officeDocument/2006/relationships/hyperlink" Target="http://www.ohperu.com/cli/palvarado/" TargetMode="External"/><Relationship Id="rId233" Type="http://schemas.openxmlformats.org/officeDocument/2006/relationships/hyperlink" Target="http://www.mochikashop.com/" TargetMode="External"/><Relationship Id="rId440" Type="http://schemas.openxmlformats.org/officeDocument/2006/relationships/hyperlink" Target="http://www.edsajor.com/" TargetMode="External"/><Relationship Id="rId678" Type="http://schemas.openxmlformats.org/officeDocument/2006/relationships/hyperlink" Target="http://www.lartisancafe.com/" TargetMode="External"/><Relationship Id="rId843" Type="http://schemas.openxmlformats.org/officeDocument/2006/relationships/hyperlink" Target="http://www.todoflores.8m.com/" TargetMode="External"/><Relationship Id="rId28" Type="http://schemas.openxmlformats.org/officeDocument/2006/relationships/hyperlink" Target="http://www.efdc.com.pe/" TargetMode="External"/><Relationship Id="rId275" Type="http://schemas.openxmlformats.org/officeDocument/2006/relationships/hyperlink" Target="http://www.canadaperu.org/" TargetMode="External"/><Relationship Id="rId300" Type="http://schemas.openxmlformats.org/officeDocument/2006/relationships/hyperlink" Target="http://www.feria.com.pe/" TargetMode="External"/><Relationship Id="rId482" Type="http://schemas.openxmlformats.org/officeDocument/2006/relationships/hyperlink" Target="http://www.midepartamento.net/" TargetMode="External"/><Relationship Id="rId538" Type="http://schemas.openxmlformats.org/officeDocument/2006/relationships/hyperlink" Target="http://www.ohperu.com/empresas/eventos.htm" TargetMode="External"/><Relationship Id="rId703" Type="http://schemas.openxmlformats.org/officeDocument/2006/relationships/hyperlink" Target="http://www.corporacioncervesur.com.pe/" TargetMode="External"/><Relationship Id="rId745" Type="http://schemas.openxmlformats.org/officeDocument/2006/relationships/hyperlink" Target="http://www.tumsac.com.pe/" TargetMode="External"/><Relationship Id="rId81" Type="http://schemas.openxmlformats.org/officeDocument/2006/relationships/hyperlink" Target="http://www.ransa.biz/" TargetMode="External"/><Relationship Id="rId135" Type="http://schemas.openxmlformats.org/officeDocument/2006/relationships/hyperlink" Target="http://www.cosapi.com.pe/" TargetMode="External"/><Relationship Id="rId177" Type="http://schemas.openxmlformats.org/officeDocument/2006/relationships/hyperlink" Target="http://www.rodriguezarquitectos.com/" TargetMode="External"/><Relationship Id="rId342" Type="http://schemas.openxmlformats.org/officeDocument/2006/relationships/hyperlink" Target="http://www.ohperu.com/empresas/autos.htm" TargetMode="External"/><Relationship Id="rId384" Type="http://schemas.openxmlformats.org/officeDocument/2006/relationships/hyperlink" Target="http://www.northperurentacar.com.pe/" TargetMode="External"/><Relationship Id="rId591" Type="http://schemas.openxmlformats.org/officeDocument/2006/relationships/hyperlink" Target="http://www.toldosfortuna.com/" TargetMode="External"/><Relationship Id="rId605" Type="http://schemas.openxmlformats.org/officeDocument/2006/relationships/hyperlink" Target="http://www.dialerperu.net/" TargetMode="External"/><Relationship Id="rId787" Type="http://schemas.openxmlformats.org/officeDocument/2006/relationships/hyperlink" Target="http://www.peruviancommerce.com/" TargetMode="External"/><Relationship Id="rId812" Type="http://schemas.openxmlformats.org/officeDocument/2006/relationships/hyperlink" Target="http://www.floreriaslima.com/" TargetMode="External"/><Relationship Id="rId202" Type="http://schemas.openxmlformats.org/officeDocument/2006/relationships/hyperlink" Target="http://artesanos0.tripod.com/" TargetMode="External"/><Relationship Id="rId244" Type="http://schemas.openxmlformats.org/officeDocument/2006/relationships/hyperlink" Target="http://www.peruhand.com/" TargetMode="External"/><Relationship Id="rId647" Type="http://schemas.openxmlformats.org/officeDocument/2006/relationships/hyperlink" Target="http://www.lrr-asoc.com/" TargetMode="External"/><Relationship Id="rId689" Type="http://schemas.openxmlformats.org/officeDocument/2006/relationships/hyperlink" Target="http://www.tortaslucas.com.pe/" TargetMode="External"/><Relationship Id="rId854" Type="http://schemas.openxmlformats.org/officeDocument/2006/relationships/hyperlink" Target="http://www.peruviana.com/" TargetMode="External"/><Relationship Id="rId39" Type="http://schemas.openxmlformats.org/officeDocument/2006/relationships/hyperlink" Target="http://www.estudiougarte.com.pe/" TargetMode="External"/><Relationship Id="rId286" Type="http://schemas.openxmlformats.org/officeDocument/2006/relationships/hyperlink" Target="http://www.peruvianchamber.org/" TargetMode="External"/><Relationship Id="rId451" Type="http://schemas.openxmlformats.org/officeDocument/2006/relationships/hyperlink" Target="http://www.imagina.com.pe/" TargetMode="External"/><Relationship Id="rId493" Type="http://schemas.openxmlformats.org/officeDocument/2006/relationships/hyperlink" Target="http://www.ohperu.com/empresas/inmobiliarias.htm" TargetMode="External"/><Relationship Id="rId507" Type="http://schemas.openxmlformats.org/officeDocument/2006/relationships/hyperlink" Target="http://www.ridoutt.com/" TargetMode="External"/><Relationship Id="rId549" Type="http://schemas.openxmlformats.org/officeDocument/2006/relationships/hyperlink" Target="http://www.claseaeventos.com/" TargetMode="External"/><Relationship Id="rId714" Type="http://schemas.openxmlformats.org/officeDocument/2006/relationships/hyperlink" Target="http://www.jugononiperu.com/" TargetMode="External"/><Relationship Id="rId756" Type="http://schemas.openxmlformats.org/officeDocument/2006/relationships/hyperlink" Target="http://www.apec2008.org.pe/" TargetMode="External"/><Relationship Id="rId50" Type="http://schemas.openxmlformats.org/officeDocument/2006/relationships/hyperlink" Target="http://www.notarialaos.com.pe/" TargetMode="External"/><Relationship Id="rId104" Type="http://schemas.openxmlformats.org/officeDocument/2006/relationships/hyperlink" Target="http://www.p-asoc.com.pe/" TargetMode="External"/><Relationship Id="rId146" Type="http://schemas.openxmlformats.org/officeDocument/2006/relationships/hyperlink" Target="http://www.grupomillenium3.com/" TargetMode="External"/><Relationship Id="rId188" Type="http://schemas.openxmlformats.org/officeDocument/2006/relationships/hyperlink" Target="http://www.arquitectateresadeustua.com/" TargetMode="External"/><Relationship Id="rId311" Type="http://schemas.openxmlformats.org/officeDocument/2006/relationships/hyperlink" Target="http://www.jcugarte.com/" TargetMode="External"/><Relationship Id="rId353" Type="http://schemas.openxmlformats.org/officeDocument/2006/relationships/hyperlink" Target="http://www.escueladechoferes.com/" TargetMode="External"/><Relationship Id="rId395" Type="http://schemas.openxmlformats.org/officeDocument/2006/relationships/hyperlink" Target="http://www.renusa.com.pe/" TargetMode="External"/><Relationship Id="rId409" Type="http://schemas.openxmlformats.org/officeDocument/2006/relationships/hyperlink" Target="http://www.ohperu.com/empresas/autos.htm" TargetMode="External"/><Relationship Id="rId560" Type="http://schemas.openxmlformats.org/officeDocument/2006/relationships/hyperlink" Target="http://www.mveventosyanfitrionas.com/" TargetMode="External"/><Relationship Id="rId798" Type="http://schemas.openxmlformats.org/officeDocument/2006/relationships/hyperlink" Target="http://www.comexperu.org.pe/" TargetMode="External"/><Relationship Id="rId92" Type="http://schemas.openxmlformats.org/officeDocument/2006/relationships/hyperlink" Target="http://www.belloaduanas.com/" TargetMode="External"/><Relationship Id="rId213" Type="http://schemas.openxmlformats.org/officeDocument/2006/relationships/hyperlink" Target="http://www.decoperu.net/" TargetMode="External"/><Relationship Id="rId420" Type="http://schemas.openxmlformats.org/officeDocument/2006/relationships/hyperlink" Target="http://www.casaofertasperu.com/" TargetMode="External"/><Relationship Id="rId616" Type="http://schemas.openxmlformats.org/officeDocument/2006/relationships/hyperlink" Target="http://www.telmex.com/mx/hogar/telefonia.html" TargetMode="External"/><Relationship Id="rId658" Type="http://schemas.openxmlformats.org/officeDocument/2006/relationships/hyperlink" Target="http://www.mri-peru.com/" TargetMode="External"/><Relationship Id="rId823" Type="http://schemas.openxmlformats.org/officeDocument/2006/relationships/hyperlink" Target="http://www.floresaperu.com/" TargetMode="External"/><Relationship Id="rId255" Type="http://schemas.openxmlformats.org/officeDocument/2006/relationships/hyperlink" Target="http://www.shoppingcusco.com/" TargetMode="External"/><Relationship Id="rId297" Type="http://schemas.openxmlformats.org/officeDocument/2006/relationships/hyperlink" Target="http://www.confiep.org.pe/" TargetMode="External"/><Relationship Id="rId462" Type="http://schemas.openxmlformats.org/officeDocument/2006/relationships/hyperlink" Target="http://www.laabejaperu.com/" TargetMode="External"/><Relationship Id="rId518" Type="http://schemas.openxmlformats.org/officeDocument/2006/relationships/hyperlink" Target="http://www.ventanaurbana.com/" TargetMode="External"/><Relationship Id="rId725" Type="http://schemas.openxmlformats.org/officeDocument/2006/relationships/hyperlink" Target="http://usuarios.tripod.es/rocotosalsa" TargetMode="External"/><Relationship Id="rId115" Type="http://schemas.openxmlformats.org/officeDocument/2006/relationships/hyperlink" Target="http://www.lkcontratista.com/" TargetMode="External"/><Relationship Id="rId157" Type="http://schemas.openxmlformats.org/officeDocument/2006/relationships/hyperlink" Target="http://www.jjc.com.pe/" TargetMode="External"/><Relationship Id="rId322" Type="http://schemas.openxmlformats.org/officeDocument/2006/relationships/hyperlink" Target="http://american-rentacar.com/" TargetMode="External"/><Relationship Id="rId364" Type="http://schemas.openxmlformats.org/officeDocument/2006/relationships/hyperlink" Target="http://www.hyundaiperu.net/" TargetMode="External"/><Relationship Id="rId767" Type="http://schemas.openxmlformats.org/officeDocument/2006/relationships/hyperlink" Target="http://www.exportperu.com/" TargetMode="External"/><Relationship Id="rId61" Type="http://schemas.openxmlformats.org/officeDocument/2006/relationships/hyperlink" Target="http://www.lcperu.pe/" TargetMode="External"/><Relationship Id="rId199" Type="http://schemas.openxmlformats.org/officeDocument/2006/relationships/hyperlink" Target="http://www.alternativarural.itgo.com/" TargetMode="External"/><Relationship Id="rId571" Type="http://schemas.openxmlformats.org/officeDocument/2006/relationships/hyperlink" Target="http://www.anfitrionasperu.com/" TargetMode="External"/><Relationship Id="rId627" Type="http://schemas.openxmlformats.org/officeDocument/2006/relationships/hyperlink" Target="http://www.ohperu.com/empresas/radios.htm" TargetMode="External"/><Relationship Id="rId669" Type="http://schemas.openxmlformats.org/officeDocument/2006/relationships/hyperlink" Target="http://www.capriccio.com.pe/" TargetMode="External"/><Relationship Id="rId834" Type="http://schemas.openxmlformats.org/officeDocument/2006/relationships/hyperlink" Target="http://www.floreriasb.com.pe/" TargetMode="External"/><Relationship Id="rId19" Type="http://schemas.openxmlformats.org/officeDocument/2006/relationships/hyperlink" Target="http://www.notariareg.com.pe/" TargetMode="External"/><Relationship Id="rId224" Type="http://schemas.openxmlformats.org/officeDocument/2006/relationships/hyperlink" Target="http://es.geocities.com/imagenesrl71/" TargetMode="External"/><Relationship Id="rId266" Type="http://schemas.openxmlformats.org/officeDocument/2006/relationships/hyperlink" Target="http://www.asbanc.com.pe/" TargetMode="External"/><Relationship Id="rId431" Type="http://schemas.openxmlformats.org/officeDocument/2006/relationships/hyperlink" Target="http://www.ohperu.com/empresas/inmobiliarias.htm" TargetMode="External"/><Relationship Id="rId473" Type="http://schemas.openxmlformats.org/officeDocument/2006/relationships/hyperlink" Target="http://www.lappsa.com/" TargetMode="External"/><Relationship Id="rId529" Type="http://schemas.openxmlformats.org/officeDocument/2006/relationships/hyperlink" Target="http://www.a1modelos.com/" TargetMode="External"/><Relationship Id="rId680" Type="http://schemas.openxmlformats.org/officeDocument/2006/relationships/hyperlink" Target="http://www.lahogaza.com/" TargetMode="External"/><Relationship Id="rId736" Type="http://schemas.openxmlformats.org/officeDocument/2006/relationships/hyperlink" Target="http://www.lasser.com.pe/" TargetMode="External"/><Relationship Id="rId30" Type="http://schemas.openxmlformats.org/officeDocument/2006/relationships/hyperlink" Target="http://www.eib.com.pe/" TargetMode="External"/><Relationship Id="rId126" Type="http://schemas.openxmlformats.org/officeDocument/2006/relationships/hyperlink" Target="http://www.avconstructores.com/" TargetMode="External"/><Relationship Id="rId168" Type="http://schemas.openxmlformats.org/officeDocument/2006/relationships/hyperlink" Target="http://1www.arquitectura.8m.net/" TargetMode="External"/><Relationship Id="rId333" Type="http://schemas.openxmlformats.org/officeDocument/2006/relationships/hyperlink" Target="http://www.autosantiguosperu.com/" TargetMode="External"/><Relationship Id="rId540" Type="http://schemas.openxmlformats.org/officeDocument/2006/relationships/hyperlink" Target="http://www.ohperu.com/empresas/eventos.htm" TargetMode="External"/><Relationship Id="rId778" Type="http://schemas.openxmlformats.org/officeDocument/2006/relationships/hyperlink" Target="http://www.litoralpacifico.com/" TargetMode="External"/><Relationship Id="rId72" Type="http://schemas.openxmlformats.org/officeDocument/2006/relationships/hyperlink" Target="http://www.avianca.com/" TargetMode="External"/><Relationship Id="rId375" Type="http://schemas.openxmlformats.org/officeDocument/2006/relationships/hyperlink" Target="http://www.maquinarias.com.pe/" TargetMode="External"/><Relationship Id="rId582" Type="http://schemas.openxmlformats.org/officeDocument/2006/relationships/hyperlink" Target="http://www.perubodas.com/" TargetMode="External"/><Relationship Id="rId638" Type="http://schemas.openxmlformats.org/officeDocument/2006/relationships/hyperlink" Target="http://usuarios.tripod.es/abtru/abtru.html" TargetMode="External"/><Relationship Id="rId803" Type="http://schemas.openxmlformats.org/officeDocument/2006/relationships/hyperlink" Target="http://www.valcotrade.com/" TargetMode="External"/><Relationship Id="rId845" Type="http://schemas.openxmlformats.org/officeDocument/2006/relationships/hyperlink" Target="http://floricentro.com/" TargetMode="External"/><Relationship Id="rId3" Type="http://schemas.openxmlformats.org/officeDocument/2006/relationships/hyperlink" Target="http://www.estudioisrael.com/" TargetMode="External"/><Relationship Id="rId235" Type="http://schemas.openxmlformats.org/officeDocument/2006/relationships/hyperlink" Target="http://shipibo-conibo.com/" TargetMode="External"/><Relationship Id="rId277" Type="http://schemas.openxmlformats.org/officeDocument/2006/relationships/hyperlink" Target="http://www.cocep.org.pe/" TargetMode="External"/><Relationship Id="rId400" Type="http://schemas.openxmlformats.org/officeDocument/2006/relationships/hyperlink" Target="http://www.ssangyong.com.pe/" TargetMode="External"/><Relationship Id="rId442" Type="http://schemas.openxmlformats.org/officeDocument/2006/relationships/hyperlink" Target="http://www.edro.pe/" TargetMode="External"/><Relationship Id="rId484" Type="http://schemas.openxmlformats.org/officeDocument/2006/relationships/hyperlink" Target="http://www.molicasas.com.pe/" TargetMode="External"/><Relationship Id="rId705" Type="http://schemas.openxmlformats.org/officeDocument/2006/relationships/hyperlink" Target="http://www.coca-cola.com.pe/" TargetMode="External"/><Relationship Id="rId137" Type="http://schemas.openxmlformats.org/officeDocument/2006/relationships/hyperlink" Target="http://www.edificaarquitectos.com/" TargetMode="External"/><Relationship Id="rId302" Type="http://schemas.openxmlformats.org/officeDocument/2006/relationships/hyperlink" Target="http://www.procobreperu.org/" TargetMode="External"/><Relationship Id="rId344" Type="http://schemas.openxmlformats.org/officeDocument/2006/relationships/hyperlink" Target="http://www.mbclubperu.com/" TargetMode="External"/><Relationship Id="rId691" Type="http://schemas.openxmlformats.org/officeDocument/2006/relationships/hyperlink" Target="http://www.tortasmia.com.pe/" TargetMode="External"/><Relationship Id="rId747" Type="http://schemas.openxmlformats.org/officeDocument/2006/relationships/hyperlink" Target="http://www.westernunionservi.com.pe/" TargetMode="External"/><Relationship Id="rId789" Type="http://schemas.openxmlformats.org/officeDocument/2006/relationships/hyperlink" Target="http://www.firenzza.com/" TargetMode="External"/><Relationship Id="rId41" Type="http://schemas.openxmlformats.org/officeDocument/2006/relationships/hyperlink" Target="http://pagina.de/negociaciones" TargetMode="External"/><Relationship Id="rId83" Type="http://schemas.openxmlformats.org/officeDocument/2006/relationships/hyperlink" Target="http://www.agasi.com.pe/" TargetMode="External"/><Relationship Id="rId179" Type="http://schemas.openxmlformats.org/officeDocument/2006/relationships/hyperlink" Target="http://www.sertinge.com/" TargetMode="External"/><Relationship Id="rId386" Type="http://schemas.openxmlformats.org/officeDocument/2006/relationships/hyperlink" Target="http://www.patiotuerca.com.pe/" TargetMode="External"/><Relationship Id="rId551" Type="http://schemas.openxmlformats.org/officeDocument/2006/relationships/hyperlink" Target="http://www.consuelodelopez.com/" TargetMode="External"/><Relationship Id="rId593" Type="http://schemas.openxmlformats.org/officeDocument/2006/relationships/hyperlink" Target="http://www.zoraidaeventos.com/" TargetMode="External"/><Relationship Id="rId607" Type="http://schemas.openxmlformats.org/officeDocument/2006/relationships/hyperlink" Target="http://www.einteractivo.net/" TargetMode="External"/><Relationship Id="rId649" Type="http://schemas.openxmlformats.org/officeDocument/2006/relationships/hyperlink" Target="http://martinezrodriguez.cjb.net/" TargetMode="External"/><Relationship Id="rId814" Type="http://schemas.openxmlformats.org/officeDocument/2006/relationships/hyperlink" Target="http://www.daflores.com/peru/productos/best_sellers.phtml" TargetMode="External"/><Relationship Id="rId856" Type="http://schemas.openxmlformats.org/officeDocument/2006/relationships/hyperlink" Target="http://www.quedetalle.com.pe/" TargetMode="External"/><Relationship Id="rId190" Type="http://schemas.openxmlformats.org/officeDocument/2006/relationships/hyperlink" Target="http://www.verticearquitectos.com/" TargetMode="External"/><Relationship Id="rId204" Type="http://schemas.openxmlformats.org/officeDocument/2006/relationships/hyperlink" Target="http://www.urpieirl.turincon.com/" TargetMode="External"/><Relationship Id="rId246" Type="http://schemas.openxmlformats.org/officeDocument/2006/relationships/hyperlink" Target="http://www.geocities.com/peru_souvs/" TargetMode="External"/><Relationship Id="rId288" Type="http://schemas.openxmlformats.org/officeDocument/2006/relationships/hyperlink" Target="http://www.dolphin-miami.com/pamecco" TargetMode="External"/><Relationship Id="rId411" Type="http://schemas.openxmlformats.org/officeDocument/2006/relationships/hyperlink" Target="http://www.vendemostucarro.com/" TargetMode="External"/><Relationship Id="rId453" Type="http://schemas.openxmlformats.org/officeDocument/2006/relationships/hyperlink" Target="http://www.grupotyc.com/" TargetMode="External"/><Relationship Id="rId509" Type="http://schemas.openxmlformats.org/officeDocument/2006/relationships/hyperlink" Target="http://www.rodrigoyasociados.com.pe/" TargetMode="External"/><Relationship Id="rId660" Type="http://schemas.openxmlformats.org/officeDocument/2006/relationships/hyperlink" Target="http://www.vargas-alencastre.com.pe/" TargetMode="External"/><Relationship Id="rId106" Type="http://schemas.openxmlformats.org/officeDocument/2006/relationships/hyperlink" Target="http://www.pits.com.p/" TargetMode="External"/><Relationship Id="rId313" Type="http://schemas.openxmlformats.org/officeDocument/2006/relationships/hyperlink" Target="http://www.molicentrotours.com/" TargetMode="External"/><Relationship Id="rId495" Type="http://schemas.openxmlformats.org/officeDocument/2006/relationships/hyperlink" Target="http://www.ohperu.com/empresas/inmobiliarias.htm" TargetMode="External"/><Relationship Id="rId716" Type="http://schemas.openxmlformats.org/officeDocument/2006/relationships/hyperlink" Target="http://www.manjarblancohuascaran.com/" TargetMode="External"/><Relationship Id="rId758" Type="http://schemas.openxmlformats.org/officeDocument/2006/relationships/hyperlink" Target="http://www.ausa.com.pe/" TargetMode="External"/><Relationship Id="rId10" Type="http://schemas.openxmlformats.org/officeDocument/2006/relationships/hyperlink" Target="http://www.bafur.com.pe/" TargetMode="External"/><Relationship Id="rId52" Type="http://schemas.openxmlformats.org/officeDocument/2006/relationships/hyperlink" Target="http://www.angelfire.com/pe2/ericboga/" TargetMode="External"/><Relationship Id="rId94" Type="http://schemas.openxmlformats.org/officeDocument/2006/relationships/hyperlink" Target="http://www.beagle.com.pe/" TargetMode="External"/><Relationship Id="rId148" Type="http://schemas.openxmlformats.org/officeDocument/2006/relationships/hyperlink" Target="http://www.helgueroingenieria.com/" TargetMode="External"/><Relationship Id="rId355" Type="http://schemas.openxmlformats.org/officeDocument/2006/relationships/hyperlink" Target="http://www.fordperu.com/" TargetMode="External"/><Relationship Id="rId397" Type="http://schemas.openxmlformats.org/officeDocument/2006/relationships/hyperlink" Target="http://revisionestecnicas.blogspot.com/" TargetMode="External"/><Relationship Id="rId520" Type="http://schemas.openxmlformats.org/officeDocument/2006/relationships/hyperlink" Target="http://www.gym.com.pe/" TargetMode="External"/><Relationship Id="rId562" Type="http://schemas.openxmlformats.org/officeDocument/2006/relationships/hyperlink" Target="http://www.fantasyartperu.com/" TargetMode="External"/><Relationship Id="rId618" Type="http://schemas.openxmlformats.org/officeDocument/2006/relationships/hyperlink" Target="http://www.mactel.com.pe/" TargetMode="External"/><Relationship Id="rId825" Type="http://schemas.openxmlformats.org/officeDocument/2006/relationships/hyperlink" Target="http://www.floreriaessenza.com/" TargetMode="External"/><Relationship Id="rId215" Type="http://schemas.openxmlformats.org/officeDocument/2006/relationships/hyperlink" Target="http://www.e-perucrafts.com/" TargetMode="External"/><Relationship Id="rId257" Type="http://schemas.openxmlformats.org/officeDocument/2006/relationships/hyperlink" Target="http://www.talladosenmadera.tk/" TargetMode="External"/><Relationship Id="rId422" Type="http://schemas.openxmlformats.org/officeDocument/2006/relationships/hyperlink" Target="http://www.casasperu.com/" TargetMode="External"/><Relationship Id="rId464" Type="http://schemas.openxmlformats.org/officeDocument/2006/relationships/hyperlink" Target="http://www.inmobiliariaprocity.com/" TargetMode="External"/><Relationship Id="rId299" Type="http://schemas.openxmlformats.org/officeDocument/2006/relationships/hyperlink" Target="http://www.cosapi.com.pe/instituciones/cepeja/index.htm" TargetMode="External"/><Relationship Id="rId727" Type="http://schemas.openxmlformats.org/officeDocument/2006/relationships/hyperlink" Target="http://www.sanjorge.com.pe/" TargetMode="External"/><Relationship Id="rId63" Type="http://schemas.openxmlformats.org/officeDocument/2006/relationships/hyperlink" Target="http://www.starperu.com/" TargetMode="External"/><Relationship Id="rId159" Type="http://schemas.openxmlformats.org/officeDocument/2006/relationships/hyperlink" Target="http://www.javierartadi.com/" TargetMode="External"/><Relationship Id="rId366" Type="http://schemas.openxmlformats.org/officeDocument/2006/relationships/hyperlink" Target="http://www.husabergperu.com/" TargetMode="External"/><Relationship Id="rId573" Type="http://schemas.openxmlformats.org/officeDocument/2006/relationships/hyperlink" Target="http://www.maripositas.com/" TargetMode="External"/><Relationship Id="rId780" Type="http://schemas.openxmlformats.org/officeDocument/2006/relationships/hyperlink" Target="http://www.mypexporta.com/" TargetMode="External"/><Relationship Id="rId226" Type="http://schemas.openxmlformats.org/officeDocument/2006/relationships/hyperlink" Target="http://www.inkafurniture.com/" TargetMode="External"/><Relationship Id="rId433" Type="http://schemas.openxmlformats.org/officeDocument/2006/relationships/hyperlink" Target="http://www.datoinmobiliario.com.pe/" TargetMode="External"/><Relationship Id="rId640" Type="http://schemas.openxmlformats.org/officeDocument/2006/relationships/hyperlink" Target="http://www.bkrnoles.com.pe/arriba.html" TargetMode="External"/><Relationship Id="rId738" Type="http://schemas.openxmlformats.org/officeDocument/2006/relationships/hyperlink" Target="http://www.perubox.com.pe/" TargetMode="External"/><Relationship Id="rId74" Type="http://schemas.openxmlformats.org/officeDocument/2006/relationships/hyperlink" Target="http://www.delta.com/home/index.jsp" TargetMode="External"/><Relationship Id="rId377" Type="http://schemas.openxmlformats.org/officeDocument/2006/relationships/hyperlink" Target="http://www.mitsubishi.pe/" TargetMode="External"/><Relationship Id="rId500" Type="http://schemas.openxmlformats.org/officeDocument/2006/relationships/hyperlink" Target="http://www.perulife.biz/" TargetMode="External"/><Relationship Id="rId584" Type="http://schemas.openxmlformats.org/officeDocument/2006/relationships/hyperlink" Target="http://www.ohperu.com/empresas/eventos.htm" TargetMode="External"/><Relationship Id="rId805" Type="http://schemas.openxmlformats.org/officeDocument/2006/relationships/hyperlink" Target="http://www.zofratacna.com.pe/" TargetMode="External"/><Relationship Id="rId5" Type="http://schemas.openxmlformats.org/officeDocument/2006/relationships/hyperlink" Target="http://www.zorrillaabogados.com/" TargetMode="External"/><Relationship Id="rId237" Type="http://schemas.openxmlformats.org/officeDocument/2006/relationships/hyperlink" Target="http://www.peruartesanal.com/" TargetMode="External"/><Relationship Id="rId791" Type="http://schemas.openxmlformats.org/officeDocument/2006/relationships/hyperlink" Target="http://www.promperu.gob.pe/" TargetMode="External"/><Relationship Id="rId444" Type="http://schemas.openxmlformats.org/officeDocument/2006/relationships/hyperlink" Target="http://www.zengrupoinmobiliario.com/" TargetMode="External"/><Relationship Id="rId651" Type="http://schemas.openxmlformats.org/officeDocument/2006/relationships/hyperlink" Target="http://barrioperu.terra.com.pe/mulservi/" TargetMode="External"/><Relationship Id="rId749" Type="http://schemas.openxmlformats.org/officeDocument/2006/relationships/hyperlink" Target="http://comercial-textil.com/" TargetMode="External"/><Relationship Id="rId290" Type="http://schemas.openxmlformats.org/officeDocument/2006/relationships/hyperlink" Target="http://www.ccperuano-israeli.com/" TargetMode="External"/><Relationship Id="rId304" Type="http://schemas.openxmlformats.org/officeDocument/2006/relationships/hyperlink" Target="http://www.snmpe.org.pe/" TargetMode="External"/><Relationship Id="rId388" Type="http://schemas.openxmlformats.org/officeDocument/2006/relationships/hyperlink" Target="http://www.perurally.com/" TargetMode="External"/><Relationship Id="rId511" Type="http://schemas.openxmlformats.org/officeDocument/2006/relationships/hyperlink" Target="http://www.invcasjs.com/" TargetMode="External"/><Relationship Id="rId609" Type="http://schemas.openxmlformats.org/officeDocument/2006/relationships/hyperlink" Target="http://mensajes-movistar.com/" TargetMode="External"/><Relationship Id="rId85" Type="http://schemas.openxmlformats.org/officeDocument/2006/relationships/hyperlink" Target="http://www.ultramar.com.pe/" TargetMode="External"/><Relationship Id="rId150" Type="http://schemas.openxmlformats.org/officeDocument/2006/relationships/hyperlink" Target="http://www.aordonez.com/" TargetMode="External"/><Relationship Id="rId595" Type="http://schemas.openxmlformats.org/officeDocument/2006/relationships/hyperlink" Target="http://www.pacific-telecom.com/" TargetMode="External"/><Relationship Id="rId816" Type="http://schemas.openxmlformats.org/officeDocument/2006/relationships/hyperlink" Target="http://www.detallesmagicos.com/" TargetMode="External"/><Relationship Id="rId248" Type="http://schemas.openxmlformats.org/officeDocument/2006/relationships/hyperlink" Target="http://www.peruvian-wonders.com/" TargetMode="External"/><Relationship Id="rId455" Type="http://schemas.openxmlformats.org/officeDocument/2006/relationships/hyperlink" Target="http://www.herwalsac.com/" TargetMode="External"/><Relationship Id="rId662" Type="http://schemas.openxmlformats.org/officeDocument/2006/relationships/hyperlink" Target="http://www.contadorgeneral.com/" TargetMode="External"/><Relationship Id="rId12" Type="http://schemas.openxmlformats.org/officeDocument/2006/relationships/hyperlink" Target="http://www.cantuarias.com/" TargetMode="External"/><Relationship Id="rId108" Type="http://schemas.openxmlformats.org/officeDocument/2006/relationships/hyperlink" Target="http://www.recsa.org/" TargetMode="External"/><Relationship Id="rId315" Type="http://schemas.openxmlformats.org/officeDocument/2006/relationships/hyperlink" Target="http://www.rentcarlima.com/" TargetMode="External"/><Relationship Id="rId522" Type="http://schemas.openxmlformats.org/officeDocument/2006/relationships/hyperlink" Target="http://www.ohperu.com/empresas/construccion.htm" TargetMode="External"/><Relationship Id="rId96" Type="http://schemas.openxmlformats.org/officeDocument/2006/relationships/hyperlink" Target="http://www.aduanas.com/" TargetMode="External"/><Relationship Id="rId161" Type="http://schemas.openxmlformats.org/officeDocument/2006/relationships/hyperlink" Target="http://www.juancarlosdoblado.com/" TargetMode="External"/><Relationship Id="rId399" Type="http://schemas.openxmlformats.org/officeDocument/2006/relationships/hyperlink" Target="http://www.ohperu.com/empresas/autos.htm" TargetMode="External"/><Relationship Id="rId827" Type="http://schemas.openxmlformats.org/officeDocument/2006/relationships/hyperlink" Target="http://www.floreriasperu.com.pe/" TargetMode="External"/><Relationship Id="rId259" Type="http://schemas.openxmlformats.org/officeDocument/2006/relationships/hyperlink" Target="http://www.valero.pe.nu/" TargetMode="External"/><Relationship Id="rId466" Type="http://schemas.openxmlformats.org/officeDocument/2006/relationships/hyperlink" Target="http://www.urvicinmobiliaria.com/" TargetMode="External"/><Relationship Id="rId673" Type="http://schemas.openxmlformats.org/officeDocument/2006/relationships/hyperlink" Target="http://www.dulcefina.com.pe/" TargetMode="External"/><Relationship Id="rId23" Type="http://schemas.openxmlformats.org/officeDocument/2006/relationships/hyperlink" Target="http://www.patentes.com.pe/" TargetMode="External"/><Relationship Id="rId119" Type="http://schemas.openxmlformats.org/officeDocument/2006/relationships/hyperlink" Target="http://www.aycingenieros.com/" TargetMode="External"/><Relationship Id="rId326" Type="http://schemas.openxmlformats.org/officeDocument/2006/relationships/hyperlink" Target="http://www.automotrizlavagna.com.pe/" TargetMode="External"/><Relationship Id="rId533" Type="http://schemas.openxmlformats.org/officeDocument/2006/relationships/hyperlink" Target="http://www.anavitarteventos.com/" TargetMode="External"/><Relationship Id="rId740" Type="http://schemas.openxmlformats.org/officeDocument/2006/relationships/hyperlink" Target="http://www.ps.com.pe/" TargetMode="External"/><Relationship Id="rId838" Type="http://schemas.openxmlformats.org/officeDocument/2006/relationships/hyperlink" Target="http://www.floreriaslima.com/" TargetMode="External"/><Relationship Id="rId172" Type="http://schemas.openxmlformats.org/officeDocument/2006/relationships/hyperlink" Target="http://www.pomposini-arquitecto.com/" TargetMode="External"/><Relationship Id="rId477" Type="http://schemas.openxmlformats.org/officeDocument/2006/relationships/hyperlink" Target="http://www.llorensinmobiliaria.pe/" TargetMode="External"/><Relationship Id="rId600" Type="http://schemas.openxmlformats.org/officeDocument/2006/relationships/hyperlink" Target="http://www.americatel.com.pe/" TargetMode="External"/><Relationship Id="rId684" Type="http://schemas.openxmlformats.org/officeDocument/2006/relationships/hyperlink" Target="http://www.sweetgarden.com.pe/" TargetMode="External"/><Relationship Id="rId337" Type="http://schemas.openxmlformats.org/officeDocument/2006/relationships/hyperlink" Target="http://www.braillardperu.com/" TargetMode="External"/><Relationship Id="rId34" Type="http://schemas.openxmlformats.org/officeDocument/2006/relationships/hyperlink" Target="http://usuarios.lycos.es/elabogadodefensor/" TargetMode="External"/><Relationship Id="rId544" Type="http://schemas.openxmlformats.org/officeDocument/2006/relationships/hyperlink" Target="http://www.buffets-rina.com.pe/" TargetMode="External"/><Relationship Id="rId751" Type="http://schemas.openxmlformats.org/officeDocument/2006/relationships/hyperlink" Target="http://www.ohperu.com/peru/aeropuerto-lima-peru.htm" TargetMode="External"/><Relationship Id="rId849" Type="http://schemas.openxmlformats.org/officeDocument/2006/relationships/hyperlink" Target="http://www.floristperu.com/castellano.htm" TargetMode="External"/><Relationship Id="rId183" Type="http://schemas.openxmlformats.org/officeDocument/2006/relationships/hyperlink" Target="http://www.stasoil.com/" TargetMode="External"/><Relationship Id="rId390" Type="http://schemas.openxmlformats.org/officeDocument/2006/relationships/hyperlink" Target="http://premium-rentacar.com/" TargetMode="External"/><Relationship Id="rId404" Type="http://schemas.openxmlformats.org/officeDocument/2006/relationships/hyperlink" Target="http://www.ohperu.com/empresas/taxis.htm" TargetMode="External"/><Relationship Id="rId611" Type="http://schemas.openxmlformats.org/officeDocument/2006/relationships/hyperlink" Target="http://www.globalstar.com.pe/" TargetMode="External"/><Relationship Id="rId250" Type="http://schemas.openxmlformats.org/officeDocument/2006/relationships/hyperlink" Target="http://www.quenart.com/" TargetMode="External"/><Relationship Id="rId488" Type="http://schemas.openxmlformats.org/officeDocument/2006/relationships/hyperlink" Target="http://www.norbasa.com/" TargetMode="External"/><Relationship Id="rId695" Type="http://schemas.openxmlformats.org/officeDocument/2006/relationships/hyperlink" Target="http://www.ohperu.com/empresas/agroindustria.htm" TargetMode="External"/><Relationship Id="rId709" Type="http://schemas.openxmlformats.org/officeDocument/2006/relationships/hyperlink" Target="http://www.nestle.com.pe/" TargetMode="External"/><Relationship Id="rId45" Type="http://schemas.openxmlformats.org/officeDocument/2006/relationships/hyperlink" Target="http://alonsosarmiento.googlepages.com/" TargetMode="External"/><Relationship Id="rId110" Type="http://schemas.openxmlformats.org/officeDocument/2006/relationships/hyperlink" Target="http://www.ssaisac.com/" TargetMode="External"/><Relationship Id="rId348" Type="http://schemas.openxmlformats.org/officeDocument/2006/relationships/hyperlink" Target="http://www.daiichimotors.com.pe/" TargetMode="External"/><Relationship Id="rId555" Type="http://schemas.openxmlformats.org/officeDocument/2006/relationships/hyperlink" Target="http://deysiysusflorcitas.galeon.com/" TargetMode="External"/><Relationship Id="rId762" Type="http://schemas.openxmlformats.org/officeDocument/2006/relationships/hyperlink" Target="http://comercial-textil.com/" TargetMode="External"/><Relationship Id="rId194" Type="http://schemas.openxmlformats.org/officeDocument/2006/relationships/hyperlink" Target="http://www.ayllucraftsman.com/" TargetMode="External"/><Relationship Id="rId208" Type="http://schemas.openxmlformats.org/officeDocument/2006/relationships/hyperlink" Target="http://www.cerquinua.com/" TargetMode="External"/><Relationship Id="rId415" Type="http://schemas.openxmlformats.org/officeDocument/2006/relationships/hyperlink" Target="http://www.ohperu.com/empresas/autos.htm" TargetMode="External"/><Relationship Id="rId622" Type="http://schemas.openxmlformats.org/officeDocument/2006/relationships/hyperlink" Target="http://www.mtcradiotv.com/" TargetMode="External"/><Relationship Id="rId261" Type="http://schemas.openxmlformats.org/officeDocument/2006/relationships/hyperlink" Target="http://www.walterberrios.com/" TargetMode="External"/><Relationship Id="rId499" Type="http://schemas.openxmlformats.org/officeDocument/2006/relationships/hyperlink" Target="http://www.perurealtorsonline.com/" TargetMode="External"/><Relationship Id="rId56" Type="http://schemas.openxmlformats.org/officeDocument/2006/relationships/hyperlink" Target="http://www.profuturo.com.pe/" TargetMode="External"/><Relationship Id="rId359" Type="http://schemas.openxmlformats.org/officeDocument/2006/relationships/hyperlink" Target="http://www.goodyear.com.pe/" TargetMode="External"/><Relationship Id="rId566" Type="http://schemas.openxmlformats.org/officeDocument/2006/relationships/hyperlink" Target="http://www.ohperu.com/cultura/fotos.htm" TargetMode="External"/><Relationship Id="rId773" Type="http://schemas.openxmlformats.org/officeDocument/2006/relationships/hyperlink" Target="http://www.hdluxtrading.com/" TargetMode="External"/><Relationship Id="rId121" Type="http://schemas.openxmlformats.org/officeDocument/2006/relationships/hyperlink" Target="http://www.achavezarquitectos.com/" TargetMode="External"/><Relationship Id="rId219" Type="http://schemas.openxmlformats.org/officeDocument/2006/relationships/hyperlink" Target="http://usuarios.lycos.es/fraluhechoamano/" TargetMode="External"/><Relationship Id="rId426" Type="http://schemas.openxmlformats.org/officeDocument/2006/relationships/hyperlink" Target="http://www.ciudaris.com/" TargetMode="External"/><Relationship Id="rId633" Type="http://schemas.openxmlformats.org/officeDocument/2006/relationships/hyperlink" Target="http://www.contablepadilla.com/" TargetMode="External"/><Relationship Id="rId840" Type="http://schemas.openxmlformats.org/officeDocument/2006/relationships/hyperlink" Target="http://www.floresdelalba.com/" TargetMode="External"/><Relationship Id="rId67" Type="http://schemas.openxmlformats.org/officeDocument/2006/relationships/hyperlink" Target="http://www.aircanada.com/" TargetMode="External"/><Relationship Id="rId272" Type="http://schemas.openxmlformats.org/officeDocument/2006/relationships/hyperlink" Target="http://www.apecoplag.com/" TargetMode="External"/><Relationship Id="rId577" Type="http://schemas.openxmlformats.org/officeDocument/2006/relationships/hyperlink" Target="http://www.miboda.com.pe/" TargetMode="External"/><Relationship Id="rId700" Type="http://schemas.openxmlformats.org/officeDocument/2006/relationships/hyperlink" Target="http://www.braedt.com/" TargetMode="External"/><Relationship Id="rId132" Type="http://schemas.openxmlformats.org/officeDocument/2006/relationships/hyperlink" Target="http://www.ciudaris.com/" TargetMode="External"/><Relationship Id="rId784" Type="http://schemas.openxmlformats.org/officeDocument/2006/relationships/hyperlink" Target="http://www.perutrading.net/" TargetMode="External"/><Relationship Id="rId437" Type="http://schemas.openxmlformats.org/officeDocument/2006/relationships/hyperlink" Target="http://www.dlfbienesraices.com/" TargetMode="External"/><Relationship Id="rId644" Type="http://schemas.openxmlformats.org/officeDocument/2006/relationships/hyperlink" Target="http://www.ohperu.com/sociedad/empleos.htm" TargetMode="External"/><Relationship Id="rId851" Type="http://schemas.openxmlformats.org/officeDocument/2006/relationships/hyperlink" Target="http://www.jardingirasol.com/" TargetMode="External"/><Relationship Id="rId283" Type="http://schemas.openxmlformats.org/officeDocument/2006/relationships/hyperlink" Target="http://www.roc-taiwan.org.pe/" TargetMode="External"/><Relationship Id="rId490" Type="http://schemas.openxmlformats.org/officeDocument/2006/relationships/hyperlink" Target="http://www.nuevoscusco.com/" TargetMode="External"/><Relationship Id="rId504" Type="http://schemas.openxmlformats.org/officeDocument/2006/relationships/hyperlink" Target="http://www.redinmuebles.com/" TargetMode="External"/><Relationship Id="rId711" Type="http://schemas.openxmlformats.org/officeDocument/2006/relationships/hyperlink" Target="http://elsarcay.pe/" TargetMode="External"/><Relationship Id="rId78" Type="http://schemas.openxmlformats.org/officeDocument/2006/relationships/hyperlink" Target="http://www.ohperu.com/empresas/agenadua.htm" TargetMode="External"/><Relationship Id="rId143" Type="http://schemas.openxmlformats.org/officeDocument/2006/relationships/hyperlink" Target="http://www.gcaq.com.pe/" TargetMode="External"/><Relationship Id="rId350" Type="http://schemas.openxmlformats.org/officeDocument/2006/relationships/hyperlink" Target="http://www.ohperu.com/empresas/empresas.htm" TargetMode="External"/><Relationship Id="rId588" Type="http://schemas.openxmlformats.org/officeDocument/2006/relationships/hyperlink" Target="http://www.sound-light.com.pe/" TargetMode="External"/><Relationship Id="rId795" Type="http://schemas.openxmlformats.org/officeDocument/2006/relationships/hyperlink" Target="http://www.rennytrading.com/" TargetMode="External"/><Relationship Id="rId809" Type="http://schemas.openxmlformats.org/officeDocument/2006/relationships/hyperlink" Target="http://www.camelyfloreria.com/" TargetMode="External"/><Relationship Id="rId9" Type="http://schemas.openxmlformats.org/officeDocument/2006/relationships/hyperlink" Target="http://www.peruabogado.com/" TargetMode="External"/><Relationship Id="rId210" Type="http://schemas.openxmlformats.org/officeDocument/2006/relationships/hyperlink" Target="http://usuarios.lycos.es/coreaa" TargetMode="External"/><Relationship Id="rId448" Type="http://schemas.openxmlformats.org/officeDocument/2006/relationships/hyperlink" Target="http://www.beraca.com.pe/" TargetMode="External"/><Relationship Id="rId655" Type="http://schemas.openxmlformats.org/officeDocument/2006/relationships/hyperlink" Target="http://www.ohperu.com/cli/psanmartin/" TargetMode="External"/><Relationship Id="rId862" Type="http://schemas.openxmlformats.org/officeDocument/2006/relationships/hyperlink" Target="http://www.sorpresasperu.com/" TargetMode="External"/><Relationship Id="rId294" Type="http://schemas.openxmlformats.org/officeDocument/2006/relationships/hyperlink" Target="http://www.cbc.org.pe/hotelguide/" TargetMode="External"/><Relationship Id="rId308" Type="http://schemas.openxmlformats.org/officeDocument/2006/relationships/hyperlink" Target="http://www.cmjeemark.com/" TargetMode="External"/><Relationship Id="rId515" Type="http://schemas.openxmlformats.org/officeDocument/2006/relationships/hyperlink" Target="http://www.valora.pe/" TargetMode="External"/><Relationship Id="rId722" Type="http://schemas.openxmlformats.org/officeDocument/2006/relationships/hyperlink" Target="http://www.pilsencallao.com/" TargetMode="External"/><Relationship Id="rId89" Type="http://schemas.openxmlformats.org/officeDocument/2006/relationships/hyperlink" Target="http://www.narteaga.com.pe/" TargetMode="External"/><Relationship Id="rId154" Type="http://schemas.openxmlformats.org/officeDocument/2006/relationships/hyperlink" Target="http://www.construccion.org.pe/" TargetMode="External"/><Relationship Id="rId361" Type="http://schemas.openxmlformats.org/officeDocument/2006/relationships/hyperlink" Target="http://www.grupovega.com/" TargetMode="External"/><Relationship Id="rId599" Type="http://schemas.openxmlformats.org/officeDocument/2006/relationships/hyperlink" Target="http://www.abcradiotel.com/" TargetMode="External"/><Relationship Id="rId459" Type="http://schemas.openxmlformats.org/officeDocument/2006/relationships/hyperlink" Target="http://www.irsaperu.com/" TargetMode="External"/><Relationship Id="rId666" Type="http://schemas.openxmlformats.org/officeDocument/2006/relationships/hyperlink" Target="http://www.ohperu.com/empresas/contadores.htm" TargetMode="External"/><Relationship Id="rId16" Type="http://schemas.openxmlformats.org/officeDocument/2006/relationships/hyperlink" Target="http://www.geocities.com/Yosemite/4788/estudio.htm" TargetMode="External"/><Relationship Id="rId221" Type="http://schemas.openxmlformats.org/officeDocument/2006/relationships/hyperlink" Target="http://www.handicraftperuvian.com/" TargetMode="External"/><Relationship Id="rId319" Type="http://schemas.openxmlformats.org/officeDocument/2006/relationships/hyperlink" Target="http://www.ohperu.com/empresas/autos.htm" TargetMode="External"/><Relationship Id="rId526" Type="http://schemas.openxmlformats.org/officeDocument/2006/relationships/hyperlink" Target="http://www.mozosdeluxe.com/" TargetMode="External"/><Relationship Id="rId733" Type="http://schemas.openxmlformats.org/officeDocument/2006/relationships/hyperlink" Target="http://www.couriernatteri.com/" TargetMode="External"/><Relationship Id="rId165" Type="http://schemas.openxmlformats.org/officeDocument/2006/relationships/hyperlink" Target="http://micerino.net/" TargetMode="External"/><Relationship Id="rId372" Type="http://schemas.openxmlformats.org/officeDocument/2006/relationships/hyperlink" Target="http://www.kia.com.pe/" TargetMode="External"/><Relationship Id="rId677" Type="http://schemas.openxmlformats.org/officeDocument/2006/relationships/hyperlink" Target="http://www.laconfiteria.com.pe/" TargetMode="External"/><Relationship Id="rId800" Type="http://schemas.openxmlformats.org/officeDocument/2006/relationships/hyperlink" Target="http://www.transcargo.8m.com/" TargetMode="External"/><Relationship Id="rId232" Type="http://schemas.openxmlformats.org/officeDocument/2006/relationships/hyperlink" Target="http://www.manusperu.com/" TargetMode="External"/><Relationship Id="rId27" Type="http://schemas.openxmlformats.org/officeDocument/2006/relationships/hyperlink" Target="http://www.ferrero.com.pe/" TargetMode="External"/><Relationship Id="rId537" Type="http://schemas.openxmlformats.org/officeDocument/2006/relationships/hyperlink" Target="http://www.ohperu.com/empresas/eventos.htm" TargetMode="External"/><Relationship Id="rId744" Type="http://schemas.openxmlformats.org/officeDocument/2006/relationships/hyperlink" Target="http://www.transexpressperu.com/" TargetMode="External"/><Relationship Id="rId80" Type="http://schemas.openxmlformats.org/officeDocument/2006/relationships/hyperlink" Target="http://www.ohperu.com/empresas/agenadua.htm" TargetMode="External"/><Relationship Id="rId176" Type="http://schemas.openxmlformats.org/officeDocument/2006/relationships/hyperlink" Target="http://www.rocazul.com.pe/" TargetMode="External"/><Relationship Id="rId383" Type="http://schemas.openxmlformats.org/officeDocument/2006/relationships/hyperlink" Target="http://www.nissan.com.pe/" TargetMode="External"/><Relationship Id="rId590" Type="http://schemas.openxmlformats.org/officeDocument/2006/relationships/hyperlink" Target="http://www.thaiscorp.com/" TargetMode="External"/><Relationship Id="rId604" Type="http://schemas.openxmlformats.org/officeDocument/2006/relationships/hyperlink" Target="http://www.conecta-peru.com/" TargetMode="External"/><Relationship Id="rId811" Type="http://schemas.openxmlformats.org/officeDocument/2006/relationships/hyperlink" Target="http://www.peruorchids.com/" TargetMode="External"/><Relationship Id="rId243" Type="http://schemas.openxmlformats.org/officeDocument/2006/relationships/hyperlink" Target="http://www.peruvianhands.com/" TargetMode="External"/><Relationship Id="rId450" Type="http://schemas.openxmlformats.org/officeDocument/2006/relationships/hyperlink" Target="http://www.grupocrsac.com/" TargetMode="External"/><Relationship Id="rId688" Type="http://schemas.openxmlformats.org/officeDocument/2006/relationships/hyperlink" Target="http://www.tortasgaby.com/" TargetMode="External"/><Relationship Id="rId38" Type="http://schemas.openxmlformats.org/officeDocument/2006/relationships/hyperlink" Target="http://www.asesor.com.pe/teleley/ind.htm" TargetMode="External"/><Relationship Id="rId103" Type="http://schemas.openxmlformats.org/officeDocument/2006/relationships/hyperlink" Target="http://www.lumensac.com/" TargetMode="External"/><Relationship Id="rId310" Type="http://schemas.openxmlformats.org/officeDocument/2006/relationships/hyperlink" Target="http://www.izamotors.com/" TargetMode="External"/><Relationship Id="rId548" Type="http://schemas.openxmlformats.org/officeDocument/2006/relationships/hyperlink" Target="http://www.champagneyfresas.com/" TargetMode="External"/><Relationship Id="rId755" Type="http://schemas.openxmlformats.org/officeDocument/2006/relationships/hyperlink" Target="http://www.geocities.com/dences1/" TargetMode="External"/><Relationship Id="rId91" Type="http://schemas.openxmlformats.org/officeDocument/2006/relationships/hyperlink" Target="http://www.ausa.com.pe/" TargetMode="External"/><Relationship Id="rId187" Type="http://schemas.openxmlformats.org/officeDocument/2006/relationships/hyperlink" Target="http://www.teresopolis.com.pe/Division_CO.htm" TargetMode="External"/><Relationship Id="rId394" Type="http://schemas.openxmlformats.org/officeDocument/2006/relationships/hyperlink" Target="http://www.renault.com.pe/" TargetMode="External"/><Relationship Id="rId408" Type="http://schemas.openxmlformats.org/officeDocument/2006/relationships/hyperlink" Target="http://www.toyotaperu.com.pe/" TargetMode="External"/><Relationship Id="rId615" Type="http://schemas.openxmlformats.org/officeDocument/2006/relationships/hyperlink" Target="http://paginasamarillas.com.pe/i" TargetMode="External"/><Relationship Id="rId822" Type="http://schemas.openxmlformats.org/officeDocument/2006/relationships/hyperlink" Target="http://www.flordelvalle.com/" TargetMode="External"/><Relationship Id="rId254" Type="http://schemas.openxmlformats.org/officeDocument/2006/relationships/hyperlink" Target="http://www.silverfromperu.com/" TargetMode="External"/><Relationship Id="rId699" Type="http://schemas.openxmlformats.org/officeDocument/2006/relationships/hyperlink" Target="http://www.vistaalegre.com.pe/" TargetMode="External"/><Relationship Id="rId49" Type="http://schemas.openxmlformats.org/officeDocument/2006/relationships/hyperlink" Target="http://notariacisneros.com/" TargetMode="External"/><Relationship Id="rId114" Type="http://schemas.openxmlformats.org/officeDocument/2006/relationships/hyperlink" Target="http://www.je.com.pe/" TargetMode="External"/><Relationship Id="rId461" Type="http://schemas.openxmlformats.org/officeDocument/2006/relationships/hyperlink" Target="http://www.inmobiliariaamerica.com.pe/" TargetMode="External"/><Relationship Id="rId559" Type="http://schemas.openxmlformats.org/officeDocument/2006/relationships/hyperlink" Target="http://www.eventosdeandre.com/" TargetMode="External"/><Relationship Id="rId766" Type="http://schemas.openxmlformats.org/officeDocument/2006/relationships/hyperlink" Target="http://www.dival03.com/" TargetMode="External"/><Relationship Id="rId198" Type="http://schemas.openxmlformats.org/officeDocument/2006/relationships/hyperlink" Target="http://www.ohperu.com/turismo/artesania.htm" TargetMode="External"/><Relationship Id="rId321" Type="http://schemas.openxmlformats.org/officeDocument/2006/relationships/hyperlink" Target="http://america.yoll.net/" TargetMode="External"/><Relationship Id="rId419" Type="http://schemas.openxmlformats.org/officeDocument/2006/relationships/hyperlink" Target="http://www.casadeplaya.com/" TargetMode="External"/><Relationship Id="rId626" Type="http://schemas.openxmlformats.org/officeDocument/2006/relationships/hyperlink" Target="http://www.nexus.com.pe/" TargetMode="External"/><Relationship Id="rId833" Type="http://schemas.openxmlformats.org/officeDocument/2006/relationships/hyperlink" Target="http://www.floreriapetalosyhojas.com/" TargetMode="External"/><Relationship Id="rId265" Type="http://schemas.openxmlformats.org/officeDocument/2006/relationships/hyperlink" Target="http://www.ohperu.com/empresas/empresas.htm" TargetMode="External"/><Relationship Id="rId472" Type="http://schemas.openxmlformats.org/officeDocument/2006/relationships/hyperlink" Target="http://www.laventurosa.com/" TargetMode="External"/><Relationship Id="rId125" Type="http://schemas.openxmlformats.org/officeDocument/2006/relationships/hyperlink" Target="http://www.arqseed.com/" TargetMode="External"/><Relationship Id="rId332" Type="http://schemas.openxmlformats.org/officeDocument/2006/relationships/hyperlink" Target="http://www.autorex.com.pe/" TargetMode="External"/><Relationship Id="rId777" Type="http://schemas.openxmlformats.org/officeDocument/2006/relationships/hyperlink" Target="http://www.ohperu.com/empresas/joyas.htm" TargetMode="External"/><Relationship Id="rId637" Type="http://schemas.openxmlformats.org/officeDocument/2006/relationships/hyperlink" Target="http://www.ohperu.com/empresas/contadores.htm" TargetMode="External"/><Relationship Id="rId844" Type="http://schemas.openxmlformats.org/officeDocument/2006/relationships/hyperlink" Target="http://www.mvfloresydetalles.com/" TargetMode="External"/><Relationship Id="rId276" Type="http://schemas.openxmlformats.org/officeDocument/2006/relationships/hyperlink" Target="http://www.camaraapurimac.org/" TargetMode="External"/><Relationship Id="rId483" Type="http://schemas.openxmlformats.org/officeDocument/2006/relationships/hyperlink" Target="http://www.ohperu.com/empresas/inmobiliarias.htm" TargetMode="External"/><Relationship Id="rId690" Type="http://schemas.openxmlformats.org/officeDocument/2006/relationships/hyperlink" Target="http://www.tortasmariajose.com/" TargetMode="External"/><Relationship Id="rId704" Type="http://schemas.openxmlformats.org/officeDocument/2006/relationships/hyperlink" Target="http://www.sanjorge.com.pe/" TargetMode="External"/><Relationship Id="rId40" Type="http://schemas.openxmlformats.org/officeDocument/2006/relationships/hyperlink" Target="http://www.hda.com.pe/" TargetMode="External"/><Relationship Id="rId136" Type="http://schemas.openxmlformats.org/officeDocument/2006/relationships/hyperlink" Target="http://www.doigperu.com/" TargetMode="External"/><Relationship Id="rId343" Type="http://schemas.openxmlformats.org/officeDocument/2006/relationships/hyperlink" Target="http://www.chotcar.com/" TargetMode="External"/><Relationship Id="rId550" Type="http://schemas.openxmlformats.org/officeDocument/2006/relationships/hyperlink" Target="http://www.collagekids.com/" TargetMode="External"/><Relationship Id="rId788" Type="http://schemas.openxmlformats.org/officeDocument/2006/relationships/hyperlink" Target="http://www.pevisa.com.pe/" TargetMode="External"/><Relationship Id="rId203" Type="http://schemas.openxmlformats.org/officeDocument/2006/relationships/hyperlink" Target="http://www.geocities.com/ghmbusiness/index.html" TargetMode="External"/><Relationship Id="rId648" Type="http://schemas.openxmlformats.org/officeDocument/2006/relationships/hyperlink" Target="http://www.magconsultores.com/" TargetMode="External"/><Relationship Id="rId855" Type="http://schemas.openxmlformats.org/officeDocument/2006/relationships/hyperlink" Target="http://www.petalos.8m.com/" TargetMode="External"/><Relationship Id="rId287" Type="http://schemas.openxmlformats.org/officeDocument/2006/relationships/hyperlink" Target="http://www.peruvianchamber.org/" TargetMode="External"/><Relationship Id="rId410" Type="http://schemas.openxmlformats.org/officeDocument/2006/relationships/hyperlink" Target="http://www.ohperu.com/empresas/autos.htm" TargetMode="External"/><Relationship Id="rId494" Type="http://schemas.openxmlformats.org/officeDocument/2006/relationships/hyperlink" Target="http://www.paracasperu.net/" TargetMode="External"/><Relationship Id="rId508" Type="http://schemas.openxmlformats.org/officeDocument/2006/relationships/hyperlink" Target="http://www.constructora_rischmoller.com/" TargetMode="External"/><Relationship Id="rId715" Type="http://schemas.openxmlformats.org/officeDocument/2006/relationships/hyperlink" Target="http://www.latinserver.net/lachocolaterie/" TargetMode="External"/><Relationship Id="rId147" Type="http://schemas.openxmlformats.org/officeDocument/2006/relationships/hyperlink" Target="http://planos.tripod.com.pe/habilitacionurbana/" TargetMode="External"/><Relationship Id="rId354" Type="http://schemas.openxmlformats.org/officeDocument/2006/relationships/hyperlink" Target="http://www.facil.com.pe/" TargetMode="External"/><Relationship Id="rId799" Type="http://schemas.openxmlformats.org/officeDocument/2006/relationships/hyperlink" Target="http://www.tlcperu-eeuu.gob.pe/" TargetMode="External"/><Relationship Id="rId51" Type="http://schemas.openxmlformats.org/officeDocument/2006/relationships/hyperlink" Target="http://www.angelfire.com/ri/legaltopservice/index.html" TargetMode="External"/><Relationship Id="rId561" Type="http://schemas.openxmlformats.org/officeDocument/2006/relationships/hyperlink" Target="http://www.banquetesvillanueva.com/" TargetMode="External"/><Relationship Id="rId659" Type="http://schemas.openxmlformats.org/officeDocument/2006/relationships/hyperlink" Target="http://www.valdez-auditores.com/" TargetMode="External"/><Relationship Id="rId214" Type="http://schemas.openxmlformats.org/officeDocument/2006/relationships/hyperlink" Target="http://www.emilioturpo.com/" TargetMode="External"/><Relationship Id="rId298" Type="http://schemas.openxmlformats.org/officeDocument/2006/relationships/hyperlink" Target="http://www.britishcouncil.org/peru/index.htm" TargetMode="External"/><Relationship Id="rId421" Type="http://schemas.openxmlformats.org/officeDocument/2006/relationships/hyperlink" Target="http://www.casasplaya.com/" TargetMode="External"/><Relationship Id="rId519" Type="http://schemas.openxmlformats.org/officeDocument/2006/relationships/hyperlink" Target="http://www.viainmuebles.com/" TargetMode="External"/><Relationship Id="rId158" Type="http://schemas.openxmlformats.org/officeDocument/2006/relationships/hyperlink" Target="http://www.jjopesa.com/" TargetMode="External"/><Relationship Id="rId726" Type="http://schemas.openxmlformats.org/officeDocument/2006/relationships/hyperlink" Target="http://www.ruvelalimentos.com/" TargetMode="External"/><Relationship Id="rId62" Type="http://schemas.openxmlformats.org/officeDocument/2006/relationships/hyperlink" Target="http://www.peruvianairlines.pe/" TargetMode="External"/><Relationship Id="rId365" Type="http://schemas.openxmlformats.org/officeDocument/2006/relationships/hyperlink" Target="http://www.hyundai.com.pe/" TargetMode="External"/><Relationship Id="rId572" Type="http://schemas.openxmlformats.org/officeDocument/2006/relationships/hyperlink" Target="http://www.imagenesyeventos.com/" TargetMode="External"/><Relationship Id="rId225" Type="http://schemas.openxmlformats.org/officeDocument/2006/relationships/hyperlink" Target="http://www.inkaredstone.com/main.htm" TargetMode="External"/><Relationship Id="rId432" Type="http://schemas.openxmlformats.org/officeDocument/2006/relationships/hyperlink" Target="http://www.ohperu.com/empresas/inmobiliarias.htm" TargetMode="External"/><Relationship Id="rId737" Type="http://schemas.openxmlformats.org/officeDocument/2006/relationships/hyperlink" Target="http://www.naviencargo.com/" TargetMode="External"/><Relationship Id="rId73" Type="http://schemas.openxmlformats.org/officeDocument/2006/relationships/hyperlink" Target="http://www.copaair.com/" TargetMode="External"/><Relationship Id="rId169" Type="http://schemas.openxmlformats.org/officeDocument/2006/relationships/hyperlink" Target="http://www.odebrecht.com.pe/" TargetMode="External"/><Relationship Id="rId376" Type="http://schemas.openxmlformats.org/officeDocument/2006/relationships/hyperlink" Target="http://www.mazdaperu.net/" TargetMode="External"/><Relationship Id="rId583" Type="http://schemas.openxmlformats.org/officeDocument/2006/relationships/hyperlink" Target="http://www.playjump.com/" TargetMode="External"/><Relationship Id="rId790" Type="http://schemas.openxmlformats.org/officeDocument/2006/relationships/hyperlink" Target="http://www.procrecer.com/" TargetMode="External"/><Relationship Id="rId804" Type="http://schemas.openxmlformats.org/officeDocument/2006/relationships/hyperlink" Target="http://vitesseusa.tripod.com/" TargetMode="External"/><Relationship Id="rId4" Type="http://schemas.openxmlformats.org/officeDocument/2006/relationships/hyperlink" Target="http://estudiovertiz.com/" TargetMode="External"/><Relationship Id="rId236" Type="http://schemas.openxmlformats.org/officeDocument/2006/relationships/hyperlink" Target="http://www.olivoshandicraft.com/" TargetMode="External"/><Relationship Id="rId443" Type="http://schemas.openxmlformats.org/officeDocument/2006/relationships/hyperlink" Target="http://www.en-venta.info/" TargetMode="External"/><Relationship Id="rId650" Type="http://schemas.openxmlformats.org/officeDocument/2006/relationships/hyperlink" Target="http://www.mri-peru.com/" TargetMode="External"/><Relationship Id="rId303" Type="http://schemas.openxmlformats.org/officeDocument/2006/relationships/hyperlink" Target="http://www.sni.org.pe/" TargetMode="External"/><Relationship Id="rId748" Type="http://schemas.openxmlformats.org/officeDocument/2006/relationships/hyperlink" Target="http://zasscourier.com/" TargetMode="External"/><Relationship Id="rId84" Type="http://schemas.openxmlformats.org/officeDocument/2006/relationships/hyperlink" Target="http://www.grupotransoceanic.com.pe/" TargetMode="External"/><Relationship Id="rId387" Type="http://schemas.openxmlformats.org/officeDocument/2006/relationships/hyperlink" Target="http://www.peru4x4.com/" TargetMode="External"/><Relationship Id="rId510" Type="http://schemas.openxmlformats.org/officeDocument/2006/relationships/hyperlink" Target="http://www.ohperu.com/empresas/inmobiliarias.htm" TargetMode="External"/><Relationship Id="rId594" Type="http://schemas.openxmlformats.org/officeDocument/2006/relationships/hyperlink" Target="http://www.ohperu.com/empresas/eventos.htm" TargetMode="External"/><Relationship Id="rId608" Type="http://schemas.openxmlformats.org/officeDocument/2006/relationships/hyperlink" Target="http://www.enterpriseperu.com/" TargetMode="External"/><Relationship Id="rId815" Type="http://schemas.openxmlformats.org/officeDocument/2006/relationships/hyperlink" Target="http://www.dtallos.com.pe/" TargetMode="External"/><Relationship Id="rId247" Type="http://schemas.openxmlformats.org/officeDocument/2006/relationships/hyperlink" Target="http://www.geocities.com/sondorjoyas/" TargetMode="External"/><Relationship Id="rId107" Type="http://schemas.openxmlformats.org/officeDocument/2006/relationships/hyperlink" Target="http://www.ransa.com.pe/" TargetMode="External"/><Relationship Id="rId454" Type="http://schemas.openxmlformats.org/officeDocument/2006/relationships/hyperlink" Target="http://www.gym.com.pe/" TargetMode="External"/><Relationship Id="rId661" Type="http://schemas.openxmlformats.org/officeDocument/2006/relationships/hyperlink" Target="http://www.veneroyasociados.com.pe/" TargetMode="External"/><Relationship Id="rId759" Type="http://schemas.openxmlformats.org/officeDocument/2006/relationships/hyperlink" Target="http://www.ausimportexport.com/" TargetMode="External"/><Relationship Id="rId11" Type="http://schemas.openxmlformats.org/officeDocument/2006/relationships/hyperlink" Target="http://www.ohperu.com/cli/rbernui/" TargetMode="External"/><Relationship Id="rId314" Type="http://schemas.openxmlformats.org/officeDocument/2006/relationships/hyperlink" Target="http://premium-rentacar.com/" TargetMode="External"/><Relationship Id="rId398" Type="http://schemas.openxmlformats.org/officeDocument/2006/relationships/hyperlink" Target="http://seaema.com/" TargetMode="External"/><Relationship Id="rId521" Type="http://schemas.openxmlformats.org/officeDocument/2006/relationships/hyperlink" Target="http://www.ohperu.com/empresas/inmobiliarias.htm" TargetMode="External"/><Relationship Id="rId619" Type="http://schemas.openxmlformats.org/officeDocument/2006/relationships/hyperlink" Target="http://melecnet.com/" TargetMode="External"/><Relationship Id="rId95" Type="http://schemas.openxmlformats.org/officeDocument/2006/relationships/hyperlink" Target="http://www.tecnapo.com/" TargetMode="External"/><Relationship Id="rId160" Type="http://schemas.openxmlformats.org/officeDocument/2006/relationships/hyperlink" Target="http://www.jordipuig.com.pe/" TargetMode="External"/><Relationship Id="rId826" Type="http://schemas.openxmlformats.org/officeDocument/2006/relationships/hyperlink" Target="http://www.dpetalos.com/" TargetMode="External"/><Relationship Id="rId258" Type="http://schemas.openxmlformats.org/officeDocument/2006/relationships/hyperlink" Target="http://www.gratisweb.com/tapestry/inicio.htm" TargetMode="External"/><Relationship Id="rId465" Type="http://schemas.openxmlformats.org/officeDocument/2006/relationships/hyperlink" Target="http://www.volterra.com.pe/" TargetMode="External"/><Relationship Id="rId672" Type="http://schemas.openxmlformats.org/officeDocument/2006/relationships/hyperlink" Target="http://www.castaneda.com.pe/" TargetMode="External"/><Relationship Id="rId22" Type="http://schemas.openxmlformats.org/officeDocument/2006/relationships/hyperlink" Target="http://www.cpb-abogados.com.pe/" TargetMode="External"/><Relationship Id="rId118" Type="http://schemas.openxmlformats.org/officeDocument/2006/relationships/hyperlink" Target="http://www.ohperu.com/publicidad/economica.htm" TargetMode="External"/><Relationship Id="rId325" Type="http://schemas.openxmlformats.org/officeDocument/2006/relationships/hyperlink" Target="http://www.autocar.com.pe/" TargetMode="External"/><Relationship Id="rId532" Type="http://schemas.openxmlformats.org/officeDocument/2006/relationships/hyperlink" Target="http://www.allpartyperu.com/" TargetMode="External"/><Relationship Id="rId171" Type="http://schemas.openxmlformats.org/officeDocument/2006/relationships/hyperlink" Target="http://www.peru3d.com/" TargetMode="External"/><Relationship Id="rId837" Type="http://schemas.openxmlformats.org/officeDocument/2006/relationships/hyperlink" Target="http://www.floreriaslima.com/" TargetMode="External"/><Relationship Id="rId269" Type="http://schemas.openxmlformats.org/officeDocument/2006/relationships/hyperlink" Target="http://www.anci.org.pe/" TargetMode="External"/><Relationship Id="rId476" Type="http://schemas.openxmlformats.org/officeDocument/2006/relationships/hyperlink" Target="http://www.limabusinesscenter.com/" TargetMode="External"/><Relationship Id="rId683" Type="http://schemas.openxmlformats.org/officeDocument/2006/relationships/hyperlink" Target="http://www.rovegno.com.pe/" TargetMode="External"/><Relationship Id="rId33" Type="http://schemas.openxmlformats.org/officeDocument/2006/relationships/hyperlink" Target="http://www.geocities.com/carozaabogados" TargetMode="External"/><Relationship Id="rId129" Type="http://schemas.openxmlformats.org/officeDocument/2006/relationships/hyperlink" Target="http://www.bragagnini.com/" TargetMode="External"/><Relationship Id="rId336" Type="http://schemas.openxmlformats.org/officeDocument/2006/relationships/hyperlink" Target="http://www.barbaccimotors.com/" TargetMode="External"/><Relationship Id="rId543" Type="http://schemas.openxmlformats.org/officeDocument/2006/relationships/hyperlink" Target="http://www.buffetlesly.com/" TargetMode="External"/><Relationship Id="rId182" Type="http://schemas.openxmlformats.org/officeDocument/2006/relationships/hyperlink" Target="http://www.skconstructores.com/" TargetMode="External"/><Relationship Id="rId403" Type="http://schemas.openxmlformats.org/officeDocument/2006/relationships/hyperlink" Target="http://www.ohperu.com/empresas/taxis.htm" TargetMode="External"/><Relationship Id="rId750" Type="http://schemas.openxmlformats.org/officeDocument/2006/relationships/hyperlink" Target="http://www.olympictradingsac.com/" TargetMode="External"/><Relationship Id="rId848" Type="http://schemas.openxmlformats.org/officeDocument/2006/relationships/hyperlink" Target="http://www.losclaveles.com.pe/" TargetMode="External"/><Relationship Id="rId487" Type="http://schemas.openxmlformats.org/officeDocument/2006/relationships/hyperlink" Target="http://www.neworldg.com/" TargetMode="External"/><Relationship Id="rId610" Type="http://schemas.openxmlformats.org/officeDocument/2006/relationships/hyperlink" Target="http://mensajes-claro.com/" TargetMode="External"/><Relationship Id="rId694" Type="http://schemas.openxmlformats.org/officeDocument/2006/relationships/hyperlink" Target="http://www.grupokorien.com/" TargetMode="External"/><Relationship Id="rId708" Type="http://schemas.openxmlformats.org/officeDocument/2006/relationships/hyperlink" Target="http://www.backus.com.pe/" TargetMode="External"/><Relationship Id="rId347" Type="http://schemas.openxmlformats.org/officeDocument/2006/relationships/hyperlink" Target="http://barrioperu.terra.com.pe/busa/" TargetMode="External"/><Relationship Id="rId44" Type="http://schemas.openxmlformats.org/officeDocument/2006/relationships/hyperlink" Target="http://www.peruconsultores.com/" TargetMode="External"/><Relationship Id="rId554" Type="http://schemas.openxmlformats.org/officeDocument/2006/relationships/hyperlink" Target="http://www.ohperu.com/empresas/eventos.htm" TargetMode="External"/><Relationship Id="rId761" Type="http://schemas.openxmlformats.org/officeDocument/2006/relationships/hyperlink" Target="http://codimex.tripod.com/index.htm" TargetMode="External"/><Relationship Id="rId859" Type="http://schemas.openxmlformats.org/officeDocument/2006/relationships/hyperlink" Target="http://ohperu.com/empresas/regalos.htm" TargetMode="External"/><Relationship Id="rId193" Type="http://schemas.openxmlformats.org/officeDocument/2006/relationships/hyperlink" Target="http://www.ayllugroup.com/" TargetMode="External"/><Relationship Id="rId207" Type="http://schemas.openxmlformats.org/officeDocument/2006/relationships/hyperlink" Target="http://www.geocities.com/arturin_sa" TargetMode="External"/><Relationship Id="rId414" Type="http://schemas.openxmlformats.org/officeDocument/2006/relationships/hyperlink" Target="http://www.volvo.com.pe/" TargetMode="External"/><Relationship Id="rId498" Type="http://schemas.openxmlformats.org/officeDocument/2006/relationships/hyperlink" Target="http://www.peruinmobiliaria.com/" TargetMode="External"/><Relationship Id="rId621" Type="http://schemas.openxmlformats.org/officeDocument/2006/relationships/hyperlink" Target="http://www.telefonicamovistar.com.pe/" TargetMode="External"/><Relationship Id="rId260" Type="http://schemas.openxmlformats.org/officeDocument/2006/relationships/hyperlink" Target="http://www.vereda13.com/" TargetMode="External"/><Relationship Id="rId719" Type="http://schemas.openxmlformats.org/officeDocument/2006/relationships/hyperlink" Target="http://www.nestle.com.pe/" TargetMode="External"/><Relationship Id="rId55" Type="http://schemas.openxmlformats.org/officeDocument/2006/relationships/hyperlink" Target="http://www.unionvida.com.pe/Index.htm" TargetMode="External"/><Relationship Id="rId120" Type="http://schemas.openxmlformats.org/officeDocument/2006/relationships/hyperlink" Target="http://www.ayq.biz/" TargetMode="External"/><Relationship Id="rId358" Type="http://schemas.openxmlformats.org/officeDocument/2006/relationships/hyperlink" Target="http://www.hyundai.com.pe/" TargetMode="External"/><Relationship Id="rId565" Type="http://schemas.openxmlformats.org/officeDocument/2006/relationships/hyperlink" Target="http://www.ohperu.com/empresas/florerias.htm" TargetMode="External"/><Relationship Id="rId772" Type="http://schemas.openxmlformats.org/officeDocument/2006/relationships/hyperlink" Target="http://www.sipesa.com.pe/" TargetMode="External"/><Relationship Id="rId218" Type="http://schemas.openxmlformats.org/officeDocument/2006/relationships/hyperlink" Target="http://www.ohperu.com/cultura/folklore.htm" TargetMode="External"/><Relationship Id="rId425" Type="http://schemas.openxmlformats.org/officeDocument/2006/relationships/hyperlink" Target="http://cecicayo.4t.com/" TargetMode="External"/><Relationship Id="rId632" Type="http://schemas.openxmlformats.org/officeDocument/2006/relationships/hyperlink" Target="http://www.vortcom.com/" TargetMode="External"/><Relationship Id="rId271" Type="http://schemas.openxmlformats.org/officeDocument/2006/relationships/hyperlink" Target="http://www.apap.org.pe/" TargetMode="External"/><Relationship Id="rId66" Type="http://schemas.openxmlformats.org/officeDocument/2006/relationships/hyperlink" Target="http://www.aerosur.com/" TargetMode="External"/><Relationship Id="rId131" Type="http://schemas.openxmlformats.org/officeDocument/2006/relationships/hyperlink" Target="http://www.cyjconstructores.com/" TargetMode="External"/><Relationship Id="rId369" Type="http://schemas.openxmlformats.org/officeDocument/2006/relationships/hyperlink" Target="http://www.instalar4x4.com/" TargetMode="External"/><Relationship Id="rId576" Type="http://schemas.openxmlformats.org/officeDocument/2006/relationships/hyperlink" Target="http://www.multiaventuraperu.com/" TargetMode="External"/><Relationship Id="rId783" Type="http://schemas.openxmlformats.org/officeDocument/2006/relationships/hyperlink" Target="http://www.peru-exporter.com/" TargetMode="External"/><Relationship Id="rId229" Type="http://schemas.openxmlformats.org/officeDocument/2006/relationships/hyperlink" Target="http://www.joyaslamilagrosa.tk/" TargetMode="External"/><Relationship Id="rId436" Type="http://schemas.openxmlformats.org/officeDocument/2006/relationships/hyperlink" Target="http://www.desarrolladora.com.pe/" TargetMode="External"/><Relationship Id="rId643" Type="http://schemas.openxmlformats.org/officeDocument/2006/relationships/hyperlink" Target="http://vargas-alencastre.com.pe./" TargetMode="External"/><Relationship Id="rId850" Type="http://schemas.openxmlformats.org/officeDocument/2006/relationships/hyperlink" Target="http://www.greenhouse.com.pe/" TargetMode="External"/><Relationship Id="rId77" Type="http://schemas.openxmlformats.org/officeDocument/2006/relationships/hyperlink" Target="http://www.ohperu.com/empresas/agenadua.htm" TargetMode="External"/><Relationship Id="rId282" Type="http://schemas.openxmlformats.org/officeDocument/2006/relationships/hyperlink" Target="http://www.camcopiura.org.pe/" TargetMode="External"/><Relationship Id="rId503" Type="http://schemas.openxmlformats.org/officeDocument/2006/relationships/hyperlink" Target="http://www.regus.com/locations/centre.asp?centre_id=223&amp;agent=" TargetMode="External"/><Relationship Id="rId587" Type="http://schemas.openxmlformats.org/officeDocument/2006/relationships/hyperlink" Target="http://www.somosnovios.com.pe/" TargetMode="External"/><Relationship Id="rId710" Type="http://schemas.openxmlformats.org/officeDocument/2006/relationships/hyperlink" Target="http://www.donpanadero.com/" TargetMode="External"/><Relationship Id="rId808" Type="http://schemas.openxmlformats.org/officeDocument/2006/relationships/hyperlink" Target="http://www.mgbouquets.com/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7"/>
  <sheetViews>
    <sheetView showGridLines="0" workbookViewId="0">
      <selection activeCell="I2" sqref="I2"/>
    </sheetView>
  </sheetViews>
  <sheetFormatPr baseColWidth="10" defaultRowHeight="15"/>
  <cols>
    <col min="1" max="1" width="1.140625" style="2" customWidth="1"/>
    <col min="2" max="2" width="11.42578125" style="2"/>
    <col min="3" max="3" width="5.7109375" style="2" customWidth="1"/>
    <col min="4" max="4" width="3.7109375" style="2" customWidth="1"/>
    <col min="5" max="16384" width="11.42578125" style="2"/>
  </cols>
  <sheetData>
    <row r="1" spans="1:13">
      <c r="A1" s="1"/>
    </row>
    <row r="2" spans="1:13">
      <c r="B2" s="3"/>
    </row>
    <row r="3" spans="1:13">
      <c r="E3" s="4"/>
    </row>
    <row r="6" spans="1:13">
      <c r="K6" s="2" t="s">
        <v>0</v>
      </c>
    </row>
    <row r="8" spans="1:13" ht="18.75">
      <c r="D8" s="6"/>
      <c r="G8" s="4"/>
    </row>
    <row r="13" spans="1:13" ht="19.5">
      <c r="C13" s="5"/>
      <c r="D13" s="5"/>
    </row>
    <row r="14" spans="1:13" ht="18.75">
      <c r="D14" s="6"/>
      <c r="J14" s="18"/>
      <c r="K14" s="19"/>
      <c r="L14" s="19"/>
      <c r="M14" s="19"/>
    </row>
    <row r="15" spans="1:13" ht="15.75">
      <c r="J15" s="18"/>
      <c r="K15" s="20"/>
      <c r="L15" s="20"/>
      <c r="M15" s="20"/>
    </row>
    <row r="16" spans="1:13" ht="19.5">
      <c r="C16" s="5"/>
      <c r="D16" s="5"/>
      <c r="J16" s="18"/>
      <c r="K16" s="167"/>
      <c r="L16" s="167"/>
      <c r="M16" s="167"/>
    </row>
    <row r="17" spans="4:4" ht="18.75">
      <c r="D17" s="6"/>
    </row>
  </sheetData>
  <mergeCells count="1">
    <mergeCell ref="K16:M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G27"/>
  <sheetViews>
    <sheetView showGridLines="0" zoomScale="77" zoomScaleNormal="77" workbookViewId="0">
      <selection activeCell="H9" sqref="H9"/>
    </sheetView>
  </sheetViews>
  <sheetFormatPr baseColWidth="10" defaultRowHeight="25.5"/>
  <cols>
    <col min="1" max="1" width="57.42578125" style="7" customWidth="1"/>
    <col min="2" max="6" width="11.42578125" style="7"/>
    <col min="7" max="7" width="81" style="7" customWidth="1"/>
    <col min="8" max="8" width="20.7109375" style="7" bestFit="1" customWidth="1"/>
    <col min="9" max="16384" width="11.42578125" style="7"/>
  </cols>
  <sheetData>
    <row r="1" spans="1:7" ht="49.5">
      <c r="A1" s="54" t="s">
        <v>2</v>
      </c>
      <c r="B1" s="8"/>
      <c r="C1" s="8"/>
      <c r="D1" s="8"/>
      <c r="E1" s="8"/>
      <c r="F1" s="8"/>
      <c r="G1" s="8"/>
    </row>
    <row r="2" spans="1:7">
      <c r="A2" s="7" t="s">
        <v>3</v>
      </c>
      <c r="F2" s="8"/>
      <c r="G2" s="8"/>
    </row>
    <row r="3" spans="1:7">
      <c r="B3" s="8"/>
      <c r="C3" s="8"/>
      <c r="D3" s="8"/>
      <c r="E3" s="8"/>
      <c r="F3" s="8"/>
      <c r="G3" s="8"/>
    </row>
    <row r="4" spans="1:7" ht="45.75">
      <c r="A4" s="29" t="s">
        <v>2263</v>
      </c>
      <c r="B4" s="8"/>
      <c r="C4" s="8"/>
      <c r="D4" s="8"/>
      <c r="E4" s="8"/>
      <c r="F4" s="8"/>
      <c r="G4" s="8"/>
    </row>
    <row r="5" spans="1:7" ht="33" customHeight="1">
      <c r="A5" s="9" t="s">
        <v>360</v>
      </c>
      <c r="B5" s="8"/>
      <c r="C5" s="8"/>
      <c r="D5" s="8"/>
      <c r="E5" s="8"/>
      <c r="F5" s="8"/>
      <c r="G5" s="8"/>
    </row>
    <row r="6" spans="1:7">
      <c r="A6" s="9" t="s">
        <v>379</v>
      </c>
      <c r="B6" s="8" t="s">
        <v>380</v>
      </c>
      <c r="C6" s="8"/>
      <c r="D6" s="8"/>
      <c r="E6" s="8"/>
      <c r="F6" s="8"/>
      <c r="G6" s="8"/>
    </row>
    <row r="7" spans="1:7">
      <c r="A7" s="9"/>
      <c r="B7" s="8"/>
      <c r="C7" s="8"/>
      <c r="D7" s="8"/>
      <c r="E7" s="8"/>
      <c r="F7" s="8"/>
      <c r="G7" s="8"/>
    </row>
    <row r="8" spans="1:7">
      <c r="A8" s="9" t="s">
        <v>381</v>
      </c>
      <c r="B8" s="8" t="s">
        <v>377</v>
      </c>
      <c r="C8" s="8"/>
      <c r="D8" s="8"/>
      <c r="E8" s="8"/>
      <c r="F8" s="8"/>
      <c r="G8" s="8"/>
    </row>
    <row r="9" spans="1:7">
      <c r="A9" s="9"/>
      <c r="B9" s="8"/>
      <c r="C9" s="8"/>
      <c r="D9" s="8"/>
      <c r="E9" s="8"/>
      <c r="F9" s="8"/>
      <c r="G9" s="8"/>
    </row>
    <row r="10" spans="1:7">
      <c r="A10" s="22" t="s">
        <v>382</v>
      </c>
      <c r="B10" s="8" t="s">
        <v>378</v>
      </c>
      <c r="C10" s="8"/>
      <c r="D10" s="8"/>
      <c r="E10" s="8"/>
      <c r="F10" s="8"/>
      <c r="G10" s="8"/>
    </row>
    <row r="11" spans="1:7">
      <c r="B11" s="8"/>
      <c r="C11" s="8"/>
      <c r="D11" s="8"/>
      <c r="E11" s="8"/>
      <c r="F11" s="8"/>
      <c r="G11" s="8"/>
    </row>
    <row r="12" spans="1:7" ht="35.25">
      <c r="A12" s="43" t="s">
        <v>394</v>
      </c>
      <c r="B12" s="8"/>
      <c r="C12" s="8"/>
      <c r="D12" s="8"/>
      <c r="E12" s="8"/>
      <c r="F12" s="8"/>
      <c r="G12" s="8"/>
    </row>
    <row r="13" spans="1:7" ht="35.25">
      <c r="A13" s="53" t="s">
        <v>395</v>
      </c>
      <c r="B13" s="8"/>
      <c r="C13" s="8"/>
      <c r="D13" s="8"/>
      <c r="E13" s="8"/>
      <c r="F13" s="8"/>
      <c r="G13" s="8"/>
    </row>
    <row r="15" spans="1:7">
      <c r="A15" s="79" t="s">
        <v>401</v>
      </c>
      <c r="B15" s="169" t="s">
        <v>402</v>
      </c>
      <c r="C15" s="170"/>
      <c r="D15" s="170"/>
      <c r="E15" s="170"/>
      <c r="F15" s="170"/>
      <c r="G15" s="171"/>
    </row>
    <row r="16" spans="1:7">
      <c r="A16" s="80" t="s">
        <v>403</v>
      </c>
      <c r="B16" s="168" t="s">
        <v>404</v>
      </c>
      <c r="C16" s="168"/>
      <c r="D16" s="168"/>
      <c r="E16" s="168"/>
      <c r="F16" s="168"/>
      <c r="G16" s="168"/>
    </row>
    <row r="17" spans="1:7">
      <c r="A17" s="80" t="s">
        <v>405</v>
      </c>
      <c r="B17" s="168" t="s">
        <v>406</v>
      </c>
      <c r="C17" s="168"/>
      <c r="D17" s="168"/>
      <c r="E17" s="168"/>
      <c r="F17" s="168"/>
      <c r="G17" s="168"/>
    </row>
    <row r="18" spans="1:7">
      <c r="A18" s="80" t="s">
        <v>407</v>
      </c>
      <c r="B18" s="168" t="s">
        <v>408</v>
      </c>
      <c r="C18" s="168"/>
      <c r="D18" s="168"/>
      <c r="E18" s="168"/>
      <c r="F18" s="168"/>
      <c r="G18" s="168"/>
    </row>
    <row r="19" spans="1:7">
      <c r="A19" s="80" t="s">
        <v>409</v>
      </c>
      <c r="B19" s="168" t="s">
        <v>410</v>
      </c>
      <c r="C19" s="168"/>
      <c r="D19" s="168"/>
      <c r="E19" s="168"/>
      <c r="F19" s="168"/>
      <c r="G19" s="168"/>
    </row>
    <row r="20" spans="1:7">
      <c r="A20" s="80" t="s">
        <v>411</v>
      </c>
      <c r="B20" s="168" t="s">
        <v>412</v>
      </c>
      <c r="C20" s="168"/>
      <c r="D20" s="168"/>
      <c r="E20" s="168"/>
      <c r="F20" s="168"/>
      <c r="G20" s="168"/>
    </row>
    <row r="21" spans="1:7">
      <c r="A21" s="80" t="s">
        <v>413</v>
      </c>
      <c r="B21" s="168" t="s">
        <v>414</v>
      </c>
      <c r="C21" s="168"/>
      <c r="D21" s="168"/>
      <c r="E21" s="168"/>
      <c r="F21" s="168"/>
      <c r="G21" s="168"/>
    </row>
    <row r="22" spans="1:7">
      <c r="A22" s="80" t="s">
        <v>415</v>
      </c>
      <c r="B22" s="168" t="s">
        <v>416</v>
      </c>
      <c r="C22" s="168"/>
      <c r="D22" s="168"/>
      <c r="E22" s="168"/>
      <c r="F22" s="168"/>
      <c r="G22" s="168"/>
    </row>
    <row r="23" spans="1:7">
      <c r="A23" s="80" t="s">
        <v>417</v>
      </c>
      <c r="B23" s="168" t="s">
        <v>418</v>
      </c>
      <c r="C23" s="168"/>
      <c r="D23" s="168"/>
      <c r="E23" s="168"/>
      <c r="F23" s="168"/>
      <c r="G23" s="168"/>
    </row>
    <row r="24" spans="1:7">
      <c r="A24" s="80" t="s">
        <v>419</v>
      </c>
      <c r="B24" s="168" t="s">
        <v>420</v>
      </c>
      <c r="C24" s="168"/>
      <c r="D24" s="168"/>
      <c r="E24" s="168"/>
      <c r="F24" s="168"/>
      <c r="G24" s="168"/>
    </row>
    <row r="25" spans="1:7">
      <c r="A25" s="80" t="s">
        <v>421</v>
      </c>
      <c r="B25" s="168" t="s">
        <v>422</v>
      </c>
      <c r="C25" s="168"/>
      <c r="D25" s="168"/>
      <c r="E25" s="168"/>
      <c r="F25" s="168"/>
      <c r="G25" s="168"/>
    </row>
    <row r="26" spans="1:7">
      <c r="A26" s="80" t="s">
        <v>423</v>
      </c>
      <c r="B26" s="168" t="s">
        <v>424</v>
      </c>
      <c r="C26" s="168"/>
      <c r="D26" s="168"/>
      <c r="E26" s="168"/>
      <c r="F26" s="168"/>
      <c r="G26" s="168"/>
    </row>
    <row r="27" spans="1:7">
      <c r="A27" s="80" t="s">
        <v>425</v>
      </c>
      <c r="B27" s="168" t="s">
        <v>426</v>
      </c>
      <c r="C27" s="168"/>
      <c r="D27" s="168"/>
      <c r="E27" s="168"/>
      <c r="F27" s="168"/>
      <c r="G27" s="168"/>
    </row>
  </sheetData>
  <mergeCells count="13">
    <mergeCell ref="B27:G27"/>
    <mergeCell ref="B21:G21"/>
    <mergeCell ref="B22:G22"/>
    <mergeCell ref="B23:G23"/>
    <mergeCell ref="B24:G24"/>
    <mergeCell ref="B25:G25"/>
    <mergeCell ref="B26:G26"/>
    <mergeCell ref="B20:G20"/>
    <mergeCell ref="B15:G15"/>
    <mergeCell ref="B16:G16"/>
    <mergeCell ref="B17:G17"/>
    <mergeCell ref="B18:G18"/>
    <mergeCell ref="B19:G1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0"/>
  <sheetViews>
    <sheetView showGridLines="0" zoomScale="64" zoomScaleNormal="64" workbookViewId="0">
      <selection activeCell="A8" sqref="A8"/>
    </sheetView>
  </sheetViews>
  <sheetFormatPr baseColWidth="10" defaultRowHeight="25.5"/>
  <cols>
    <col min="1" max="1" width="100" style="7" customWidth="1"/>
    <col min="2" max="2" width="19" style="7" customWidth="1"/>
    <col min="3" max="3" width="13.28515625" style="7" bestFit="1" customWidth="1"/>
    <col min="4" max="4" width="11.42578125" style="7"/>
    <col min="5" max="5" width="17.5703125" style="7" bestFit="1" customWidth="1"/>
    <col min="6" max="6" width="25.5703125" style="7" bestFit="1" customWidth="1"/>
    <col min="7" max="7" width="16.28515625" style="7" customWidth="1"/>
    <col min="8" max="16384" width="11.42578125" style="7"/>
  </cols>
  <sheetData>
    <row r="1" spans="1:13" ht="30">
      <c r="A1" s="60" t="s">
        <v>398</v>
      </c>
    </row>
    <row r="2" spans="1:13" ht="26.25" thickBot="1"/>
    <row r="3" spans="1:13" ht="30.75" thickTop="1">
      <c r="A3" s="57" t="s">
        <v>4</v>
      </c>
      <c r="B3" s="24"/>
      <c r="D3" s="8"/>
      <c r="E3" s="8"/>
      <c r="F3" s="8"/>
      <c r="G3" s="8"/>
    </row>
    <row r="4" spans="1:13" ht="30.75" thickBot="1">
      <c r="A4" s="58" t="s">
        <v>18</v>
      </c>
      <c r="B4"/>
      <c r="C4"/>
      <c r="D4" s="8"/>
      <c r="E4" s="8"/>
      <c r="F4" s="8"/>
      <c r="G4" s="8"/>
    </row>
    <row r="5" spans="1:13" ht="14.25" customHeight="1" thickTop="1">
      <c r="B5" s="8"/>
      <c r="C5" s="8"/>
      <c r="D5" s="8"/>
      <c r="E5" s="8"/>
      <c r="F5" s="8"/>
      <c r="G5" s="8"/>
    </row>
    <row r="6" spans="1:13" ht="12.75" customHeight="1" thickBot="1">
      <c r="B6" s="8"/>
      <c r="C6" s="8"/>
      <c r="D6" s="8"/>
      <c r="E6" s="8"/>
      <c r="F6" s="8"/>
      <c r="G6" s="8"/>
    </row>
    <row r="7" spans="1:13" ht="28.5" thickTop="1" thickBot="1">
      <c r="A7" s="44" t="s">
        <v>4</v>
      </c>
      <c r="B7" s="45" t="s">
        <v>5</v>
      </c>
      <c r="C7" s="45" t="s">
        <v>6</v>
      </c>
      <c r="D7" s="45" t="s">
        <v>8</v>
      </c>
      <c r="E7" s="55" t="s">
        <v>9</v>
      </c>
      <c r="F7" s="56" t="s">
        <v>17</v>
      </c>
      <c r="G7" s="8"/>
    </row>
    <row r="8" spans="1:13" ht="26.25" thickTop="1">
      <c r="A8" s="46" t="s">
        <v>18</v>
      </c>
      <c r="B8" s="10" t="s">
        <v>19</v>
      </c>
      <c r="C8" s="10" t="s">
        <v>20</v>
      </c>
      <c r="D8" s="10" t="s">
        <v>21</v>
      </c>
      <c r="E8" s="10" t="s">
        <v>22</v>
      </c>
      <c r="F8" s="47">
        <v>9684</v>
      </c>
      <c r="G8" s="8"/>
    </row>
    <row r="9" spans="1:13">
      <c r="A9" s="46" t="s">
        <v>18</v>
      </c>
      <c r="B9" s="10" t="s">
        <v>19</v>
      </c>
      <c r="C9" s="10" t="s">
        <v>20</v>
      </c>
      <c r="D9" s="10" t="s">
        <v>21</v>
      </c>
      <c r="E9" s="10" t="s">
        <v>25</v>
      </c>
      <c r="F9" s="47">
        <v>9630</v>
      </c>
      <c r="G9" s="8"/>
    </row>
    <row r="10" spans="1:13">
      <c r="A10" s="46" t="s">
        <v>26</v>
      </c>
      <c r="B10" s="10" t="s">
        <v>27</v>
      </c>
      <c r="C10" s="10" t="s">
        <v>28</v>
      </c>
      <c r="D10" s="10" t="s">
        <v>30</v>
      </c>
      <c r="E10" s="10" t="s">
        <v>22</v>
      </c>
      <c r="F10" s="47">
        <v>147739.19988575578</v>
      </c>
      <c r="G10" s="8"/>
    </row>
    <row r="11" spans="1:13" ht="26.25" thickBot="1">
      <c r="A11" s="48" t="s">
        <v>31</v>
      </c>
      <c r="B11" s="49" t="s">
        <v>32</v>
      </c>
      <c r="C11" s="49" t="s">
        <v>33</v>
      </c>
      <c r="D11" s="49" t="s">
        <v>30</v>
      </c>
      <c r="E11" s="49" t="s">
        <v>22</v>
      </c>
      <c r="F11" s="50">
        <v>128385</v>
      </c>
      <c r="G11" s="8"/>
    </row>
    <row r="12" spans="1:13" ht="26.25" thickTop="1">
      <c r="B12" s="8"/>
      <c r="C12" s="8"/>
      <c r="D12" s="8"/>
      <c r="E12" s="8"/>
      <c r="F12" s="8"/>
      <c r="G12" s="8"/>
    </row>
    <row r="13" spans="1:13">
      <c r="B13" s="8"/>
      <c r="C13" s="8"/>
      <c r="D13" s="8"/>
      <c r="E13" s="8"/>
      <c r="F13" s="8"/>
      <c r="G13" s="8"/>
    </row>
    <row r="14" spans="1:13" ht="30">
      <c r="A14" s="51" t="s">
        <v>383</v>
      </c>
      <c r="B14"/>
      <c r="C14" s="172" t="s">
        <v>383</v>
      </c>
      <c r="D14" s="173"/>
      <c r="E14" s="173"/>
      <c r="F14" s="173"/>
      <c r="G14" s="174"/>
      <c r="H14"/>
      <c r="I14"/>
      <c r="J14"/>
      <c r="K14"/>
      <c r="L14"/>
      <c r="M14"/>
    </row>
    <row r="15" spans="1:13" ht="37.5">
      <c r="A15" s="52" t="s">
        <v>2264</v>
      </c>
      <c r="B15"/>
      <c r="C15" s="175" t="s">
        <v>2265</v>
      </c>
      <c r="D15" s="176"/>
      <c r="E15" s="176"/>
      <c r="F15" s="176"/>
      <c r="G15" s="177"/>
      <c r="H15"/>
      <c r="I15"/>
      <c r="J15"/>
      <c r="K15"/>
      <c r="L15"/>
      <c r="M15"/>
    </row>
    <row r="16" spans="1:13" ht="37.5">
      <c r="A16" s="52" t="s">
        <v>2266</v>
      </c>
      <c r="B16"/>
      <c r="C16" s="175" t="s">
        <v>2267</v>
      </c>
      <c r="D16" s="176"/>
      <c r="E16" s="176"/>
      <c r="F16" s="176"/>
      <c r="G16" s="177"/>
      <c r="H16"/>
      <c r="I16"/>
      <c r="J16"/>
      <c r="K16"/>
      <c r="L16"/>
      <c r="M16"/>
    </row>
    <row r="17" spans="1:13" ht="37.5">
      <c r="A17" s="52" t="s">
        <v>2268</v>
      </c>
      <c r="B17"/>
      <c r="C17" s="175" t="s">
        <v>2269</v>
      </c>
      <c r="D17" s="176"/>
      <c r="E17" s="176"/>
      <c r="F17" s="176"/>
      <c r="G17" s="177"/>
      <c r="H17"/>
      <c r="I17"/>
      <c r="J17"/>
      <c r="K17"/>
      <c r="L17"/>
      <c r="M17"/>
    </row>
    <row r="18" spans="1:13">
      <c r="B18"/>
      <c r="C18"/>
      <c r="D18"/>
      <c r="E18"/>
      <c r="F18"/>
      <c r="G18"/>
      <c r="H18"/>
      <c r="I18"/>
      <c r="J18"/>
      <c r="K18"/>
      <c r="L18"/>
      <c r="M18"/>
    </row>
    <row r="19" spans="1:13">
      <c r="B19"/>
      <c r="C19"/>
      <c r="D19"/>
      <c r="E19"/>
      <c r="F19"/>
      <c r="G19"/>
      <c r="H19"/>
      <c r="I19"/>
      <c r="J19"/>
      <c r="K19"/>
      <c r="L19"/>
      <c r="M19"/>
    </row>
    <row r="20" spans="1:13">
      <c r="B20"/>
      <c r="C20"/>
      <c r="D20"/>
      <c r="E20"/>
      <c r="F20"/>
      <c r="G20"/>
      <c r="H20"/>
      <c r="I20"/>
      <c r="J20"/>
      <c r="K20"/>
      <c r="L20"/>
      <c r="M20"/>
    </row>
  </sheetData>
  <mergeCells count="4">
    <mergeCell ref="C14:G14"/>
    <mergeCell ref="C15:G15"/>
    <mergeCell ref="C16:G16"/>
    <mergeCell ref="C17:G1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1"/>
  <sheetViews>
    <sheetView showGridLines="0" topLeftCell="A3" zoomScale="75" zoomScaleNormal="75" workbookViewId="0">
      <selection activeCell="D21" sqref="D21"/>
    </sheetView>
  </sheetViews>
  <sheetFormatPr baseColWidth="10" defaultRowHeight="12.75"/>
  <cols>
    <col min="1" max="1" width="35.140625" style="35" customWidth="1"/>
    <col min="2" max="2" width="30.5703125" style="35" bestFit="1" customWidth="1"/>
    <col min="3" max="16384" width="11.42578125" style="35"/>
  </cols>
  <sheetData>
    <row r="1" spans="1:4" ht="35.25">
      <c r="A1" s="59" t="s">
        <v>382</v>
      </c>
    </row>
    <row r="2" spans="1:4" ht="25.5">
      <c r="A2" s="36" t="s">
        <v>378</v>
      </c>
    </row>
    <row r="4" spans="1:4" ht="27">
      <c r="A4" s="39" t="s">
        <v>383</v>
      </c>
    </row>
    <row r="6" spans="1:4" ht="13.5" thickBot="1"/>
    <row r="7" spans="1:4" ht="34.5" thickTop="1">
      <c r="A7" s="61" t="s">
        <v>4</v>
      </c>
      <c r="B7" s="42" t="s">
        <v>387</v>
      </c>
    </row>
    <row r="8" spans="1:4" ht="34.5" thickBot="1">
      <c r="A8" s="62" t="s">
        <v>18</v>
      </c>
      <c r="B8"/>
    </row>
    <row r="9" spans="1:4" ht="13.5" thickTop="1"/>
    <row r="11" spans="1:4" ht="13.5" thickBot="1"/>
    <row r="12" spans="1:4" ht="34.5" thickTop="1">
      <c r="A12" s="63" t="s">
        <v>10</v>
      </c>
      <c r="B12" s="64" t="s">
        <v>10</v>
      </c>
      <c r="C12" s="42" t="s">
        <v>386</v>
      </c>
      <c r="D12"/>
    </row>
    <row r="13" spans="1:4" ht="34.5" thickBot="1">
      <c r="A13" s="65" t="s">
        <v>384</v>
      </c>
      <c r="B13" s="66" t="s">
        <v>385</v>
      </c>
      <c r="C13"/>
      <c r="D13"/>
    </row>
    <row r="14" spans="1:4" ht="13.5" thickTop="1"/>
    <row r="17" spans="1:2" ht="13.5" thickBot="1"/>
    <row r="18" spans="1:2" ht="34.5" thickTop="1">
      <c r="A18" s="67" t="s">
        <v>12</v>
      </c>
      <c r="B18" s="42" t="s">
        <v>399</v>
      </c>
    </row>
    <row r="19" spans="1:2" ht="34.5" thickBot="1">
      <c r="A19" s="68" t="s">
        <v>388</v>
      </c>
      <c r="B19" s="41" t="s">
        <v>389</v>
      </c>
    </row>
    <row r="20" spans="1:2" ht="33.75" thickTop="1">
      <c r="B20" s="37" t="s">
        <v>390</v>
      </c>
    </row>
    <row r="21" spans="1:2" ht="33">
      <c r="B21" s="37" t="s">
        <v>391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1"/>
  <sheetViews>
    <sheetView showGridLines="0" zoomScale="68" zoomScaleNormal="68" workbookViewId="0">
      <selection activeCell="A19" sqref="A19"/>
    </sheetView>
  </sheetViews>
  <sheetFormatPr baseColWidth="10" defaultRowHeight="12.75"/>
  <cols>
    <col min="1" max="1" width="35.140625" style="35" customWidth="1"/>
    <col min="2" max="2" width="35.5703125" style="35" customWidth="1"/>
    <col min="3" max="3" width="31.7109375" style="35" customWidth="1"/>
    <col min="4" max="16384" width="11.42578125" style="35"/>
  </cols>
  <sheetData>
    <row r="1" spans="1:4" ht="34.5">
      <c r="A1" s="38" t="s">
        <v>382</v>
      </c>
    </row>
    <row r="2" spans="1:4" ht="25.5">
      <c r="A2" s="36" t="s">
        <v>378</v>
      </c>
    </row>
    <row r="4" spans="1:4" ht="27">
      <c r="A4" s="39" t="s">
        <v>383</v>
      </c>
    </row>
    <row r="6" spans="1:4" ht="13.5" thickBot="1"/>
    <row r="7" spans="1:4" ht="34.5" thickTop="1">
      <c r="A7" s="69" t="s">
        <v>4</v>
      </c>
      <c r="B7" s="70" t="s">
        <v>12</v>
      </c>
      <c r="C7" s="41" t="s">
        <v>392</v>
      </c>
    </row>
    <row r="8" spans="1:4" ht="34.5" thickBot="1">
      <c r="A8" s="71"/>
      <c r="B8" s="72"/>
    </row>
    <row r="9" spans="1:4" ht="13.5" thickTop="1"/>
    <row r="11" spans="1:4" ht="13.5" thickBot="1"/>
    <row r="12" spans="1:4" ht="34.5" thickTop="1">
      <c r="A12" s="73" t="s">
        <v>4</v>
      </c>
      <c r="B12" s="74" t="s">
        <v>17</v>
      </c>
      <c r="C12" s="75" t="s">
        <v>17</v>
      </c>
      <c r="D12" s="41" t="s">
        <v>393</v>
      </c>
    </row>
    <row r="13" spans="1:4" ht="34.5" thickBot="1">
      <c r="A13" s="76"/>
      <c r="B13" s="77"/>
      <c r="C13" s="78"/>
    </row>
    <row r="14" spans="1:4" ht="13.5" thickTop="1"/>
    <row r="17" spans="1:2" ht="13.5" thickBot="1"/>
    <row r="18" spans="1:2" ht="34.5" thickTop="1">
      <c r="A18" s="67" t="s">
        <v>12</v>
      </c>
      <c r="B18" s="42" t="s">
        <v>400</v>
      </c>
    </row>
    <row r="19" spans="1:2" ht="34.5" thickBot="1">
      <c r="A19" s="68"/>
      <c r="B19" s="41" t="s">
        <v>389</v>
      </c>
    </row>
    <row r="20" spans="1:2" ht="33.75" thickTop="1">
      <c r="B20" s="37" t="s">
        <v>390</v>
      </c>
    </row>
    <row r="21" spans="1:2" ht="33">
      <c r="B21" s="37" t="s">
        <v>391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1471"/>
  <sheetViews>
    <sheetView showGridLines="0" topLeftCell="A3" zoomScale="89" zoomScaleNormal="89" workbookViewId="0">
      <selection activeCell="B7" sqref="B7"/>
    </sheetView>
  </sheetViews>
  <sheetFormatPr baseColWidth="10" defaultRowHeight="25.5"/>
  <cols>
    <col min="1" max="1" width="37.140625" style="7" customWidth="1"/>
    <col min="2" max="2" width="38.28515625" style="7" customWidth="1"/>
    <col min="3" max="3" width="20.85546875" style="7" customWidth="1"/>
    <col min="4" max="4" width="11.42578125" style="7" bestFit="1" customWidth="1"/>
    <col min="5" max="5" width="20.140625" style="7" customWidth="1"/>
    <col min="6" max="6" width="12.42578125" style="7" bestFit="1" customWidth="1"/>
    <col min="7" max="7" width="20.42578125" style="7" customWidth="1"/>
    <col min="8" max="8" width="12.5703125" style="7" bestFit="1" customWidth="1"/>
    <col min="9" max="9" width="12.85546875" style="7" bestFit="1" customWidth="1"/>
    <col min="10" max="10" width="8.85546875" style="7" bestFit="1" customWidth="1"/>
    <col min="11" max="11" width="10.28515625" style="7" bestFit="1" customWidth="1"/>
    <col min="12" max="12" width="6.28515625" style="7" bestFit="1" customWidth="1"/>
    <col min="13" max="13" width="13.42578125" style="7" bestFit="1" customWidth="1"/>
    <col min="14" max="14" width="9.140625" style="7" customWidth="1"/>
    <col min="15" max="16384" width="11.42578125" style="7"/>
  </cols>
  <sheetData>
    <row r="1" spans="1:14">
      <c r="A1" s="21" t="s">
        <v>370</v>
      </c>
    </row>
    <row r="2" spans="1:14">
      <c r="A2" s="21"/>
    </row>
    <row r="3" spans="1:14" ht="30">
      <c r="A3" s="32" t="s">
        <v>4</v>
      </c>
      <c r="B3" s="24" t="s">
        <v>365</v>
      </c>
    </row>
    <row r="4" spans="1:14" ht="30">
      <c r="A4" s="33" t="s">
        <v>18</v>
      </c>
      <c r="B4"/>
      <c r="C4"/>
    </row>
    <row r="5" spans="1:14">
      <c r="A5"/>
      <c r="C5" s="25"/>
      <c r="E5"/>
      <c r="F5"/>
    </row>
    <row r="6" spans="1:14">
      <c r="E6"/>
      <c r="F6"/>
      <c r="N6"/>
    </row>
    <row r="7" spans="1:14" ht="45.75">
      <c r="A7" s="23" t="s">
        <v>359</v>
      </c>
      <c r="B7" s="151"/>
      <c r="D7" s="7" t="s">
        <v>2270</v>
      </c>
      <c r="E7" s="7" t="s">
        <v>17</v>
      </c>
      <c r="F7"/>
      <c r="G7" s="7" t="s">
        <v>2271</v>
      </c>
      <c r="N7"/>
    </row>
    <row r="8" spans="1:14">
      <c r="A8"/>
      <c r="B8"/>
      <c r="C8"/>
      <c r="D8"/>
      <c r="E8"/>
      <c r="F8"/>
      <c r="N8"/>
    </row>
    <row r="9" spans="1:14">
      <c r="A9"/>
      <c r="B9"/>
      <c r="C9"/>
      <c r="D9"/>
      <c r="E9"/>
      <c r="F9"/>
      <c r="N9"/>
    </row>
    <row r="10" spans="1:14">
      <c r="N10"/>
    </row>
    <row r="11" spans="1:14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  <c r="N11"/>
    </row>
    <row r="12" spans="1:14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  <c r="N12"/>
    </row>
    <row r="13" spans="1:14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  <c r="N13"/>
    </row>
    <row r="14" spans="1:14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  <c r="N14"/>
    </row>
    <row r="15" spans="1:14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  <c r="N15"/>
    </row>
    <row r="16" spans="1:14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  <c r="N16"/>
    </row>
    <row r="17" spans="1:14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  <c r="N17"/>
    </row>
    <row r="18" spans="1:14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  <c r="N18"/>
    </row>
    <row r="19" spans="1:14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  <c r="N19"/>
    </row>
    <row r="20" spans="1:14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  <c r="N20"/>
    </row>
    <row r="21" spans="1:14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</row>
    <row r="22" spans="1:14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</row>
    <row r="23" spans="1:14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</row>
    <row r="24" spans="1:14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</row>
    <row r="25" spans="1:14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</row>
    <row r="26" spans="1:14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</row>
    <row r="27" spans="1:14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</row>
    <row r="28" spans="1:14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</row>
    <row r="29" spans="1:14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</row>
    <row r="30" spans="1:14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</row>
    <row r="31" spans="1:14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</row>
    <row r="32" spans="1:14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</row>
    <row r="33" spans="1:13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</row>
    <row r="34" spans="1:13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</row>
    <row r="35" spans="1:13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</row>
    <row r="36" spans="1:13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</row>
    <row r="37" spans="1:13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</row>
    <row r="38" spans="1:13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</row>
    <row r="39" spans="1:13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</row>
    <row r="40" spans="1:13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</row>
    <row r="41" spans="1:13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</row>
    <row r="42" spans="1:13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</row>
    <row r="43" spans="1:13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</row>
    <row r="44" spans="1:13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</row>
    <row r="45" spans="1:13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</row>
    <row r="46" spans="1:13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</row>
    <row r="47" spans="1:13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</row>
    <row r="48" spans="1:13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</row>
    <row r="49" spans="1:13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</row>
    <row r="50" spans="1:13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</row>
    <row r="51" spans="1:13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</row>
    <row r="52" spans="1:13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</row>
    <row r="53" spans="1:13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</row>
    <row r="54" spans="1:13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</row>
    <row r="55" spans="1:13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</row>
    <row r="56" spans="1:13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</row>
    <row r="57" spans="1:13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</row>
    <row r="58" spans="1:13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</row>
    <row r="59" spans="1:13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</row>
    <row r="60" spans="1:13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</row>
    <row r="61" spans="1:13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</row>
    <row r="62" spans="1:13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</row>
    <row r="63" spans="1:13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</row>
    <row r="64" spans="1:13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</row>
    <row r="65" spans="1:13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</row>
    <row r="66" spans="1:13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</row>
    <row r="67" spans="1:13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</row>
    <row r="68" spans="1:13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</row>
    <row r="69" spans="1:13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</row>
    <row r="70" spans="1:13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</row>
    <row r="71" spans="1:13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</row>
    <row r="72" spans="1:13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</row>
    <row r="73" spans="1:13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</row>
    <row r="74" spans="1:13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</row>
    <row r="75" spans="1:13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</row>
    <row r="76" spans="1:13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</row>
    <row r="77" spans="1:13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</row>
    <row r="78" spans="1:13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</row>
    <row r="79" spans="1:13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</row>
    <row r="80" spans="1:13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</row>
    <row r="81" spans="1:13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</row>
    <row r="82" spans="1:13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</row>
    <row r="83" spans="1:13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</row>
    <row r="84" spans="1:13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</row>
    <row r="85" spans="1:13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</row>
    <row r="86" spans="1:13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</row>
    <row r="87" spans="1:13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</row>
    <row r="88" spans="1:13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</row>
    <row r="89" spans="1:13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</row>
    <row r="90" spans="1:13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</row>
    <row r="91" spans="1:13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</row>
    <row r="92" spans="1:13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</row>
    <row r="93" spans="1:13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</row>
    <row r="94" spans="1:13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</row>
    <row r="95" spans="1:13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</row>
    <row r="96" spans="1:13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</row>
    <row r="97" spans="1:13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</row>
    <row r="98" spans="1:13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</row>
    <row r="99" spans="1:13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</row>
    <row r="100" spans="1:13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</row>
    <row r="101" spans="1:13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</row>
    <row r="102" spans="1:13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</row>
    <row r="103" spans="1:13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</row>
    <row r="104" spans="1:13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</row>
    <row r="105" spans="1:13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</row>
    <row r="106" spans="1:13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</row>
    <row r="107" spans="1:13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</row>
    <row r="108" spans="1:13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</row>
    <row r="109" spans="1:13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</row>
    <row r="110" spans="1:13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</row>
    <row r="111" spans="1:13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</row>
    <row r="112" spans="1:13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</row>
    <row r="113" spans="1:13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</row>
    <row r="114" spans="1:13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</row>
    <row r="115" spans="1:13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</row>
    <row r="116" spans="1:13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</row>
    <row r="117" spans="1:13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</row>
    <row r="118" spans="1:13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</row>
    <row r="119" spans="1:13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</row>
    <row r="120" spans="1:13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</row>
    <row r="121" spans="1:13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</row>
    <row r="122" spans="1:13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</row>
    <row r="123" spans="1:13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</row>
    <row r="124" spans="1:13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</row>
    <row r="125" spans="1:13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</row>
    <row r="126" spans="1:13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</row>
    <row r="127" spans="1:13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</row>
    <row r="128" spans="1:13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</row>
    <row r="129" spans="1:13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</row>
    <row r="130" spans="1:13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</row>
    <row r="131" spans="1:13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</row>
    <row r="132" spans="1:13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</row>
    <row r="133" spans="1:13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</row>
    <row r="134" spans="1:13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</row>
    <row r="135" spans="1:13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</row>
    <row r="136" spans="1:13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</row>
    <row r="137" spans="1:13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</row>
    <row r="138" spans="1:13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</row>
    <row r="139" spans="1:13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</row>
    <row r="140" spans="1:13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</row>
    <row r="141" spans="1:13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</row>
    <row r="142" spans="1:13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</row>
    <row r="143" spans="1:13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</row>
    <row r="144" spans="1:13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</row>
    <row r="145" spans="1:13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</row>
    <row r="146" spans="1:13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</row>
    <row r="147" spans="1:13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</row>
    <row r="148" spans="1:13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</row>
    <row r="149" spans="1:13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</row>
    <row r="150" spans="1:13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</row>
    <row r="151" spans="1:13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</row>
    <row r="152" spans="1:13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</row>
    <row r="153" spans="1:13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</row>
    <row r="154" spans="1:13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</row>
    <row r="155" spans="1:13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</row>
    <row r="156" spans="1:13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</row>
    <row r="157" spans="1:13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</row>
    <row r="158" spans="1:13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</row>
    <row r="159" spans="1:13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</row>
    <row r="160" spans="1:13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</row>
    <row r="161" spans="1:13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</row>
    <row r="162" spans="1:13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</row>
    <row r="163" spans="1:13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</row>
    <row r="164" spans="1:13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</row>
    <row r="165" spans="1:13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</row>
    <row r="166" spans="1:13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</row>
    <row r="167" spans="1:13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</row>
    <row r="168" spans="1:13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</row>
    <row r="169" spans="1:13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</row>
    <row r="170" spans="1:13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</row>
    <row r="171" spans="1:13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</row>
    <row r="172" spans="1:13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</row>
    <row r="173" spans="1:13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</row>
    <row r="174" spans="1:13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</row>
    <row r="175" spans="1:13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</row>
    <row r="176" spans="1:13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</row>
    <row r="177" spans="1:13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</row>
    <row r="178" spans="1:13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</row>
    <row r="179" spans="1:13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</row>
    <row r="180" spans="1:13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</row>
    <row r="181" spans="1:13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</row>
    <row r="182" spans="1:13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</row>
    <row r="183" spans="1:13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</row>
    <row r="184" spans="1:13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</row>
    <row r="185" spans="1:13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</row>
    <row r="186" spans="1:13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</row>
    <row r="187" spans="1:13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</row>
    <row r="188" spans="1:13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</row>
    <row r="189" spans="1:13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</row>
    <row r="190" spans="1:13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</row>
    <row r="191" spans="1:13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</row>
    <row r="192" spans="1:13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</row>
    <row r="193" spans="1:13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</row>
    <row r="194" spans="1:13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</row>
    <row r="195" spans="1:13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</row>
    <row r="196" spans="1:13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</row>
    <row r="197" spans="1:13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</row>
    <row r="198" spans="1:13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</row>
    <row r="199" spans="1:13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</row>
    <row r="200" spans="1:13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</row>
    <row r="201" spans="1:13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</row>
    <row r="202" spans="1:13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</row>
    <row r="203" spans="1:13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</row>
    <row r="204" spans="1:13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</row>
    <row r="205" spans="1:13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</row>
    <row r="206" spans="1:13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</row>
    <row r="207" spans="1:13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</row>
    <row r="208" spans="1:13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</row>
    <row r="209" spans="1:13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</row>
    <row r="210" spans="1:13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</row>
    <row r="211" spans="1:13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</row>
    <row r="212" spans="1:13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</row>
    <row r="213" spans="1:13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</row>
    <row r="214" spans="1:13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</row>
    <row r="215" spans="1:13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</row>
    <row r="216" spans="1:13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</row>
    <row r="217" spans="1:13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</row>
    <row r="218" spans="1:13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</row>
    <row r="219" spans="1:13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</row>
    <row r="220" spans="1:13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</row>
    <row r="221" spans="1:13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</row>
    <row r="222" spans="1:13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</row>
    <row r="223" spans="1:13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</row>
    <row r="224" spans="1:13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</row>
    <row r="225" spans="1:13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</row>
    <row r="226" spans="1:13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</row>
    <row r="227" spans="1:13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</row>
    <row r="228" spans="1:13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</row>
    <row r="229" spans="1:13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</row>
    <row r="230" spans="1:13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</row>
    <row r="231" spans="1:13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</row>
    <row r="232" spans="1:13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</row>
    <row r="233" spans="1:13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</row>
    <row r="234" spans="1:13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</row>
    <row r="235" spans="1:13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</row>
    <row r="236" spans="1:13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</row>
    <row r="237" spans="1:13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</row>
    <row r="238" spans="1:13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</row>
    <row r="239" spans="1:13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</row>
    <row r="240" spans="1:13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</row>
    <row r="241" spans="1:13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</row>
    <row r="242" spans="1:13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</row>
    <row r="243" spans="1:13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</row>
    <row r="244" spans="1:13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</row>
    <row r="245" spans="1:13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</row>
    <row r="246" spans="1:13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</row>
    <row r="247" spans="1:13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</row>
    <row r="248" spans="1:13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</row>
    <row r="249" spans="1:13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</row>
    <row r="250" spans="1:13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</row>
    <row r="251" spans="1:13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</row>
    <row r="252" spans="1:13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</row>
    <row r="253" spans="1:13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</row>
    <row r="254" spans="1:13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</row>
    <row r="255" spans="1:13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</row>
    <row r="256" spans="1:13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</row>
    <row r="257" spans="1:13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</row>
    <row r="258" spans="1:13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</row>
    <row r="259" spans="1:13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</row>
    <row r="260" spans="1:13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</row>
    <row r="261" spans="1:13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</row>
    <row r="262" spans="1:13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</row>
    <row r="263" spans="1:13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</row>
    <row r="264" spans="1:13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</row>
    <row r="265" spans="1:13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</row>
    <row r="266" spans="1:13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</row>
    <row r="267" spans="1:13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</row>
    <row r="268" spans="1:13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</row>
    <row r="269" spans="1:13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</row>
    <row r="270" spans="1:13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</row>
    <row r="271" spans="1:13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</row>
    <row r="272" spans="1:13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</row>
    <row r="273" spans="1:13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</row>
    <row r="274" spans="1:13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</row>
    <row r="275" spans="1:13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</row>
    <row r="276" spans="1:13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</row>
    <row r="277" spans="1:13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</row>
    <row r="278" spans="1:13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</row>
    <row r="279" spans="1:13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</row>
    <row r="280" spans="1:13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</row>
    <row r="281" spans="1:13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</row>
    <row r="282" spans="1:13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</row>
    <row r="283" spans="1:13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</row>
    <row r="284" spans="1:13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</row>
    <row r="285" spans="1:13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</row>
    <row r="286" spans="1:13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</row>
    <row r="287" spans="1:13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</row>
    <row r="288" spans="1:13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</row>
    <row r="289" spans="1:13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</row>
    <row r="290" spans="1:13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</row>
    <row r="291" spans="1:13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</row>
    <row r="292" spans="1:13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</row>
    <row r="293" spans="1:13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</row>
    <row r="294" spans="1:13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</row>
    <row r="295" spans="1:13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</row>
    <row r="296" spans="1:13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</row>
    <row r="297" spans="1:13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</row>
    <row r="298" spans="1:13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</row>
    <row r="299" spans="1:13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</row>
    <row r="300" spans="1:13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</row>
    <row r="301" spans="1:13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</row>
    <row r="302" spans="1:13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</row>
    <row r="303" spans="1:13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</row>
    <row r="304" spans="1:13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</row>
    <row r="305" spans="1:13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</row>
    <row r="306" spans="1:13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</row>
    <row r="307" spans="1:13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</row>
    <row r="308" spans="1:13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</row>
    <row r="309" spans="1:13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</row>
    <row r="310" spans="1:13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</row>
    <row r="311" spans="1:13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</row>
    <row r="312" spans="1:13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</row>
    <row r="313" spans="1:13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</row>
    <row r="314" spans="1:13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</row>
    <row r="315" spans="1:13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</row>
    <row r="316" spans="1:13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</row>
    <row r="317" spans="1:13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</row>
    <row r="318" spans="1:13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</row>
    <row r="319" spans="1:13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</row>
    <row r="320" spans="1:13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</row>
    <row r="321" spans="1:13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</row>
    <row r="322" spans="1:13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</row>
    <row r="323" spans="1:13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5" t="s">
        <v>12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</row>
    <row r="324" spans="1:13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</row>
    <row r="325" spans="1:13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</row>
    <row r="326" spans="1:13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</row>
    <row r="327" spans="1:13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</row>
    <row r="328" spans="1:13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</row>
    <row r="329" spans="1:13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</row>
    <row r="330" spans="1:13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</row>
    <row r="331" spans="1:13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</row>
    <row r="332" spans="1:13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</row>
    <row r="333" spans="1:13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</row>
    <row r="334" spans="1:13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</row>
    <row r="335" spans="1:13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</row>
    <row r="336" spans="1:13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</row>
    <row r="337" spans="1:13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</row>
    <row r="338" spans="1:13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</row>
    <row r="339" spans="1:13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</row>
    <row r="340" spans="1:13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</row>
    <row r="341" spans="1:13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</row>
    <row r="342" spans="1:13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</row>
    <row r="343" spans="1:13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</row>
    <row r="344" spans="1:13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</row>
    <row r="345" spans="1:13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</row>
    <row r="346" spans="1:13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</row>
    <row r="347" spans="1:13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</row>
    <row r="348" spans="1:13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</row>
    <row r="349" spans="1:13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</row>
    <row r="350" spans="1:13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</row>
    <row r="351" spans="1:13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</row>
    <row r="352" spans="1:13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</row>
    <row r="353" spans="1:13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</row>
    <row r="354" spans="1:13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</row>
    <row r="355" spans="1:13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</row>
    <row r="356" spans="1:13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</row>
    <row r="357" spans="1:13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</row>
    <row r="358" spans="1:13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</row>
    <row r="359" spans="1:13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</row>
    <row r="360" spans="1:13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</row>
    <row r="361" spans="1:13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</row>
    <row r="362" spans="1:13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</row>
    <row r="363" spans="1:13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</row>
    <row r="364" spans="1:13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</row>
    <row r="365" spans="1:13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</row>
    <row r="366" spans="1:13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</row>
    <row r="367" spans="1:13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</row>
    <row r="368" spans="1:13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</row>
    <row r="369" spans="1:13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</row>
    <row r="370" spans="1:13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</row>
    <row r="371" spans="1:13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</row>
    <row r="372" spans="1:13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</row>
    <row r="373" spans="1:13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</row>
    <row r="374" spans="1:13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</row>
    <row r="375" spans="1:13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</row>
    <row r="376" spans="1:13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</row>
    <row r="377" spans="1:13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</row>
    <row r="378" spans="1:13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</row>
    <row r="379" spans="1:13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</row>
    <row r="380" spans="1:13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</row>
    <row r="381" spans="1:13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</row>
    <row r="382" spans="1:13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</row>
    <row r="383" spans="1:13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</row>
    <row r="384" spans="1:13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</row>
    <row r="385" spans="1:13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</row>
    <row r="386" spans="1:13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</row>
    <row r="387" spans="1:13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</row>
    <row r="388" spans="1:13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</row>
    <row r="389" spans="1:13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</row>
    <row r="390" spans="1:13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</row>
    <row r="391" spans="1:13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</row>
    <row r="392" spans="1:13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</row>
    <row r="393" spans="1:13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</row>
    <row r="394" spans="1:13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</row>
    <row r="395" spans="1:13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</row>
    <row r="396" spans="1:13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</row>
    <row r="397" spans="1:13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</row>
    <row r="398" spans="1:13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</row>
    <row r="399" spans="1:13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</row>
    <row r="400" spans="1:13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</row>
    <row r="401" spans="1:13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</row>
    <row r="402" spans="1:13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</row>
    <row r="403" spans="1:13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</row>
    <row r="404" spans="1:13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</row>
    <row r="405" spans="1:13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</row>
    <row r="406" spans="1:13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</row>
    <row r="407" spans="1:13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</row>
    <row r="408" spans="1:13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</row>
    <row r="409" spans="1:13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</row>
    <row r="410" spans="1:13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</row>
    <row r="411" spans="1:13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</row>
    <row r="412" spans="1:13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</row>
    <row r="413" spans="1:13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</row>
    <row r="414" spans="1:13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</row>
    <row r="415" spans="1:13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</row>
    <row r="416" spans="1:13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</row>
    <row r="417" spans="1:13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</row>
    <row r="418" spans="1:13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</row>
    <row r="419" spans="1:13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</row>
    <row r="420" spans="1:13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</row>
    <row r="421" spans="1:13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</row>
    <row r="422" spans="1:13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</row>
    <row r="423" spans="1:13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</row>
    <row r="424" spans="1:13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</row>
    <row r="425" spans="1:13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</row>
    <row r="426" spans="1:13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</row>
    <row r="427" spans="1:13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</row>
    <row r="428" spans="1:13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</row>
    <row r="429" spans="1:13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</row>
    <row r="430" spans="1:13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</row>
    <row r="431" spans="1:13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</row>
    <row r="432" spans="1:13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</row>
    <row r="433" spans="1:13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</row>
    <row r="434" spans="1:13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</row>
    <row r="435" spans="1:13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</row>
    <row r="436" spans="1:13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</row>
    <row r="437" spans="1:13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</row>
    <row r="438" spans="1:13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</row>
    <row r="439" spans="1:13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</row>
    <row r="440" spans="1:13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</row>
    <row r="441" spans="1:13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</row>
    <row r="442" spans="1:13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</row>
    <row r="443" spans="1:13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</row>
    <row r="444" spans="1:13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</row>
    <row r="445" spans="1:13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</row>
    <row r="446" spans="1:13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</row>
    <row r="447" spans="1:13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</row>
    <row r="448" spans="1:13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</row>
    <row r="449" spans="1:13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</row>
    <row r="450" spans="1:13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</row>
    <row r="451" spans="1:13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</row>
    <row r="452" spans="1:13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</row>
    <row r="453" spans="1:13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</row>
    <row r="454" spans="1:13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</row>
    <row r="455" spans="1:13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</row>
    <row r="456" spans="1:13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</row>
    <row r="457" spans="1:13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</row>
    <row r="458" spans="1:13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</row>
    <row r="459" spans="1:13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</row>
    <row r="460" spans="1:13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</row>
    <row r="461" spans="1:13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</row>
    <row r="462" spans="1:13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</row>
    <row r="463" spans="1:13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</row>
    <row r="464" spans="1:13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</row>
    <row r="465" spans="1:13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</row>
    <row r="466" spans="1:13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</row>
    <row r="467" spans="1:13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</row>
    <row r="468" spans="1:13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</row>
    <row r="469" spans="1:13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</row>
    <row r="470" spans="1:13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</row>
    <row r="471" spans="1:13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</row>
    <row r="472" spans="1:13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</row>
    <row r="473" spans="1:13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</row>
    <row r="474" spans="1:13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</row>
    <row r="475" spans="1:13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</row>
    <row r="476" spans="1:13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</row>
    <row r="477" spans="1:13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</row>
    <row r="478" spans="1:13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</row>
    <row r="479" spans="1:13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</row>
    <row r="480" spans="1:13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</row>
    <row r="481" spans="1:13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</row>
    <row r="482" spans="1:13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</row>
    <row r="483" spans="1:13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</row>
    <row r="484" spans="1:13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</row>
    <row r="485" spans="1:13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</row>
    <row r="486" spans="1:13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</row>
    <row r="487" spans="1:13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</row>
    <row r="488" spans="1:13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</row>
    <row r="489" spans="1:13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</row>
    <row r="490" spans="1:13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</row>
    <row r="491" spans="1:13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</row>
    <row r="492" spans="1:13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</row>
    <row r="493" spans="1:13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</row>
    <row r="494" spans="1:13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</row>
    <row r="495" spans="1:13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</row>
    <row r="496" spans="1:13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</row>
    <row r="497" spans="1:13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</row>
    <row r="498" spans="1:13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</row>
    <row r="499" spans="1:13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</row>
    <row r="500" spans="1:13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</row>
    <row r="501" spans="1:13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</row>
    <row r="502" spans="1:13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</row>
    <row r="503" spans="1:13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</row>
    <row r="504" spans="1:13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</row>
    <row r="505" spans="1:13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</row>
    <row r="506" spans="1:13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</row>
    <row r="507" spans="1:13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</row>
    <row r="508" spans="1:13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</row>
    <row r="509" spans="1:13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</row>
    <row r="510" spans="1:13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</row>
    <row r="511" spans="1:13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</row>
    <row r="512" spans="1:13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</row>
    <row r="513" spans="1:13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</row>
    <row r="514" spans="1:13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</row>
    <row r="515" spans="1:13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</row>
    <row r="516" spans="1:13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</row>
    <row r="517" spans="1:13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</row>
    <row r="518" spans="1:13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</row>
    <row r="519" spans="1:13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</row>
    <row r="520" spans="1:13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</row>
    <row r="521" spans="1:13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</row>
    <row r="522" spans="1:13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</row>
    <row r="523" spans="1:13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</row>
    <row r="524" spans="1:13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</row>
    <row r="525" spans="1:13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</row>
    <row r="526" spans="1:13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</row>
    <row r="527" spans="1:13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</row>
    <row r="528" spans="1:13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</row>
    <row r="529" spans="1:13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</row>
    <row r="530" spans="1:13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</row>
    <row r="531" spans="1:13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</row>
    <row r="532" spans="1:13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</row>
    <row r="533" spans="1:13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</row>
    <row r="534" spans="1:13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</row>
    <row r="535" spans="1:13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</row>
    <row r="536" spans="1:13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</row>
    <row r="537" spans="1:13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</row>
    <row r="538" spans="1:13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</row>
    <row r="539" spans="1:13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</row>
    <row r="540" spans="1:13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</row>
    <row r="541" spans="1:13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</row>
    <row r="542" spans="1:13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</row>
    <row r="543" spans="1:13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</row>
    <row r="544" spans="1:13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</row>
    <row r="545" spans="1:13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</row>
    <row r="546" spans="1:13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</row>
    <row r="547" spans="1:13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</row>
    <row r="548" spans="1:13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</row>
    <row r="549" spans="1:13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</row>
    <row r="550" spans="1:13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</row>
    <row r="551" spans="1:13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</row>
    <row r="552" spans="1:13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</row>
    <row r="553" spans="1:13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</row>
    <row r="554" spans="1:13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</row>
    <row r="555" spans="1:13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</row>
    <row r="556" spans="1:13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</row>
    <row r="557" spans="1:13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</row>
    <row r="558" spans="1:13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</row>
    <row r="559" spans="1:13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</row>
    <row r="560" spans="1:13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</row>
    <row r="561" spans="1:13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</row>
    <row r="562" spans="1:13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</row>
    <row r="563" spans="1:13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</row>
    <row r="564" spans="1:13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</row>
    <row r="565" spans="1:13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</row>
    <row r="566" spans="1:13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</row>
    <row r="567" spans="1:13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</row>
    <row r="568" spans="1:13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</row>
    <row r="569" spans="1:13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</row>
    <row r="570" spans="1:13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</row>
    <row r="571" spans="1:13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</row>
    <row r="572" spans="1:13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</row>
    <row r="573" spans="1:13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</row>
    <row r="574" spans="1:13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</row>
    <row r="575" spans="1:13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</row>
    <row r="576" spans="1:13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</row>
    <row r="577" spans="1:13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</row>
    <row r="578" spans="1:13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</row>
    <row r="579" spans="1:13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</row>
    <row r="580" spans="1:13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</row>
    <row r="581" spans="1:13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</row>
    <row r="582" spans="1:13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</row>
    <row r="583" spans="1:13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</row>
    <row r="584" spans="1:13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</row>
    <row r="585" spans="1:13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</row>
    <row r="586" spans="1:13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</row>
    <row r="587" spans="1:13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</row>
    <row r="588" spans="1:13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</row>
    <row r="589" spans="1:13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</row>
    <row r="590" spans="1:13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</row>
    <row r="591" spans="1:13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</row>
    <row r="592" spans="1:13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</row>
    <row r="593" spans="1:13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</row>
    <row r="594" spans="1:13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</row>
    <row r="595" spans="1:13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</row>
    <row r="596" spans="1:13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</row>
    <row r="597" spans="1:13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</row>
    <row r="598" spans="1:13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</row>
    <row r="599" spans="1:13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</row>
    <row r="600" spans="1:13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</row>
    <row r="601" spans="1:13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</row>
    <row r="602" spans="1:13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</row>
    <row r="603" spans="1:13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</row>
    <row r="604" spans="1:13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</row>
    <row r="605" spans="1:13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</row>
    <row r="606" spans="1:13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</row>
    <row r="607" spans="1:13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</row>
    <row r="608" spans="1:13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</row>
    <row r="609" spans="1:13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</row>
    <row r="610" spans="1:13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</row>
    <row r="611" spans="1:13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</row>
    <row r="612" spans="1:13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</row>
    <row r="613" spans="1:13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</row>
    <row r="614" spans="1:13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</row>
    <row r="615" spans="1:13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</row>
    <row r="616" spans="1:13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</row>
    <row r="617" spans="1:13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</row>
    <row r="618" spans="1:13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</row>
    <row r="619" spans="1:13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</row>
    <row r="620" spans="1:13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</row>
    <row r="621" spans="1:13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</row>
    <row r="622" spans="1:13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</row>
    <row r="623" spans="1:13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</row>
    <row r="624" spans="1:13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</row>
    <row r="625" spans="1:13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</row>
    <row r="626" spans="1:13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</row>
    <row r="627" spans="1:13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</row>
    <row r="628" spans="1:13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</row>
    <row r="629" spans="1:13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</row>
    <row r="630" spans="1:13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</row>
    <row r="631" spans="1:13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</row>
    <row r="632" spans="1:13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</row>
    <row r="633" spans="1:13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</row>
    <row r="634" spans="1:13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</row>
    <row r="635" spans="1:13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</row>
    <row r="636" spans="1:13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</row>
    <row r="637" spans="1:13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</row>
    <row r="638" spans="1:13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</row>
    <row r="639" spans="1:13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</row>
    <row r="640" spans="1:13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</row>
    <row r="641" spans="1:13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</row>
    <row r="642" spans="1:13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</row>
    <row r="643" spans="1:13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</row>
    <row r="644" spans="1:13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</row>
    <row r="645" spans="1:13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</row>
    <row r="646" spans="1:13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</row>
    <row r="647" spans="1:13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</row>
    <row r="648" spans="1:13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</row>
    <row r="649" spans="1:13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</row>
    <row r="650" spans="1:13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</row>
    <row r="651" spans="1:13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</row>
    <row r="652" spans="1:13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</row>
    <row r="653" spans="1:13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</row>
    <row r="654" spans="1:13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</row>
    <row r="655" spans="1:13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</row>
    <row r="656" spans="1:13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</row>
    <row r="657" spans="1:13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</row>
    <row r="658" spans="1:13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</row>
    <row r="659" spans="1:13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</row>
    <row r="660" spans="1:13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</row>
    <row r="661" spans="1:13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</row>
    <row r="662" spans="1:13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</row>
    <row r="663" spans="1:13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</row>
    <row r="664" spans="1:13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</row>
    <row r="665" spans="1:13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</row>
    <row r="666" spans="1:13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</row>
    <row r="667" spans="1:13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</row>
    <row r="668" spans="1:13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</row>
    <row r="669" spans="1:13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</row>
    <row r="670" spans="1:13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</row>
    <row r="671" spans="1:13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</row>
    <row r="672" spans="1:13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</row>
    <row r="673" spans="1:13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</row>
    <row r="674" spans="1:13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</row>
    <row r="675" spans="1:13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</row>
    <row r="676" spans="1:13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</row>
    <row r="677" spans="1:13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</row>
    <row r="678" spans="1:13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</row>
    <row r="679" spans="1:13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</row>
    <row r="680" spans="1:13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</row>
    <row r="681" spans="1:13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</row>
    <row r="682" spans="1:13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</row>
    <row r="683" spans="1:13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</row>
    <row r="684" spans="1:13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</row>
    <row r="685" spans="1:13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</row>
    <row r="686" spans="1:13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</row>
    <row r="687" spans="1:13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</row>
    <row r="688" spans="1:13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</row>
    <row r="689" spans="1:13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</row>
    <row r="690" spans="1:13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</row>
    <row r="691" spans="1:13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</row>
    <row r="692" spans="1:13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</row>
    <row r="693" spans="1:13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</row>
    <row r="694" spans="1:13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</row>
    <row r="695" spans="1:13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</row>
    <row r="696" spans="1:13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</row>
    <row r="697" spans="1:13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</row>
    <row r="698" spans="1:13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</row>
    <row r="699" spans="1:13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</row>
    <row r="700" spans="1:13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</row>
    <row r="701" spans="1:13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</row>
    <row r="702" spans="1:13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</row>
    <row r="703" spans="1:13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</row>
    <row r="704" spans="1:13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</row>
    <row r="705" spans="1:13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</row>
    <row r="706" spans="1:13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</row>
    <row r="707" spans="1:13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</row>
    <row r="708" spans="1:13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</row>
    <row r="709" spans="1:13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</row>
    <row r="710" spans="1:13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</row>
    <row r="711" spans="1:13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</row>
    <row r="712" spans="1:13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</row>
    <row r="713" spans="1:13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</row>
    <row r="714" spans="1:13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</row>
    <row r="715" spans="1:13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</row>
    <row r="716" spans="1:13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</row>
    <row r="717" spans="1:13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</row>
    <row r="718" spans="1:13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</row>
    <row r="719" spans="1:13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</row>
    <row r="720" spans="1:13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</row>
    <row r="721" spans="1:13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</row>
    <row r="722" spans="1:13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</row>
    <row r="723" spans="1:13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</row>
    <row r="724" spans="1:13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</row>
    <row r="725" spans="1:13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</row>
    <row r="726" spans="1:13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</row>
    <row r="727" spans="1:13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</row>
    <row r="728" spans="1:13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</row>
    <row r="729" spans="1:13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</row>
    <row r="730" spans="1:13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</row>
    <row r="731" spans="1:13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</row>
    <row r="732" spans="1:13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</row>
    <row r="733" spans="1:13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</row>
    <row r="734" spans="1:13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</row>
    <row r="735" spans="1:13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</row>
    <row r="736" spans="1:13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</row>
    <row r="737" spans="1:13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</row>
    <row r="738" spans="1:13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</row>
    <row r="739" spans="1:13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</row>
    <row r="740" spans="1:13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</row>
    <row r="741" spans="1:13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</row>
    <row r="742" spans="1:13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</row>
    <row r="743" spans="1:13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</row>
    <row r="744" spans="1:13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</row>
    <row r="745" spans="1:13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</row>
    <row r="746" spans="1:13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</row>
    <row r="747" spans="1:13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</row>
    <row r="748" spans="1:13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</row>
    <row r="749" spans="1:13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</row>
    <row r="750" spans="1:13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</row>
    <row r="751" spans="1:13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</row>
    <row r="752" spans="1:13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</row>
    <row r="753" spans="1:13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</row>
    <row r="754" spans="1:13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</row>
    <row r="755" spans="1:13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</row>
    <row r="756" spans="1:13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</row>
    <row r="757" spans="1:13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</row>
    <row r="758" spans="1:13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</row>
    <row r="759" spans="1:13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</row>
    <row r="760" spans="1:13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</row>
    <row r="761" spans="1:13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</row>
    <row r="762" spans="1:13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</row>
    <row r="763" spans="1:13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</row>
    <row r="764" spans="1:13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</row>
    <row r="765" spans="1:13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</row>
    <row r="766" spans="1:13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</row>
    <row r="767" spans="1:13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</row>
    <row r="768" spans="1:13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</row>
    <row r="769" spans="1:13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</row>
    <row r="770" spans="1:13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</row>
    <row r="771" spans="1:13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</row>
    <row r="772" spans="1:13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</row>
    <row r="773" spans="1:13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</row>
    <row r="774" spans="1:13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</row>
    <row r="775" spans="1:13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</row>
    <row r="776" spans="1:13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</row>
    <row r="777" spans="1:13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</row>
    <row r="778" spans="1:13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</row>
    <row r="779" spans="1:13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</row>
    <row r="780" spans="1:13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</row>
    <row r="781" spans="1:13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</row>
    <row r="782" spans="1:13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</row>
    <row r="783" spans="1:13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</row>
    <row r="784" spans="1:13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</row>
    <row r="785" spans="1:13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</row>
    <row r="786" spans="1:13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</row>
    <row r="787" spans="1:13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</row>
    <row r="788" spans="1:13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</row>
    <row r="789" spans="1:13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</row>
    <row r="790" spans="1:13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</row>
    <row r="791" spans="1:13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</row>
    <row r="792" spans="1:13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</row>
    <row r="793" spans="1:13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</row>
    <row r="794" spans="1:13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</row>
    <row r="795" spans="1:13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</row>
    <row r="796" spans="1:13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</row>
    <row r="797" spans="1:13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</row>
    <row r="798" spans="1:13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</row>
    <row r="799" spans="1:13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</row>
    <row r="800" spans="1:13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</row>
    <row r="801" spans="1:13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</row>
    <row r="802" spans="1:13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</row>
    <row r="803" spans="1:13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</row>
    <row r="804" spans="1:13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</row>
    <row r="805" spans="1:13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</row>
    <row r="806" spans="1:13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</row>
    <row r="807" spans="1:13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</row>
    <row r="808" spans="1:13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</row>
    <row r="809" spans="1:13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</row>
    <row r="810" spans="1:13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</row>
    <row r="811" spans="1:13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</row>
    <row r="812" spans="1:13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</row>
    <row r="813" spans="1:13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</row>
    <row r="814" spans="1:13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</row>
    <row r="815" spans="1:13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</row>
    <row r="816" spans="1:13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</row>
    <row r="817" spans="1:13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</row>
    <row r="818" spans="1:13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</row>
    <row r="819" spans="1:13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</row>
    <row r="820" spans="1:13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</row>
    <row r="821" spans="1:13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</row>
    <row r="822" spans="1:13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</row>
    <row r="823" spans="1:13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</row>
    <row r="824" spans="1:13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</row>
    <row r="825" spans="1:13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</row>
    <row r="826" spans="1:13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</row>
    <row r="827" spans="1:13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</row>
    <row r="828" spans="1:13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</row>
    <row r="829" spans="1:13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</row>
    <row r="830" spans="1:13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</row>
    <row r="831" spans="1:13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</row>
    <row r="832" spans="1:13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</row>
    <row r="833" spans="1:13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</row>
    <row r="834" spans="1:13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</row>
    <row r="835" spans="1:13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</row>
    <row r="836" spans="1:13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</row>
    <row r="837" spans="1:13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</row>
    <row r="838" spans="1:13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</row>
    <row r="839" spans="1:13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</row>
    <row r="840" spans="1:13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</row>
    <row r="841" spans="1:13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</row>
    <row r="842" spans="1:13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</row>
    <row r="843" spans="1:13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</row>
    <row r="844" spans="1:13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</row>
    <row r="845" spans="1:13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</row>
    <row r="846" spans="1:13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</row>
    <row r="847" spans="1:13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</row>
    <row r="848" spans="1:13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</row>
    <row r="849" spans="1:13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</row>
    <row r="850" spans="1:13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</row>
    <row r="851" spans="1:13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</row>
    <row r="852" spans="1:13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</row>
    <row r="853" spans="1:13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</row>
    <row r="854" spans="1:13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</row>
    <row r="855" spans="1:13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</row>
    <row r="856" spans="1:13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</row>
    <row r="857" spans="1:13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</row>
    <row r="858" spans="1:13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</row>
    <row r="859" spans="1:13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</row>
    <row r="860" spans="1:13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</row>
    <row r="861" spans="1:13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</row>
    <row r="862" spans="1:13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</row>
    <row r="863" spans="1:13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</row>
    <row r="864" spans="1:13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</row>
    <row r="865" spans="1:13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</row>
    <row r="866" spans="1:13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</row>
    <row r="867" spans="1:13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</row>
    <row r="868" spans="1:13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</row>
    <row r="869" spans="1:13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</row>
    <row r="870" spans="1:13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</row>
    <row r="871" spans="1:13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</row>
    <row r="872" spans="1:13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</row>
    <row r="873" spans="1:13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</row>
    <row r="874" spans="1:13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</row>
    <row r="875" spans="1:13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</row>
    <row r="876" spans="1:13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</row>
    <row r="877" spans="1:13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</row>
    <row r="878" spans="1:13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</row>
    <row r="879" spans="1:13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</row>
    <row r="880" spans="1:13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</row>
    <row r="881" spans="1:13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</row>
    <row r="882" spans="1:13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</row>
    <row r="883" spans="1:13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</row>
    <row r="884" spans="1:13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</row>
    <row r="885" spans="1:13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</row>
    <row r="886" spans="1:13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</row>
    <row r="887" spans="1:13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</row>
    <row r="888" spans="1:13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</row>
    <row r="889" spans="1:13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</row>
    <row r="890" spans="1:13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</row>
    <row r="891" spans="1:13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</row>
    <row r="892" spans="1:13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</row>
    <row r="893" spans="1:13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</row>
    <row r="894" spans="1:13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</row>
    <row r="895" spans="1:13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</row>
    <row r="896" spans="1:13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</row>
    <row r="897" spans="1:13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</row>
    <row r="898" spans="1:13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</row>
    <row r="899" spans="1:13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</row>
    <row r="900" spans="1:13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</row>
    <row r="901" spans="1:13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</row>
    <row r="902" spans="1:13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</row>
    <row r="903" spans="1:13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</row>
    <row r="904" spans="1:13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</row>
    <row r="905" spans="1:13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</row>
    <row r="906" spans="1:13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</row>
    <row r="907" spans="1:13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</row>
    <row r="908" spans="1:13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</row>
    <row r="909" spans="1:13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</row>
    <row r="910" spans="1:13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</row>
    <row r="911" spans="1:13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</row>
    <row r="912" spans="1:13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</row>
    <row r="913" spans="1:13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</row>
    <row r="914" spans="1:13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</row>
    <row r="915" spans="1:13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</row>
    <row r="916" spans="1:13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</row>
    <row r="917" spans="1:13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</row>
    <row r="918" spans="1:13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</row>
    <row r="919" spans="1:13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</row>
    <row r="920" spans="1:13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</row>
    <row r="921" spans="1:13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</row>
    <row r="922" spans="1:13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</row>
    <row r="923" spans="1:13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</row>
    <row r="924" spans="1:13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</row>
    <row r="925" spans="1:13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</row>
    <row r="926" spans="1:13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</row>
    <row r="927" spans="1:13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</row>
    <row r="928" spans="1:13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</row>
    <row r="929" spans="1:13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</row>
    <row r="930" spans="1:13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</row>
    <row r="931" spans="1:13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</row>
    <row r="932" spans="1:13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</row>
    <row r="933" spans="1:13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</row>
    <row r="934" spans="1:13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</row>
    <row r="935" spans="1:13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</row>
    <row r="936" spans="1:13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</row>
    <row r="937" spans="1:13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</row>
    <row r="938" spans="1:13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</row>
    <row r="939" spans="1:13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</row>
    <row r="940" spans="1:13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</row>
    <row r="941" spans="1:13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</row>
    <row r="942" spans="1:13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</row>
    <row r="943" spans="1:13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</row>
    <row r="944" spans="1:13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</row>
    <row r="945" spans="1:13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</row>
    <row r="946" spans="1:13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</row>
    <row r="947" spans="1:13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</row>
    <row r="948" spans="1:13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</row>
    <row r="949" spans="1:13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</row>
    <row r="950" spans="1:13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</row>
    <row r="951" spans="1:13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</row>
    <row r="952" spans="1:13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</row>
    <row r="953" spans="1:13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</row>
    <row r="954" spans="1:13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</row>
    <row r="955" spans="1:13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</row>
    <row r="956" spans="1:13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</row>
    <row r="957" spans="1:13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</row>
    <row r="958" spans="1:13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</row>
    <row r="959" spans="1:13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</row>
    <row r="960" spans="1:13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</row>
    <row r="961" spans="1:13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</row>
    <row r="962" spans="1:13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</row>
    <row r="963" spans="1:13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</row>
    <row r="964" spans="1:13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</row>
    <row r="965" spans="1:13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</row>
    <row r="966" spans="1:13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</row>
    <row r="967" spans="1:13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</row>
    <row r="968" spans="1:13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</row>
    <row r="969" spans="1:13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</row>
    <row r="970" spans="1:13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</row>
    <row r="971" spans="1:13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</row>
    <row r="972" spans="1:13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</row>
    <row r="973" spans="1:13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</row>
    <row r="974" spans="1:13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</row>
    <row r="975" spans="1:13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</row>
    <row r="976" spans="1:13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</row>
    <row r="977" spans="1:13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</row>
    <row r="978" spans="1:13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</row>
    <row r="979" spans="1:13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</row>
    <row r="980" spans="1:13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</row>
    <row r="981" spans="1:13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</row>
    <row r="982" spans="1:13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</row>
    <row r="983" spans="1:13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</row>
    <row r="984" spans="1:13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</row>
    <row r="985" spans="1:13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</row>
    <row r="986" spans="1:13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</row>
    <row r="987" spans="1:13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</row>
    <row r="988" spans="1:13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</row>
    <row r="989" spans="1:13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</row>
    <row r="990" spans="1:13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</row>
    <row r="991" spans="1:13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</row>
    <row r="992" spans="1:13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</row>
    <row r="993" spans="1:13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</row>
    <row r="994" spans="1:13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</row>
    <row r="995" spans="1:13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</row>
    <row r="996" spans="1:13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</row>
    <row r="997" spans="1:13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</row>
    <row r="998" spans="1:13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</row>
    <row r="999" spans="1:13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</row>
    <row r="1000" spans="1:13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</row>
    <row r="1001" spans="1:13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</row>
    <row r="1002" spans="1:13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</row>
    <row r="1003" spans="1:13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</row>
    <row r="1004" spans="1:13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</row>
    <row r="1005" spans="1:13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</row>
    <row r="1006" spans="1:13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</row>
    <row r="1007" spans="1:13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</row>
    <row r="1008" spans="1:13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</row>
    <row r="1009" spans="1:13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</row>
    <row r="1010" spans="1:13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</row>
    <row r="1011" spans="1:13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</row>
    <row r="1012" spans="1:13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</row>
    <row r="1013" spans="1:13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</row>
    <row r="1014" spans="1:13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</row>
    <row r="1015" spans="1:13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</row>
    <row r="1016" spans="1:13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</row>
    <row r="1017" spans="1:13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</row>
    <row r="1018" spans="1:13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</row>
    <row r="1019" spans="1:13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</row>
    <row r="1020" spans="1:13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</row>
    <row r="1021" spans="1:13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</row>
    <row r="1022" spans="1:13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</row>
    <row r="1023" spans="1:13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</row>
    <row r="1024" spans="1:13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</row>
    <row r="1025" spans="1:13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</row>
    <row r="1026" spans="1:13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</row>
    <row r="1027" spans="1:13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</row>
    <row r="1028" spans="1:13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</row>
    <row r="1029" spans="1:13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</row>
    <row r="1030" spans="1:13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</row>
    <row r="1031" spans="1:13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</row>
    <row r="1032" spans="1:13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</row>
    <row r="1033" spans="1:13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</row>
    <row r="1034" spans="1:13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</row>
    <row r="1035" spans="1:13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</row>
    <row r="1036" spans="1:13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</row>
    <row r="1037" spans="1:13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</row>
    <row r="1038" spans="1:13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</row>
    <row r="1039" spans="1:13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</row>
    <row r="1040" spans="1:13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</row>
    <row r="1041" spans="1:13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</row>
    <row r="1042" spans="1:13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</row>
    <row r="1043" spans="1:13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</row>
    <row r="1044" spans="1:13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</row>
    <row r="1045" spans="1:13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</row>
    <row r="1046" spans="1:13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</row>
    <row r="1047" spans="1:13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</row>
    <row r="1048" spans="1:13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</row>
    <row r="1049" spans="1:13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</row>
    <row r="1050" spans="1:13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</row>
    <row r="1051" spans="1:13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</row>
    <row r="1052" spans="1:13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</row>
    <row r="1053" spans="1:13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</row>
    <row r="1054" spans="1:13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</row>
    <row r="1055" spans="1:13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</row>
    <row r="1056" spans="1:13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</row>
    <row r="1057" spans="1:13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</row>
    <row r="1058" spans="1:13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</row>
    <row r="1059" spans="1:13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</row>
    <row r="1060" spans="1:13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</row>
    <row r="1061" spans="1:13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</row>
    <row r="1062" spans="1:13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</row>
    <row r="1063" spans="1:13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</row>
    <row r="1064" spans="1:13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</row>
    <row r="1065" spans="1:13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</row>
    <row r="1066" spans="1:13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</row>
    <row r="1067" spans="1:13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</row>
    <row r="1068" spans="1:13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</row>
    <row r="1069" spans="1:13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</row>
    <row r="1070" spans="1:13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</row>
    <row r="1071" spans="1:13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</row>
    <row r="1072" spans="1:13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</row>
    <row r="1073" spans="1:13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</row>
    <row r="1074" spans="1:13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</row>
    <row r="1075" spans="1:13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</row>
    <row r="1076" spans="1:13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</row>
    <row r="1077" spans="1:13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</row>
    <row r="1078" spans="1:13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</row>
    <row r="1079" spans="1:13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</row>
    <row r="1080" spans="1:13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</row>
    <row r="1081" spans="1:13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</row>
    <row r="1082" spans="1:13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</row>
    <row r="1083" spans="1:13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</row>
    <row r="1084" spans="1:13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</row>
    <row r="1085" spans="1:13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</row>
    <row r="1086" spans="1:13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</row>
    <row r="1087" spans="1:13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</row>
    <row r="1088" spans="1:13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</row>
    <row r="1089" spans="1:13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</row>
    <row r="1090" spans="1:13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</row>
    <row r="1091" spans="1:13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</row>
    <row r="1092" spans="1:13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</row>
    <row r="1093" spans="1:13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</row>
    <row r="1094" spans="1:13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</row>
    <row r="1095" spans="1:13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</row>
    <row r="1096" spans="1:13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</row>
    <row r="1097" spans="1:13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</row>
    <row r="1098" spans="1:13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</row>
    <row r="1099" spans="1:13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</row>
    <row r="1100" spans="1:13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</row>
    <row r="1101" spans="1:13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</row>
    <row r="1102" spans="1:13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</row>
    <row r="1103" spans="1:13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</row>
    <row r="1104" spans="1:13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</row>
    <row r="1105" spans="1:13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</row>
    <row r="1106" spans="1:13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</row>
    <row r="1107" spans="1:13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</row>
    <row r="1108" spans="1:13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</row>
    <row r="1109" spans="1:13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</row>
    <row r="1110" spans="1:13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</row>
    <row r="1111" spans="1:13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</row>
    <row r="1112" spans="1:13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</row>
    <row r="1113" spans="1:13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</row>
    <row r="1114" spans="1:13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</row>
    <row r="1115" spans="1:13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</row>
    <row r="1116" spans="1:13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</row>
    <row r="1117" spans="1:13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</row>
    <row r="1118" spans="1:13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</row>
    <row r="1119" spans="1:13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</row>
    <row r="1120" spans="1:13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</row>
    <row r="1121" spans="1:13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</row>
    <row r="1122" spans="1:13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</row>
    <row r="1123" spans="1:13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</row>
    <row r="1124" spans="1:13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</row>
    <row r="1125" spans="1:13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</row>
    <row r="1126" spans="1:13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</row>
    <row r="1127" spans="1:13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</row>
    <row r="1128" spans="1:13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</row>
    <row r="1129" spans="1:13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</row>
    <row r="1130" spans="1:13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</row>
    <row r="1131" spans="1:13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</row>
    <row r="1132" spans="1:13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</row>
    <row r="1133" spans="1:13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</row>
    <row r="1134" spans="1:13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</row>
    <row r="1135" spans="1:13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</row>
    <row r="1136" spans="1:13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</row>
    <row r="1137" spans="1:13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</row>
    <row r="1138" spans="1:13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</row>
    <row r="1139" spans="1:13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</row>
    <row r="1140" spans="1:13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</row>
    <row r="1141" spans="1:13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</row>
    <row r="1142" spans="1:13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</row>
    <row r="1143" spans="1:13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</row>
    <row r="1144" spans="1:13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</row>
    <row r="1145" spans="1:13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</row>
    <row r="1146" spans="1:13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</row>
    <row r="1147" spans="1:13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</row>
    <row r="1148" spans="1:13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</row>
    <row r="1149" spans="1:13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</row>
    <row r="1150" spans="1:13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</row>
    <row r="1151" spans="1:13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</row>
    <row r="1152" spans="1:13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</row>
    <row r="1153" spans="1:13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</row>
    <row r="1154" spans="1:13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</row>
    <row r="1155" spans="1:13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</row>
    <row r="1156" spans="1:13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</row>
    <row r="1157" spans="1:13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</row>
    <row r="1158" spans="1:13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</row>
    <row r="1159" spans="1:13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</row>
    <row r="1160" spans="1:13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</row>
    <row r="1161" spans="1:13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</row>
    <row r="1162" spans="1:13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</row>
    <row r="1163" spans="1:13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</row>
    <row r="1164" spans="1:13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</row>
    <row r="1165" spans="1:13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</row>
    <row r="1166" spans="1:13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</row>
    <row r="1167" spans="1:13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</row>
    <row r="1168" spans="1:13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</row>
    <row r="1169" spans="1:13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</row>
    <row r="1170" spans="1:13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</row>
    <row r="1171" spans="1:13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</row>
    <row r="1172" spans="1:13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</row>
    <row r="1173" spans="1:13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</row>
    <row r="1174" spans="1:13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</row>
    <row r="1175" spans="1:13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</row>
    <row r="1176" spans="1:13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</row>
    <row r="1177" spans="1:13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</row>
    <row r="1178" spans="1:13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</row>
    <row r="1179" spans="1:13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</row>
    <row r="1180" spans="1:13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</row>
    <row r="1181" spans="1:13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</row>
    <row r="1182" spans="1:13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</row>
    <row r="1183" spans="1:13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</row>
    <row r="1184" spans="1:13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</row>
    <row r="1185" spans="1:13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</row>
    <row r="1186" spans="1:13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</row>
    <row r="1187" spans="1:13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</row>
    <row r="1188" spans="1:13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</row>
    <row r="1189" spans="1:13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</row>
    <row r="1190" spans="1:13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</row>
    <row r="1191" spans="1:13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</row>
    <row r="1192" spans="1:13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</row>
    <row r="1193" spans="1:13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</row>
    <row r="1194" spans="1:13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</row>
    <row r="1195" spans="1:13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</row>
    <row r="1196" spans="1:13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</row>
    <row r="1197" spans="1:13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</row>
    <row r="1198" spans="1:13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</row>
    <row r="1199" spans="1:13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</row>
    <row r="1200" spans="1:13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</row>
    <row r="1201" spans="1:13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</row>
    <row r="1202" spans="1:13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</row>
    <row r="1203" spans="1:13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</row>
    <row r="1204" spans="1:13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</row>
    <row r="1205" spans="1:13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</row>
    <row r="1206" spans="1:13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</row>
    <row r="1207" spans="1:13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</row>
    <row r="1208" spans="1:13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</row>
    <row r="1209" spans="1:13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</row>
    <row r="1210" spans="1:13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</row>
    <row r="1211" spans="1:13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</row>
    <row r="1212" spans="1:13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</row>
    <row r="1213" spans="1:13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</row>
    <row r="1214" spans="1:13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</row>
    <row r="1215" spans="1:13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</row>
    <row r="1216" spans="1:13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</row>
    <row r="1217" spans="1:13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</row>
    <row r="1218" spans="1:13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</row>
    <row r="1219" spans="1:13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</row>
    <row r="1220" spans="1:13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</row>
    <row r="1221" spans="1:13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</row>
    <row r="1222" spans="1:13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</row>
    <row r="1223" spans="1:13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</row>
    <row r="1224" spans="1:13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</row>
    <row r="1225" spans="1:13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</row>
    <row r="1226" spans="1:13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</row>
    <row r="1227" spans="1:13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</row>
    <row r="1228" spans="1:13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</row>
    <row r="1229" spans="1:13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</row>
    <row r="1230" spans="1:13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</row>
    <row r="1231" spans="1:13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</row>
    <row r="1232" spans="1:13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</row>
    <row r="1233" spans="1:13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</row>
    <row r="1234" spans="1:13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</row>
    <row r="1235" spans="1:13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</row>
    <row r="1236" spans="1:13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</row>
    <row r="1237" spans="1:13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</row>
    <row r="1238" spans="1:13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</row>
    <row r="1239" spans="1:13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</row>
    <row r="1240" spans="1:13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</row>
    <row r="1241" spans="1:13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</row>
    <row r="1242" spans="1:13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</row>
    <row r="1243" spans="1:13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</row>
    <row r="1244" spans="1:13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</row>
    <row r="1245" spans="1:13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</row>
    <row r="1246" spans="1:13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</row>
    <row r="1247" spans="1:13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</row>
    <row r="1248" spans="1:13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</row>
    <row r="1249" spans="1:13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</row>
    <row r="1250" spans="1:13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</row>
    <row r="1251" spans="1:13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</row>
    <row r="1252" spans="1:13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</row>
    <row r="1253" spans="1:13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</row>
    <row r="1254" spans="1:13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</row>
    <row r="1255" spans="1:13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</row>
    <row r="1256" spans="1:13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</row>
    <row r="1257" spans="1:13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</row>
    <row r="1258" spans="1:13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</row>
    <row r="1259" spans="1:13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</row>
    <row r="1260" spans="1:13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</row>
    <row r="1261" spans="1:13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</row>
    <row r="1262" spans="1:13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</row>
    <row r="1263" spans="1:13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</row>
    <row r="1264" spans="1:13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</row>
    <row r="1265" spans="1:13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</row>
    <row r="1266" spans="1:13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</row>
    <row r="1267" spans="1:13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</row>
    <row r="1268" spans="1:13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</row>
    <row r="1269" spans="1:13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</row>
    <row r="1270" spans="1:13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</row>
    <row r="1271" spans="1:13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</row>
    <row r="1272" spans="1:13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</row>
    <row r="1273" spans="1:13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</row>
    <row r="1274" spans="1:13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</row>
    <row r="1275" spans="1:13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</row>
    <row r="1276" spans="1:13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</row>
    <row r="1277" spans="1:13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</row>
    <row r="1278" spans="1:13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</row>
    <row r="1279" spans="1:13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</row>
    <row r="1280" spans="1:13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</row>
    <row r="1281" spans="1:13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</row>
    <row r="1282" spans="1:13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</row>
    <row r="1283" spans="1:13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</row>
    <row r="1284" spans="1:13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</row>
    <row r="1285" spans="1:13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</row>
    <row r="1286" spans="1:13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</row>
    <row r="1287" spans="1:13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</row>
    <row r="1288" spans="1:13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</row>
    <row r="1289" spans="1:13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</row>
    <row r="1290" spans="1:13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</row>
    <row r="1291" spans="1:13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</row>
    <row r="1292" spans="1:13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</row>
    <row r="1293" spans="1:13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</row>
    <row r="1294" spans="1:13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</row>
    <row r="1295" spans="1:13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</row>
    <row r="1296" spans="1:13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</row>
    <row r="1297" spans="1:13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</row>
    <row r="1298" spans="1:13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</row>
    <row r="1299" spans="1:13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</row>
    <row r="1300" spans="1:13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</row>
    <row r="1301" spans="1:13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</row>
    <row r="1302" spans="1:13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</row>
    <row r="1303" spans="1:13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</row>
    <row r="1304" spans="1:13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</row>
    <row r="1305" spans="1:13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</row>
    <row r="1306" spans="1:13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</row>
    <row r="1307" spans="1:13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</row>
    <row r="1308" spans="1:13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</row>
    <row r="1309" spans="1:13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</row>
    <row r="1310" spans="1:13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</row>
    <row r="1311" spans="1:13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</row>
    <row r="1312" spans="1:13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</row>
    <row r="1313" spans="1:13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</row>
    <row r="1314" spans="1:13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</row>
    <row r="1315" spans="1:13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</row>
    <row r="1316" spans="1:13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</row>
    <row r="1317" spans="1:13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</row>
    <row r="1318" spans="1:13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</row>
    <row r="1319" spans="1:13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</row>
    <row r="1320" spans="1:13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</row>
    <row r="1321" spans="1:13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</row>
    <row r="1322" spans="1:13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</row>
    <row r="1323" spans="1:13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</row>
    <row r="1324" spans="1:13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</row>
    <row r="1325" spans="1:13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</row>
    <row r="1326" spans="1:13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</row>
    <row r="1327" spans="1:13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</row>
    <row r="1328" spans="1:13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</row>
    <row r="1329" spans="1:13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</row>
    <row r="1330" spans="1:13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</row>
    <row r="1331" spans="1:13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</row>
    <row r="1332" spans="1:13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</row>
    <row r="1333" spans="1:13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</row>
    <row r="1334" spans="1:13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</row>
    <row r="1335" spans="1:13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</row>
    <row r="1336" spans="1:13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</row>
    <row r="1337" spans="1:13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</row>
    <row r="1338" spans="1:13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</row>
    <row r="1339" spans="1:13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</row>
    <row r="1340" spans="1:13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</row>
    <row r="1341" spans="1:13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</row>
    <row r="1342" spans="1:13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</row>
    <row r="1343" spans="1:13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</row>
    <row r="1344" spans="1:13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</row>
    <row r="1345" spans="1:13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</row>
    <row r="1346" spans="1:13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</row>
    <row r="1347" spans="1:13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</row>
    <row r="1348" spans="1:13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</row>
    <row r="1349" spans="1:13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</row>
    <row r="1350" spans="1:13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</row>
    <row r="1351" spans="1:13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</row>
    <row r="1352" spans="1:13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</row>
    <row r="1353" spans="1:13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</row>
    <row r="1354" spans="1:13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</row>
    <row r="1355" spans="1:13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</row>
    <row r="1356" spans="1:13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</row>
    <row r="1357" spans="1:13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</row>
    <row r="1358" spans="1:13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</row>
    <row r="1359" spans="1:13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</row>
    <row r="1360" spans="1:13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</row>
    <row r="1361" spans="1:13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</row>
    <row r="1362" spans="1:13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</row>
    <row r="1363" spans="1:13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</row>
    <row r="1364" spans="1:13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</row>
    <row r="1365" spans="1:13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</row>
    <row r="1366" spans="1:13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</row>
    <row r="1367" spans="1:13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</row>
    <row r="1368" spans="1:13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</row>
    <row r="1369" spans="1:13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</row>
    <row r="1370" spans="1:13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</row>
    <row r="1371" spans="1:13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</row>
    <row r="1372" spans="1:13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</row>
    <row r="1373" spans="1:13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</row>
    <row r="1374" spans="1:13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</row>
    <row r="1375" spans="1:13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</row>
    <row r="1376" spans="1:13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</row>
    <row r="1377" spans="1:13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</row>
    <row r="1378" spans="1:13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</row>
    <row r="1379" spans="1:13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</row>
    <row r="1380" spans="1:13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</row>
    <row r="1381" spans="1:13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</row>
    <row r="1382" spans="1:13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</row>
    <row r="1383" spans="1:13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</row>
    <row r="1384" spans="1:13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</row>
    <row r="1385" spans="1:13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</row>
    <row r="1386" spans="1:13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</row>
    <row r="1387" spans="1:13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</row>
    <row r="1388" spans="1:13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</row>
    <row r="1389" spans="1:13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</row>
    <row r="1390" spans="1:13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</row>
    <row r="1391" spans="1:13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</row>
    <row r="1392" spans="1:13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</row>
    <row r="1393" spans="1:13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</row>
    <row r="1394" spans="1:13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</row>
    <row r="1395" spans="1:13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</row>
    <row r="1396" spans="1:13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</row>
    <row r="1397" spans="1:13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</row>
    <row r="1398" spans="1:13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</row>
    <row r="1399" spans="1:13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</row>
    <row r="1400" spans="1:13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</row>
    <row r="1401" spans="1:13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</row>
    <row r="1402" spans="1:13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</row>
    <row r="1403" spans="1:13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</row>
    <row r="1404" spans="1:13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</row>
    <row r="1405" spans="1:13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</row>
    <row r="1406" spans="1:13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</row>
    <row r="1407" spans="1:13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</row>
    <row r="1408" spans="1:13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</row>
    <row r="1409" spans="1:13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</row>
    <row r="1410" spans="1:13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</row>
    <row r="1411" spans="1:13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</row>
    <row r="1412" spans="1:13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</row>
    <row r="1413" spans="1:13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</row>
    <row r="1414" spans="1:13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</row>
    <row r="1415" spans="1:13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</row>
    <row r="1416" spans="1:13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</row>
    <row r="1417" spans="1:13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</row>
    <row r="1418" spans="1:13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</row>
    <row r="1419" spans="1:13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</row>
    <row r="1420" spans="1:13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</row>
    <row r="1421" spans="1:13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</row>
    <row r="1422" spans="1:13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</row>
    <row r="1423" spans="1:13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</row>
    <row r="1424" spans="1:13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</row>
    <row r="1425" spans="1:13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</row>
    <row r="1426" spans="1:13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</row>
    <row r="1427" spans="1:13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</row>
    <row r="1428" spans="1:13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</row>
    <row r="1429" spans="1:13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</row>
    <row r="1430" spans="1:13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</row>
    <row r="1431" spans="1:13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</row>
    <row r="1432" spans="1:13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</row>
    <row r="1433" spans="1:13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</row>
    <row r="1434" spans="1:13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</row>
    <row r="1435" spans="1:13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</row>
    <row r="1436" spans="1:13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</row>
    <row r="1437" spans="1:13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</row>
    <row r="1438" spans="1:13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</row>
    <row r="1439" spans="1:13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</row>
    <row r="1440" spans="1:13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</row>
    <row r="1441" spans="1:13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</row>
    <row r="1442" spans="1:13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</row>
    <row r="1443" spans="1:13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</row>
    <row r="1444" spans="1:13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</row>
    <row r="1445" spans="1:13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</row>
    <row r="1446" spans="1:13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</row>
    <row r="1447" spans="1:13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</row>
    <row r="1448" spans="1:13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</row>
    <row r="1449" spans="1:13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</row>
    <row r="1450" spans="1:13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</row>
    <row r="1451" spans="1:13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</row>
    <row r="1452" spans="1:13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</row>
    <row r="1453" spans="1:13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</row>
    <row r="1454" spans="1:13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</row>
    <row r="1455" spans="1:13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</row>
    <row r="1456" spans="1:13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</row>
    <row r="1457" spans="1:13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</row>
    <row r="1458" spans="1:13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</row>
    <row r="1459" spans="1:13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</row>
    <row r="1460" spans="1:13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</row>
    <row r="1461" spans="1:13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</row>
    <row r="1462" spans="1:13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</row>
    <row r="1463" spans="1:13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</row>
    <row r="1464" spans="1:13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</row>
    <row r="1465" spans="1:13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</row>
    <row r="1466" spans="1:13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</row>
    <row r="1467" spans="1:13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</row>
    <row r="1468" spans="1:13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</row>
    <row r="1469" spans="1:13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</row>
    <row r="1470" spans="1:13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</row>
    <row r="1471" spans="1:13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471"/>
  <sheetViews>
    <sheetView showGridLines="0" zoomScale="93" zoomScaleNormal="93" workbookViewId="0">
      <selection activeCell="A4" sqref="A4"/>
    </sheetView>
  </sheetViews>
  <sheetFormatPr baseColWidth="10" defaultRowHeight="25.5"/>
  <cols>
    <col min="1" max="1" width="33.42578125" style="7" customWidth="1"/>
    <col min="2" max="2" width="38.5703125" style="7" customWidth="1"/>
    <col min="3" max="3" width="11.140625" style="7" customWidth="1"/>
    <col min="4" max="4" width="13.85546875" style="7" customWidth="1"/>
    <col min="5" max="5" width="14.28515625" style="7" customWidth="1"/>
    <col min="6" max="6" width="12.42578125" style="7" bestFit="1" customWidth="1"/>
    <col min="7" max="7" width="20.140625" style="7" customWidth="1"/>
    <col min="8" max="8" width="10.85546875" style="7" bestFit="1" customWidth="1"/>
    <col min="9" max="9" width="12.85546875" style="7" bestFit="1" customWidth="1"/>
    <col min="10" max="10" width="8.85546875" style="7" bestFit="1" customWidth="1"/>
    <col min="11" max="11" width="10.28515625" style="7" bestFit="1" customWidth="1"/>
    <col min="12" max="12" width="6.28515625" style="7" bestFit="1" customWidth="1"/>
    <col min="13" max="13" width="13.42578125" style="7" bestFit="1" customWidth="1"/>
    <col min="14" max="16" width="11.42578125" style="7"/>
    <col min="17" max="17" width="22.7109375" style="7" customWidth="1"/>
    <col min="18" max="18" width="11.42578125" style="7"/>
    <col min="19" max="19" width="23.140625" style="7" customWidth="1"/>
    <col min="20" max="16384" width="11.42578125" style="7"/>
  </cols>
  <sheetData>
    <row r="1" spans="1:19">
      <c r="A1" s="21" t="s">
        <v>396</v>
      </c>
    </row>
    <row r="2" spans="1:19">
      <c r="A2" s="21"/>
    </row>
    <row r="3" spans="1:19">
      <c r="A3" s="30" t="s">
        <v>9</v>
      </c>
      <c r="B3" s="30" t="s">
        <v>12</v>
      </c>
      <c r="D3"/>
    </row>
    <row r="4" spans="1:19">
      <c r="A4" s="10"/>
      <c r="B4" s="10"/>
      <c r="C4" s="24" t="s">
        <v>365</v>
      </c>
      <c r="D4"/>
    </row>
    <row r="5" spans="1:19">
      <c r="A5"/>
      <c r="B5"/>
      <c r="C5"/>
      <c r="D5"/>
      <c r="H5"/>
      <c r="I5"/>
    </row>
    <row r="6" spans="1:19">
      <c r="G6"/>
      <c r="H6"/>
      <c r="I6"/>
    </row>
    <row r="7" spans="1:19" ht="33.75">
      <c r="A7" s="23" t="s">
        <v>359</v>
      </c>
      <c r="B7" s="152"/>
      <c r="G7"/>
      <c r="H7"/>
      <c r="I7"/>
    </row>
    <row r="8" spans="1:19" ht="33.75">
      <c r="A8" s="23" t="s">
        <v>367</v>
      </c>
      <c r="B8" s="153"/>
      <c r="C8"/>
      <c r="D8" s="25"/>
      <c r="E8"/>
      <c r="F8"/>
      <c r="G8"/>
      <c r="H8"/>
      <c r="I8"/>
    </row>
    <row r="9" spans="1:19">
      <c r="A9"/>
      <c r="B9"/>
      <c r="C9"/>
      <c r="D9"/>
      <c r="E9"/>
      <c r="F9"/>
      <c r="G9"/>
      <c r="H9"/>
      <c r="I9"/>
    </row>
    <row r="11" spans="1:19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  <c r="Q11" s="10" t="s">
        <v>85</v>
      </c>
      <c r="S11" s="10" t="s">
        <v>23</v>
      </c>
    </row>
    <row r="12" spans="1:19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  <c r="Q12" s="10" t="s">
        <v>55</v>
      </c>
      <c r="S12" s="10" t="s">
        <v>90</v>
      </c>
    </row>
    <row r="13" spans="1:19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  <c r="Q13" s="10" t="s">
        <v>356</v>
      </c>
      <c r="S13" s="10" t="s">
        <v>179</v>
      </c>
    </row>
    <row r="14" spans="1:19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  <c r="Q14" s="10" t="s">
        <v>40</v>
      </c>
      <c r="S14" s="10" t="s">
        <v>218</v>
      </c>
    </row>
    <row r="15" spans="1:19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  <c r="Q15" s="10" t="s">
        <v>22</v>
      </c>
      <c r="S15" s="10" t="s">
        <v>240</v>
      </c>
    </row>
    <row r="16" spans="1:19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  <c r="Q16" s="10" t="s">
        <v>106</v>
      </c>
      <c r="S16" s="10" t="s">
        <v>357</v>
      </c>
    </row>
    <row r="17" spans="1:19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  <c r="Q17" s="10" t="s">
        <v>25</v>
      </c>
      <c r="S17" s="10" t="s">
        <v>250</v>
      </c>
    </row>
    <row r="18" spans="1:19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  <c r="Q18" s="10" t="s">
        <v>73</v>
      </c>
      <c r="S18" s="10" t="s">
        <v>254</v>
      </c>
    </row>
    <row r="19" spans="1:19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  <c r="Q19"/>
      <c r="S19" s="10" t="s">
        <v>270</v>
      </c>
    </row>
    <row r="20" spans="1:19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  <c r="Q20"/>
      <c r="S20" s="10" t="s">
        <v>281</v>
      </c>
    </row>
    <row r="21" spans="1:19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  <c r="Q21"/>
      <c r="S21" s="10" t="s">
        <v>282</v>
      </c>
    </row>
    <row r="22" spans="1:19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  <c r="Q22"/>
      <c r="S22" s="10" t="s">
        <v>283</v>
      </c>
    </row>
    <row r="23" spans="1:19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  <c r="Q23"/>
      <c r="S23" s="10" t="s">
        <v>284</v>
      </c>
    </row>
    <row r="24" spans="1:19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  <c r="Q24"/>
      <c r="S24" s="10" t="s">
        <v>288</v>
      </c>
    </row>
    <row r="25" spans="1:19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  <c r="Q25"/>
      <c r="S25" s="10" t="s">
        <v>291</v>
      </c>
    </row>
    <row r="26" spans="1:19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  <c r="Q26"/>
      <c r="S26" s="10" t="s">
        <v>292</v>
      </c>
    </row>
    <row r="27" spans="1:19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  <c r="Q27"/>
      <c r="S27" s="10" t="s">
        <v>293</v>
      </c>
    </row>
    <row r="28" spans="1:19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  <c r="Q28"/>
      <c r="S28" s="10" t="s">
        <v>294</v>
      </c>
    </row>
    <row r="29" spans="1:19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  <c r="Q29"/>
      <c r="S29" s="10" t="s">
        <v>299</v>
      </c>
    </row>
    <row r="30" spans="1:19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  <c r="Q30"/>
      <c r="S30" s="10" t="s">
        <v>301</v>
      </c>
    </row>
    <row r="31" spans="1:19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  <c r="Q31"/>
      <c r="S31" s="10" t="s">
        <v>305</v>
      </c>
    </row>
    <row r="32" spans="1:19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  <c r="Q32"/>
      <c r="S32" s="10" t="s">
        <v>310</v>
      </c>
    </row>
    <row r="33" spans="1:19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  <c r="Q33"/>
      <c r="S33" s="10" t="s">
        <v>312</v>
      </c>
    </row>
    <row r="34" spans="1:19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  <c r="Q34"/>
      <c r="S34" s="10" t="s">
        <v>313</v>
      </c>
    </row>
    <row r="35" spans="1:19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  <c r="Q35"/>
      <c r="S35" s="10" t="s">
        <v>314</v>
      </c>
    </row>
    <row r="36" spans="1:19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  <c r="Q36"/>
      <c r="S36" s="10" t="s">
        <v>317</v>
      </c>
    </row>
    <row r="37" spans="1:19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  <c r="Q37"/>
      <c r="S37" s="10" t="s">
        <v>319</v>
      </c>
    </row>
    <row r="38" spans="1:19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  <c r="Q38"/>
      <c r="S38" s="10" t="s">
        <v>320</v>
      </c>
    </row>
    <row r="39" spans="1:19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  <c r="Q39"/>
      <c r="S39" s="10" t="s">
        <v>321</v>
      </c>
    </row>
    <row r="40" spans="1:19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  <c r="Q40"/>
      <c r="S40" s="10" t="s">
        <v>322</v>
      </c>
    </row>
    <row r="41" spans="1:19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  <c r="Q41"/>
      <c r="S41" s="10" t="s">
        <v>323</v>
      </c>
    </row>
    <row r="42" spans="1:19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  <c r="Q42"/>
      <c r="S42" s="10" t="s">
        <v>324</v>
      </c>
    </row>
    <row r="43" spans="1:19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  <c r="Q43"/>
      <c r="S43" s="10" t="s">
        <v>329</v>
      </c>
    </row>
    <row r="44" spans="1:19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  <c r="Q44"/>
      <c r="S44" s="10" t="s">
        <v>330</v>
      </c>
    </row>
    <row r="45" spans="1:19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  <c r="Q45"/>
      <c r="S45" s="10" t="s">
        <v>331</v>
      </c>
    </row>
    <row r="46" spans="1:19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  <c r="Q46"/>
      <c r="S46" s="10" t="s">
        <v>332</v>
      </c>
    </row>
    <row r="47" spans="1:19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  <c r="Q47"/>
      <c r="S47" s="10" t="s">
        <v>333</v>
      </c>
    </row>
    <row r="48" spans="1:19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  <c r="Q48"/>
      <c r="S48" s="10" t="s">
        <v>334</v>
      </c>
    </row>
    <row r="49" spans="1:19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  <c r="Q49"/>
      <c r="S49" s="10" t="s">
        <v>335</v>
      </c>
    </row>
    <row r="50" spans="1:19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  <c r="Q50"/>
      <c r="S50" s="10" t="s">
        <v>336</v>
      </c>
    </row>
    <row r="51" spans="1:19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  <c r="Q51"/>
      <c r="S51" s="10" t="s">
        <v>337</v>
      </c>
    </row>
    <row r="52" spans="1:19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  <c r="Q52"/>
      <c r="S52" s="10" t="s">
        <v>338</v>
      </c>
    </row>
    <row r="53" spans="1:19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  <c r="Q53"/>
      <c r="S53" s="10" t="s">
        <v>339</v>
      </c>
    </row>
    <row r="54" spans="1:19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  <c r="Q54"/>
      <c r="S54" s="10" t="s">
        <v>340</v>
      </c>
    </row>
    <row r="55" spans="1:19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  <c r="Q55"/>
      <c r="S55" s="10" t="s">
        <v>341</v>
      </c>
    </row>
    <row r="56" spans="1:19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  <c r="Q56"/>
      <c r="S56" s="10" t="s">
        <v>342</v>
      </c>
    </row>
    <row r="57" spans="1:19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  <c r="Q57"/>
      <c r="S57" s="10" t="s">
        <v>343</v>
      </c>
    </row>
    <row r="58" spans="1:19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  <c r="Q58"/>
      <c r="S58" s="10" t="s">
        <v>344</v>
      </c>
    </row>
    <row r="59" spans="1:19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  <c r="Q59"/>
      <c r="S59" s="10" t="s">
        <v>345</v>
      </c>
    </row>
    <row r="60" spans="1:19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  <c r="Q60"/>
      <c r="S60" s="10" t="s">
        <v>346</v>
      </c>
    </row>
    <row r="61" spans="1:19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  <c r="Q61"/>
      <c r="S61" s="10" t="s">
        <v>347</v>
      </c>
    </row>
    <row r="62" spans="1:19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  <c r="Q62"/>
      <c r="S62" s="10" t="s">
        <v>348</v>
      </c>
    </row>
    <row r="63" spans="1:19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  <c r="Q63"/>
      <c r="S63" s="10" t="s">
        <v>349</v>
      </c>
    </row>
    <row r="64" spans="1:19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  <c r="Q64"/>
      <c r="S64" s="10" t="s">
        <v>350</v>
      </c>
    </row>
    <row r="65" spans="1:19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  <c r="Q65"/>
      <c r="S65" s="10" t="s">
        <v>351</v>
      </c>
    </row>
    <row r="66" spans="1:19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  <c r="Q66"/>
      <c r="S66" s="10" t="s">
        <v>352</v>
      </c>
    </row>
    <row r="67" spans="1:19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  <c r="Q67"/>
      <c r="S67"/>
    </row>
    <row r="68" spans="1:19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  <c r="Q68"/>
      <c r="S68"/>
    </row>
    <row r="69" spans="1:19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  <c r="Q69"/>
      <c r="S69"/>
    </row>
    <row r="70" spans="1:19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  <c r="Q70"/>
      <c r="S70"/>
    </row>
    <row r="71" spans="1:19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  <c r="Q71"/>
      <c r="S71"/>
    </row>
    <row r="72" spans="1:19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  <c r="Q72"/>
      <c r="S72"/>
    </row>
    <row r="73" spans="1:19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  <c r="Q73"/>
      <c r="S73"/>
    </row>
    <row r="74" spans="1:19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  <c r="Q74"/>
      <c r="S74"/>
    </row>
    <row r="75" spans="1:19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  <c r="Q75"/>
      <c r="S75"/>
    </row>
    <row r="76" spans="1:19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  <c r="Q76"/>
      <c r="S76"/>
    </row>
    <row r="77" spans="1:19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  <c r="Q77"/>
      <c r="S77"/>
    </row>
    <row r="78" spans="1:19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  <c r="Q78"/>
      <c r="S78"/>
    </row>
    <row r="79" spans="1:19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  <c r="Q79"/>
      <c r="S79"/>
    </row>
    <row r="80" spans="1:19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  <c r="Q80"/>
      <c r="S80"/>
    </row>
    <row r="81" spans="1:19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  <c r="Q81"/>
      <c r="S81"/>
    </row>
    <row r="82" spans="1:19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  <c r="Q82"/>
      <c r="S82"/>
    </row>
    <row r="83" spans="1:19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  <c r="Q83"/>
      <c r="S83"/>
    </row>
    <row r="84" spans="1:19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  <c r="Q84"/>
      <c r="S84"/>
    </row>
    <row r="85" spans="1:19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  <c r="Q85"/>
      <c r="S85"/>
    </row>
    <row r="86" spans="1:19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  <c r="Q86"/>
      <c r="S86"/>
    </row>
    <row r="87" spans="1:19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  <c r="Q87"/>
      <c r="S87"/>
    </row>
    <row r="88" spans="1:19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  <c r="Q88"/>
      <c r="S88"/>
    </row>
    <row r="89" spans="1:19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  <c r="Q89"/>
      <c r="S89"/>
    </row>
    <row r="90" spans="1:19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  <c r="Q90"/>
      <c r="S90"/>
    </row>
    <row r="91" spans="1:19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  <c r="Q91"/>
      <c r="S91"/>
    </row>
    <row r="92" spans="1:19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  <c r="Q92"/>
      <c r="S92"/>
    </row>
    <row r="93" spans="1:19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  <c r="Q93"/>
      <c r="S93"/>
    </row>
    <row r="94" spans="1:19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  <c r="Q94"/>
      <c r="S94"/>
    </row>
    <row r="95" spans="1:19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  <c r="Q95"/>
      <c r="S95"/>
    </row>
    <row r="96" spans="1:19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  <c r="Q96"/>
      <c r="S96"/>
    </row>
    <row r="97" spans="1:19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  <c r="Q97"/>
      <c r="S97"/>
    </row>
    <row r="98" spans="1:19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  <c r="Q98"/>
      <c r="S98"/>
    </row>
    <row r="99" spans="1:19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  <c r="Q99"/>
      <c r="S99"/>
    </row>
    <row r="100" spans="1:19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  <c r="Q100"/>
      <c r="S100"/>
    </row>
    <row r="101" spans="1:19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  <c r="Q101"/>
      <c r="S101"/>
    </row>
    <row r="102" spans="1:19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  <c r="Q102"/>
      <c r="S102"/>
    </row>
    <row r="103" spans="1:19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  <c r="Q103"/>
      <c r="S103"/>
    </row>
    <row r="104" spans="1:19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  <c r="Q104"/>
      <c r="S104"/>
    </row>
    <row r="105" spans="1:19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  <c r="Q105"/>
      <c r="S105"/>
    </row>
    <row r="106" spans="1:19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  <c r="Q106"/>
      <c r="S106"/>
    </row>
    <row r="107" spans="1:19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  <c r="Q107"/>
      <c r="S107"/>
    </row>
    <row r="108" spans="1:19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  <c r="Q108"/>
      <c r="S108"/>
    </row>
    <row r="109" spans="1:19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  <c r="Q109"/>
      <c r="S109"/>
    </row>
    <row r="110" spans="1:19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  <c r="Q110"/>
      <c r="S110"/>
    </row>
    <row r="111" spans="1:19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  <c r="Q111"/>
      <c r="S111"/>
    </row>
    <row r="112" spans="1:19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  <c r="Q112"/>
      <c r="S112"/>
    </row>
    <row r="113" spans="1:19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  <c r="Q113"/>
      <c r="S113"/>
    </row>
    <row r="114" spans="1:19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  <c r="Q114"/>
      <c r="S114"/>
    </row>
    <row r="115" spans="1:19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  <c r="Q115"/>
      <c r="S115"/>
    </row>
    <row r="116" spans="1:19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  <c r="Q116"/>
      <c r="S116"/>
    </row>
    <row r="117" spans="1:19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  <c r="Q117"/>
      <c r="S117"/>
    </row>
    <row r="118" spans="1:19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  <c r="Q118"/>
      <c r="S118"/>
    </row>
    <row r="119" spans="1:19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  <c r="Q119"/>
      <c r="S119"/>
    </row>
    <row r="120" spans="1:19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  <c r="Q120"/>
      <c r="S120"/>
    </row>
    <row r="121" spans="1:19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  <c r="Q121"/>
      <c r="S121"/>
    </row>
    <row r="122" spans="1:19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  <c r="Q122"/>
      <c r="S122"/>
    </row>
    <row r="123" spans="1:19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  <c r="Q123"/>
      <c r="S123"/>
    </row>
    <row r="124" spans="1:19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  <c r="Q124"/>
      <c r="S124"/>
    </row>
    <row r="125" spans="1:19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  <c r="Q125"/>
      <c r="S125"/>
    </row>
    <row r="126" spans="1:19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  <c r="Q126"/>
      <c r="S126"/>
    </row>
    <row r="127" spans="1:19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  <c r="Q127"/>
      <c r="S127"/>
    </row>
    <row r="128" spans="1:19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  <c r="Q128"/>
      <c r="S128"/>
    </row>
    <row r="129" spans="1:19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  <c r="Q129"/>
      <c r="S129"/>
    </row>
    <row r="130" spans="1:19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  <c r="Q130"/>
      <c r="S130"/>
    </row>
    <row r="131" spans="1:19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  <c r="Q131"/>
      <c r="S131"/>
    </row>
    <row r="132" spans="1:19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  <c r="Q132"/>
      <c r="S132"/>
    </row>
    <row r="133" spans="1:19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  <c r="Q133"/>
      <c r="S133"/>
    </row>
    <row r="134" spans="1:19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  <c r="Q134"/>
      <c r="S134"/>
    </row>
    <row r="135" spans="1:19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  <c r="Q135"/>
      <c r="S135"/>
    </row>
    <row r="136" spans="1:19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  <c r="Q136"/>
      <c r="S136"/>
    </row>
    <row r="137" spans="1:19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  <c r="Q137"/>
      <c r="S137"/>
    </row>
    <row r="138" spans="1:19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  <c r="Q138"/>
      <c r="S138"/>
    </row>
    <row r="139" spans="1:19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  <c r="Q139"/>
      <c r="S139"/>
    </row>
    <row r="140" spans="1:19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  <c r="Q140"/>
      <c r="S140"/>
    </row>
    <row r="141" spans="1:19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  <c r="Q141"/>
      <c r="S141"/>
    </row>
    <row r="142" spans="1:19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  <c r="Q142"/>
      <c r="S142"/>
    </row>
    <row r="143" spans="1:19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  <c r="Q143"/>
      <c r="S143"/>
    </row>
    <row r="144" spans="1:19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  <c r="Q144"/>
      <c r="S144"/>
    </row>
    <row r="145" spans="1:19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  <c r="Q145"/>
      <c r="S145"/>
    </row>
    <row r="146" spans="1:19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  <c r="Q146"/>
      <c r="S146"/>
    </row>
    <row r="147" spans="1:19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  <c r="Q147"/>
      <c r="S147"/>
    </row>
    <row r="148" spans="1:19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  <c r="Q148"/>
      <c r="S148"/>
    </row>
    <row r="149" spans="1:19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  <c r="Q149"/>
      <c r="S149"/>
    </row>
    <row r="150" spans="1:19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  <c r="Q150"/>
      <c r="S150"/>
    </row>
    <row r="151" spans="1:19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  <c r="Q151"/>
      <c r="S151"/>
    </row>
    <row r="152" spans="1:19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  <c r="Q152"/>
      <c r="S152"/>
    </row>
    <row r="153" spans="1:19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  <c r="Q153"/>
      <c r="S153"/>
    </row>
    <row r="154" spans="1:19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  <c r="Q154"/>
      <c r="S154"/>
    </row>
    <row r="155" spans="1:19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  <c r="Q155"/>
      <c r="S155"/>
    </row>
    <row r="156" spans="1:19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  <c r="Q156"/>
      <c r="S156"/>
    </row>
    <row r="157" spans="1:19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  <c r="Q157"/>
      <c r="S157"/>
    </row>
    <row r="158" spans="1:19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  <c r="Q158"/>
      <c r="S158"/>
    </row>
    <row r="159" spans="1:19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  <c r="Q159"/>
      <c r="S159"/>
    </row>
    <row r="160" spans="1:19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  <c r="Q160"/>
      <c r="S160"/>
    </row>
    <row r="161" spans="1:19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  <c r="Q161"/>
      <c r="S161"/>
    </row>
    <row r="162" spans="1:19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  <c r="Q162"/>
      <c r="S162"/>
    </row>
    <row r="163" spans="1:19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  <c r="Q163"/>
      <c r="S163"/>
    </row>
    <row r="164" spans="1:19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  <c r="Q164"/>
      <c r="S164"/>
    </row>
    <row r="165" spans="1:19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  <c r="Q165"/>
      <c r="S165"/>
    </row>
    <row r="166" spans="1:19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  <c r="Q166"/>
      <c r="S166"/>
    </row>
    <row r="167" spans="1:19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  <c r="Q167"/>
      <c r="S167"/>
    </row>
    <row r="168" spans="1:19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  <c r="Q168"/>
      <c r="S168"/>
    </row>
    <row r="169" spans="1:19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  <c r="Q169"/>
      <c r="S169"/>
    </row>
    <row r="170" spans="1:19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  <c r="Q170"/>
      <c r="S170"/>
    </row>
    <row r="171" spans="1:19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  <c r="Q171"/>
      <c r="S171"/>
    </row>
    <row r="172" spans="1:19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  <c r="Q172"/>
      <c r="S172"/>
    </row>
    <row r="173" spans="1:19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  <c r="Q173"/>
      <c r="S173"/>
    </row>
    <row r="174" spans="1:19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  <c r="Q174"/>
      <c r="S174"/>
    </row>
    <row r="175" spans="1:19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  <c r="Q175"/>
      <c r="S175"/>
    </row>
    <row r="176" spans="1:19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  <c r="Q176"/>
      <c r="S176"/>
    </row>
    <row r="177" spans="1:19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  <c r="Q177"/>
      <c r="S177"/>
    </row>
    <row r="178" spans="1:19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  <c r="Q178"/>
      <c r="S178"/>
    </row>
    <row r="179" spans="1:19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  <c r="Q179"/>
      <c r="S179"/>
    </row>
    <row r="180" spans="1:19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  <c r="Q180"/>
      <c r="S180"/>
    </row>
    <row r="181" spans="1:19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  <c r="Q181"/>
      <c r="S181"/>
    </row>
    <row r="182" spans="1:19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  <c r="Q182"/>
      <c r="S182"/>
    </row>
    <row r="183" spans="1:19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  <c r="Q183"/>
      <c r="S183"/>
    </row>
    <row r="184" spans="1:19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  <c r="Q184"/>
      <c r="S184"/>
    </row>
    <row r="185" spans="1:19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  <c r="Q185"/>
      <c r="S185"/>
    </row>
    <row r="186" spans="1:19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  <c r="Q186"/>
      <c r="S186"/>
    </row>
    <row r="187" spans="1:19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  <c r="Q187"/>
      <c r="S187"/>
    </row>
    <row r="188" spans="1:19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  <c r="Q188"/>
      <c r="S188"/>
    </row>
    <row r="189" spans="1:19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  <c r="Q189"/>
      <c r="S189"/>
    </row>
    <row r="190" spans="1:19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  <c r="Q190"/>
      <c r="S190"/>
    </row>
    <row r="191" spans="1:19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  <c r="Q191"/>
      <c r="S191"/>
    </row>
    <row r="192" spans="1:19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  <c r="Q192"/>
      <c r="S192"/>
    </row>
    <row r="193" spans="1:19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  <c r="Q193"/>
      <c r="S193"/>
    </row>
    <row r="194" spans="1:19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  <c r="Q194"/>
      <c r="S194"/>
    </row>
    <row r="195" spans="1:19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  <c r="Q195"/>
      <c r="S195"/>
    </row>
    <row r="196" spans="1:19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  <c r="Q196"/>
      <c r="S196"/>
    </row>
    <row r="197" spans="1:19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  <c r="Q197"/>
      <c r="S197"/>
    </row>
    <row r="198" spans="1:19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  <c r="Q198"/>
      <c r="S198"/>
    </row>
    <row r="199" spans="1:19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  <c r="Q199"/>
      <c r="S199"/>
    </row>
    <row r="200" spans="1:19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  <c r="Q200"/>
      <c r="S200"/>
    </row>
    <row r="201" spans="1:19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  <c r="Q201"/>
      <c r="S201"/>
    </row>
    <row r="202" spans="1:19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  <c r="Q202"/>
      <c r="S202"/>
    </row>
    <row r="203" spans="1:19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  <c r="Q203"/>
      <c r="S203"/>
    </row>
    <row r="204" spans="1:19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  <c r="Q204"/>
      <c r="S204"/>
    </row>
    <row r="205" spans="1:19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  <c r="Q205"/>
      <c r="S205"/>
    </row>
    <row r="206" spans="1:19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  <c r="Q206"/>
      <c r="S206"/>
    </row>
    <row r="207" spans="1:19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  <c r="Q207"/>
      <c r="S207"/>
    </row>
    <row r="208" spans="1:19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  <c r="Q208"/>
      <c r="S208"/>
    </row>
    <row r="209" spans="1:19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  <c r="Q209"/>
      <c r="S209"/>
    </row>
    <row r="210" spans="1:19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  <c r="Q210"/>
      <c r="S210"/>
    </row>
    <row r="211" spans="1:19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  <c r="Q211"/>
      <c r="S211"/>
    </row>
    <row r="212" spans="1:19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  <c r="Q212"/>
      <c r="S212"/>
    </row>
    <row r="213" spans="1:19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  <c r="Q213"/>
      <c r="S213"/>
    </row>
    <row r="214" spans="1:19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  <c r="Q214"/>
      <c r="S214"/>
    </row>
    <row r="215" spans="1:19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  <c r="Q215"/>
      <c r="S215"/>
    </row>
    <row r="216" spans="1:19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  <c r="Q216"/>
      <c r="S216"/>
    </row>
    <row r="217" spans="1:19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  <c r="Q217"/>
      <c r="S217"/>
    </row>
    <row r="218" spans="1:19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  <c r="Q218"/>
      <c r="S218"/>
    </row>
    <row r="219" spans="1:19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  <c r="Q219"/>
      <c r="S219"/>
    </row>
    <row r="220" spans="1:19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  <c r="Q220"/>
      <c r="S220"/>
    </row>
    <row r="221" spans="1:19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  <c r="Q221"/>
      <c r="S221"/>
    </row>
    <row r="222" spans="1:19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  <c r="Q222"/>
      <c r="S222"/>
    </row>
    <row r="223" spans="1:19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  <c r="Q223"/>
      <c r="S223"/>
    </row>
    <row r="224" spans="1:19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  <c r="Q224"/>
      <c r="S224"/>
    </row>
    <row r="225" spans="1:19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  <c r="Q225"/>
      <c r="S225"/>
    </row>
    <row r="226" spans="1:19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  <c r="Q226"/>
      <c r="S226"/>
    </row>
    <row r="227" spans="1:19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  <c r="Q227"/>
      <c r="S227"/>
    </row>
    <row r="228" spans="1:19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  <c r="Q228"/>
      <c r="S228"/>
    </row>
    <row r="229" spans="1:19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  <c r="Q229"/>
      <c r="S229"/>
    </row>
    <row r="230" spans="1:19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  <c r="Q230"/>
      <c r="S230"/>
    </row>
    <row r="231" spans="1:19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  <c r="Q231"/>
      <c r="S231"/>
    </row>
    <row r="232" spans="1:19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  <c r="Q232"/>
      <c r="S232"/>
    </row>
    <row r="233" spans="1:19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  <c r="Q233"/>
      <c r="S233"/>
    </row>
    <row r="234" spans="1:19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  <c r="Q234"/>
      <c r="S234"/>
    </row>
    <row r="235" spans="1:19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  <c r="Q235"/>
      <c r="S235"/>
    </row>
    <row r="236" spans="1:19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  <c r="Q236"/>
      <c r="S236"/>
    </row>
    <row r="237" spans="1:19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  <c r="Q237"/>
      <c r="S237"/>
    </row>
    <row r="238" spans="1:19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  <c r="Q238"/>
      <c r="S238"/>
    </row>
    <row r="239" spans="1:19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  <c r="Q239"/>
      <c r="S239"/>
    </row>
    <row r="240" spans="1:19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  <c r="Q240"/>
      <c r="S240"/>
    </row>
    <row r="241" spans="1:19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  <c r="Q241"/>
      <c r="S241"/>
    </row>
    <row r="242" spans="1:19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  <c r="Q242"/>
      <c r="S242"/>
    </row>
    <row r="243" spans="1:19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  <c r="Q243"/>
      <c r="S243"/>
    </row>
    <row r="244" spans="1:19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  <c r="Q244"/>
      <c r="S244"/>
    </row>
    <row r="245" spans="1:19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  <c r="Q245"/>
      <c r="S245"/>
    </row>
    <row r="246" spans="1:19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  <c r="Q246"/>
      <c r="S246"/>
    </row>
    <row r="247" spans="1:19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  <c r="Q247"/>
      <c r="S247"/>
    </row>
    <row r="248" spans="1:19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  <c r="Q248"/>
      <c r="S248"/>
    </row>
    <row r="249" spans="1:19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  <c r="Q249"/>
      <c r="S249"/>
    </row>
    <row r="250" spans="1:19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  <c r="Q250"/>
      <c r="S250"/>
    </row>
    <row r="251" spans="1:19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  <c r="Q251"/>
      <c r="S251"/>
    </row>
    <row r="252" spans="1:19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  <c r="Q252"/>
      <c r="S252"/>
    </row>
    <row r="253" spans="1:19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  <c r="Q253"/>
      <c r="S253"/>
    </row>
    <row r="254" spans="1:19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  <c r="Q254"/>
      <c r="S254"/>
    </row>
    <row r="255" spans="1:19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  <c r="Q255"/>
      <c r="S255"/>
    </row>
    <row r="256" spans="1:19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  <c r="Q256"/>
      <c r="S256"/>
    </row>
    <row r="257" spans="1:19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  <c r="Q257"/>
      <c r="S257"/>
    </row>
    <row r="258" spans="1:19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  <c r="Q258"/>
      <c r="S258"/>
    </row>
    <row r="259" spans="1:19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  <c r="Q259"/>
      <c r="S259"/>
    </row>
    <row r="260" spans="1:19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  <c r="Q260"/>
      <c r="S260"/>
    </row>
    <row r="261" spans="1:19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  <c r="Q261"/>
      <c r="S261"/>
    </row>
    <row r="262" spans="1:19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  <c r="Q262"/>
      <c r="S262"/>
    </row>
    <row r="263" spans="1:19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  <c r="Q263"/>
      <c r="S263"/>
    </row>
    <row r="264" spans="1:19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  <c r="Q264"/>
      <c r="S264"/>
    </row>
    <row r="265" spans="1:19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  <c r="Q265"/>
      <c r="S265"/>
    </row>
    <row r="266" spans="1:19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  <c r="Q266"/>
      <c r="S266"/>
    </row>
    <row r="267" spans="1:19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  <c r="Q267"/>
      <c r="S267"/>
    </row>
    <row r="268" spans="1:19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  <c r="Q268"/>
      <c r="S268"/>
    </row>
    <row r="269" spans="1:19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  <c r="Q269"/>
      <c r="S269"/>
    </row>
    <row r="270" spans="1:19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  <c r="Q270"/>
      <c r="S270"/>
    </row>
    <row r="271" spans="1:19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  <c r="Q271"/>
      <c r="S271"/>
    </row>
    <row r="272" spans="1:19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  <c r="Q272"/>
      <c r="S272"/>
    </row>
    <row r="273" spans="1:19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  <c r="Q273"/>
      <c r="S273"/>
    </row>
    <row r="274" spans="1:19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  <c r="Q274"/>
      <c r="S274"/>
    </row>
    <row r="275" spans="1:19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  <c r="Q275"/>
      <c r="S275"/>
    </row>
    <row r="276" spans="1:19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  <c r="Q276"/>
      <c r="S276"/>
    </row>
    <row r="277" spans="1:19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  <c r="Q277"/>
      <c r="S277"/>
    </row>
    <row r="278" spans="1:19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  <c r="Q278"/>
      <c r="S278"/>
    </row>
    <row r="279" spans="1:19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  <c r="Q279"/>
      <c r="S279"/>
    </row>
    <row r="280" spans="1:19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  <c r="Q280"/>
      <c r="S280"/>
    </row>
    <row r="281" spans="1:19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  <c r="Q281"/>
      <c r="S281"/>
    </row>
    <row r="282" spans="1:19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  <c r="Q282"/>
      <c r="S282"/>
    </row>
    <row r="283" spans="1:19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  <c r="Q283"/>
      <c r="S283"/>
    </row>
    <row r="284" spans="1:19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  <c r="Q284"/>
      <c r="S284"/>
    </row>
    <row r="285" spans="1:19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  <c r="Q285"/>
      <c r="S285"/>
    </row>
    <row r="286" spans="1:19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  <c r="Q286"/>
      <c r="S286"/>
    </row>
    <row r="287" spans="1:19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  <c r="Q287"/>
      <c r="S287"/>
    </row>
    <row r="288" spans="1:19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  <c r="Q288"/>
      <c r="S288"/>
    </row>
    <row r="289" spans="1:19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  <c r="Q289"/>
      <c r="S289"/>
    </row>
    <row r="290" spans="1:19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  <c r="Q290"/>
      <c r="S290"/>
    </row>
    <row r="291" spans="1:19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  <c r="Q291"/>
      <c r="S291"/>
    </row>
    <row r="292" spans="1:19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  <c r="Q292"/>
      <c r="S292"/>
    </row>
    <row r="293" spans="1:19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  <c r="Q293"/>
      <c r="S293"/>
    </row>
    <row r="294" spans="1:19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  <c r="Q294"/>
      <c r="S294"/>
    </row>
    <row r="295" spans="1:19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  <c r="Q295"/>
      <c r="S295"/>
    </row>
    <row r="296" spans="1:19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  <c r="Q296"/>
      <c r="S296"/>
    </row>
    <row r="297" spans="1:19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  <c r="Q297"/>
      <c r="S297"/>
    </row>
    <row r="298" spans="1:19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  <c r="Q298"/>
      <c r="S298"/>
    </row>
    <row r="299" spans="1:19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  <c r="Q299"/>
      <c r="S299"/>
    </row>
    <row r="300" spans="1:19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  <c r="Q300"/>
      <c r="S300"/>
    </row>
    <row r="301" spans="1:19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  <c r="Q301"/>
      <c r="S301"/>
    </row>
    <row r="302" spans="1:19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  <c r="Q302"/>
      <c r="S302"/>
    </row>
    <row r="303" spans="1:19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  <c r="Q303"/>
      <c r="S303"/>
    </row>
    <row r="304" spans="1:19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  <c r="Q304"/>
      <c r="S304"/>
    </row>
    <row r="305" spans="1:19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  <c r="Q305"/>
      <c r="S305"/>
    </row>
    <row r="306" spans="1:19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  <c r="Q306"/>
      <c r="S306"/>
    </row>
    <row r="307" spans="1:19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  <c r="Q307"/>
      <c r="S307"/>
    </row>
    <row r="308" spans="1:19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  <c r="Q308"/>
      <c r="S308"/>
    </row>
    <row r="309" spans="1:19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  <c r="Q309"/>
      <c r="S309"/>
    </row>
    <row r="310" spans="1:19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  <c r="Q310"/>
      <c r="S310"/>
    </row>
    <row r="311" spans="1:19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  <c r="Q311"/>
      <c r="S311"/>
    </row>
    <row r="312" spans="1:19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  <c r="Q312"/>
      <c r="S312"/>
    </row>
    <row r="313" spans="1:19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  <c r="Q313"/>
      <c r="S313"/>
    </row>
    <row r="314" spans="1:19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  <c r="Q314"/>
      <c r="S314"/>
    </row>
    <row r="315" spans="1:19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  <c r="Q315"/>
      <c r="S315"/>
    </row>
    <row r="316" spans="1:19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  <c r="Q316"/>
      <c r="S316"/>
    </row>
    <row r="317" spans="1:19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  <c r="Q317"/>
      <c r="S317"/>
    </row>
    <row r="318" spans="1:19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  <c r="Q318"/>
      <c r="S318"/>
    </row>
    <row r="319" spans="1:19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  <c r="Q319"/>
      <c r="S319"/>
    </row>
    <row r="320" spans="1:19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  <c r="Q320"/>
      <c r="S320"/>
    </row>
    <row r="321" spans="1:19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  <c r="Q321"/>
      <c r="S321"/>
    </row>
    <row r="322" spans="1:19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  <c r="Q322"/>
      <c r="S322"/>
    </row>
    <row r="323" spans="1:19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0" t="s">
        <v>324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  <c r="Q323"/>
      <c r="S323"/>
    </row>
    <row r="324" spans="1:19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  <c r="Q324"/>
      <c r="S324"/>
    </row>
    <row r="325" spans="1:19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  <c r="Q325"/>
      <c r="S325"/>
    </row>
    <row r="326" spans="1:19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  <c r="Q326"/>
      <c r="S326"/>
    </row>
    <row r="327" spans="1:19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  <c r="Q327"/>
      <c r="S327"/>
    </row>
    <row r="328" spans="1:19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  <c r="Q328"/>
      <c r="S328"/>
    </row>
    <row r="329" spans="1:19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  <c r="Q329"/>
      <c r="S329"/>
    </row>
    <row r="330" spans="1:19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  <c r="Q330"/>
      <c r="S330"/>
    </row>
    <row r="331" spans="1:19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  <c r="Q331"/>
      <c r="S331"/>
    </row>
    <row r="332" spans="1:19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  <c r="Q332"/>
      <c r="S332"/>
    </row>
    <row r="333" spans="1:19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  <c r="Q333"/>
      <c r="S333"/>
    </row>
    <row r="334" spans="1:19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  <c r="Q334"/>
      <c r="S334"/>
    </row>
    <row r="335" spans="1:19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  <c r="Q335"/>
      <c r="S335"/>
    </row>
    <row r="336" spans="1:19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  <c r="Q336"/>
      <c r="S336"/>
    </row>
    <row r="337" spans="1:19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  <c r="Q337"/>
      <c r="S337"/>
    </row>
    <row r="338" spans="1:19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  <c r="Q338"/>
      <c r="S338"/>
    </row>
    <row r="339" spans="1:19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  <c r="Q339"/>
      <c r="S339"/>
    </row>
    <row r="340" spans="1:19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  <c r="Q340"/>
      <c r="S340"/>
    </row>
    <row r="341" spans="1:19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  <c r="Q341"/>
      <c r="S341"/>
    </row>
    <row r="342" spans="1:19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  <c r="Q342"/>
      <c r="S342"/>
    </row>
    <row r="343" spans="1:19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  <c r="Q343"/>
      <c r="S343"/>
    </row>
    <row r="344" spans="1:19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  <c r="Q344"/>
      <c r="S344"/>
    </row>
    <row r="345" spans="1:19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  <c r="Q345"/>
      <c r="S345"/>
    </row>
    <row r="346" spans="1:19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  <c r="Q346"/>
      <c r="S346"/>
    </row>
    <row r="347" spans="1:19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  <c r="Q347"/>
      <c r="S347"/>
    </row>
    <row r="348" spans="1:19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  <c r="Q348"/>
      <c r="S348"/>
    </row>
    <row r="349" spans="1:19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  <c r="Q349"/>
      <c r="S349"/>
    </row>
    <row r="350" spans="1:19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  <c r="Q350"/>
      <c r="S350"/>
    </row>
    <row r="351" spans="1:19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  <c r="Q351"/>
      <c r="S351"/>
    </row>
    <row r="352" spans="1:19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  <c r="Q352"/>
      <c r="S352"/>
    </row>
    <row r="353" spans="1:19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  <c r="Q353"/>
      <c r="S353"/>
    </row>
    <row r="354" spans="1:19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  <c r="Q354"/>
      <c r="S354"/>
    </row>
    <row r="355" spans="1:19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  <c r="Q355"/>
      <c r="S355"/>
    </row>
    <row r="356" spans="1:19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  <c r="Q356"/>
      <c r="S356"/>
    </row>
    <row r="357" spans="1:19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  <c r="Q357"/>
      <c r="S357"/>
    </row>
    <row r="358" spans="1:19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  <c r="Q358"/>
      <c r="S358"/>
    </row>
    <row r="359" spans="1:19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  <c r="Q359"/>
      <c r="S359"/>
    </row>
    <row r="360" spans="1:19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  <c r="Q360"/>
      <c r="S360"/>
    </row>
    <row r="361" spans="1:19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  <c r="Q361"/>
      <c r="S361"/>
    </row>
    <row r="362" spans="1:19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  <c r="Q362"/>
      <c r="S362"/>
    </row>
    <row r="363" spans="1:19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  <c r="Q363"/>
      <c r="S363"/>
    </row>
    <row r="364" spans="1:19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  <c r="Q364"/>
      <c r="S364"/>
    </row>
    <row r="365" spans="1:19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  <c r="Q365"/>
      <c r="S365"/>
    </row>
    <row r="366" spans="1:19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  <c r="Q366"/>
      <c r="S366"/>
    </row>
    <row r="367" spans="1:19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  <c r="Q367"/>
      <c r="S367"/>
    </row>
    <row r="368" spans="1:19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  <c r="Q368"/>
      <c r="S368"/>
    </row>
    <row r="369" spans="1:19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  <c r="Q369"/>
      <c r="S369"/>
    </row>
    <row r="370" spans="1:19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  <c r="Q370"/>
      <c r="S370"/>
    </row>
    <row r="371" spans="1:19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  <c r="Q371"/>
      <c r="S371"/>
    </row>
    <row r="372" spans="1:19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  <c r="Q372"/>
      <c r="S372"/>
    </row>
    <row r="373" spans="1:19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  <c r="Q373"/>
      <c r="S373"/>
    </row>
    <row r="374" spans="1:19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  <c r="Q374"/>
      <c r="S374"/>
    </row>
    <row r="375" spans="1:19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  <c r="Q375"/>
      <c r="S375"/>
    </row>
    <row r="376" spans="1:19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  <c r="Q376"/>
      <c r="S376"/>
    </row>
    <row r="377" spans="1:19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  <c r="Q377"/>
      <c r="S377"/>
    </row>
    <row r="378" spans="1:19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  <c r="Q378"/>
      <c r="S378"/>
    </row>
    <row r="379" spans="1:19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  <c r="Q379"/>
      <c r="S379"/>
    </row>
    <row r="380" spans="1:19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  <c r="Q380"/>
      <c r="S380"/>
    </row>
    <row r="381" spans="1:19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  <c r="Q381"/>
      <c r="S381"/>
    </row>
    <row r="382" spans="1:19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  <c r="Q382"/>
      <c r="S382"/>
    </row>
    <row r="383" spans="1:19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  <c r="Q383"/>
      <c r="S383"/>
    </row>
    <row r="384" spans="1:19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  <c r="Q384"/>
      <c r="S384"/>
    </row>
    <row r="385" spans="1:19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  <c r="Q385"/>
      <c r="S385"/>
    </row>
    <row r="386" spans="1:19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  <c r="Q386"/>
      <c r="S386"/>
    </row>
    <row r="387" spans="1:19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  <c r="Q387"/>
      <c r="S387"/>
    </row>
    <row r="388" spans="1:19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  <c r="Q388"/>
      <c r="S388"/>
    </row>
    <row r="389" spans="1:19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  <c r="Q389"/>
      <c r="S389"/>
    </row>
    <row r="390" spans="1:19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  <c r="Q390"/>
      <c r="S390"/>
    </row>
    <row r="391" spans="1:19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  <c r="Q391"/>
      <c r="S391"/>
    </row>
    <row r="392" spans="1:19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  <c r="Q392"/>
      <c r="S392"/>
    </row>
    <row r="393" spans="1:19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  <c r="Q393"/>
      <c r="S393"/>
    </row>
    <row r="394" spans="1:19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  <c r="Q394"/>
      <c r="S394"/>
    </row>
    <row r="395" spans="1:19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  <c r="Q395"/>
      <c r="S395"/>
    </row>
    <row r="396" spans="1:19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  <c r="Q396"/>
      <c r="S396"/>
    </row>
    <row r="397" spans="1:19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  <c r="Q397"/>
      <c r="S397"/>
    </row>
    <row r="398" spans="1:19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  <c r="Q398"/>
      <c r="S398"/>
    </row>
    <row r="399" spans="1:19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  <c r="Q399"/>
      <c r="S399"/>
    </row>
    <row r="400" spans="1:19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  <c r="Q400"/>
      <c r="S400"/>
    </row>
    <row r="401" spans="1:19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  <c r="Q401"/>
      <c r="S401"/>
    </row>
    <row r="402" spans="1:19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  <c r="Q402"/>
      <c r="S402"/>
    </row>
    <row r="403" spans="1:19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  <c r="Q403"/>
      <c r="S403"/>
    </row>
    <row r="404" spans="1:19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  <c r="Q404"/>
      <c r="S404"/>
    </row>
    <row r="405" spans="1:19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  <c r="Q405"/>
      <c r="S405"/>
    </row>
    <row r="406" spans="1:19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  <c r="Q406"/>
      <c r="S406"/>
    </row>
    <row r="407" spans="1:19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  <c r="Q407"/>
      <c r="S407"/>
    </row>
    <row r="408" spans="1:19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  <c r="Q408"/>
      <c r="S408"/>
    </row>
    <row r="409" spans="1:19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  <c r="Q409"/>
      <c r="S409"/>
    </row>
    <row r="410" spans="1:19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  <c r="Q410"/>
      <c r="S410"/>
    </row>
    <row r="411" spans="1:19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  <c r="Q411"/>
      <c r="S411"/>
    </row>
    <row r="412" spans="1:19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  <c r="Q412"/>
      <c r="S412"/>
    </row>
    <row r="413" spans="1:19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  <c r="Q413"/>
      <c r="S413"/>
    </row>
    <row r="414" spans="1:19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  <c r="Q414"/>
      <c r="S414"/>
    </row>
    <row r="415" spans="1:19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  <c r="Q415"/>
      <c r="S415"/>
    </row>
    <row r="416" spans="1:19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  <c r="Q416"/>
      <c r="S416"/>
    </row>
    <row r="417" spans="1:19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  <c r="Q417"/>
      <c r="S417"/>
    </row>
    <row r="418" spans="1:19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  <c r="Q418"/>
      <c r="S418"/>
    </row>
    <row r="419" spans="1:19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  <c r="Q419"/>
      <c r="S419"/>
    </row>
    <row r="420" spans="1:19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  <c r="Q420"/>
      <c r="S420"/>
    </row>
    <row r="421" spans="1:19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  <c r="Q421"/>
      <c r="S421"/>
    </row>
    <row r="422" spans="1:19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  <c r="Q422"/>
      <c r="S422"/>
    </row>
    <row r="423" spans="1:19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  <c r="Q423"/>
      <c r="S423"/>
    </row>
    <row r="424" spans="1:19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  <c r="Q424"/>
      <c r="S424"/>
    </row>
    <row r="425" spans="1:19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  <c r="Q425"/>
      <c r="S425"/>
    </row>
    <row r="426" spans="1:19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  <c r="Q426"/>
      <c r="S426"/>
    </row>
    <row r="427" spans="1:19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  <c r="Q427"/>
      <c r="S427"/>
    </row>
    <row r="428" spans="1:19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  <c r="Q428"/>
      <c r="S428"/>
    </row>
    <row r="429" spans="1:19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  <c r="Q429"/>
      <c r="S429"/>
    </row>
    <row r="430" spans="1:19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  <c r="Q430"/>
      <c r="S430"/>
    </row>
    <row r="431" spans="1:19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  <c r="Q431"/>
      <c r="S431"/>
    </row>
    <row r="432" spans="1:19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  <c r="Q432"/>
      <c r="S432"/>
    </row>
    <row r="433" spans="1:19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  <c r="Q433"/>
      <c r="S433"/>
    </row>
    <row r="434" spans="1:19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  <c r="Q434"/>
      <c r="S434"/>
    </row>
    <row r="435" spans="1:19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  <c r="Q435"/>
      <c r="S435"/>
    </row>
    <row r="436" spans="1:19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  <c r="Q436"/>
      <c r="S436"/>
    </row>
    <row r="437" spans="1:19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  <c r="Q437"/>
      <c r="S437"/>
    </row>
    <row r="438" spans="1:19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  <c r="Q438"/>
      <c r="S438"/>
    </row>
    <row r="439" spans="1:19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  <c r="Q439"/>
      <c r="S439"/>
    </row>
    <row r="440" spans="1:19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  <c r="Q440"/>
      <c r="S440"/>
    </row>
    <row r="441" spans="1:19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  <c r="Q441"/>
      <c r="S441"/>
    </row>
    <row r="442" spans="1:19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  <c r="Q442"/>
      <c r="S442"/>
    </row>
    <row r="443" spans="1:19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  <c r="Q443"/>
      <c r="S443"/>
    </row>
    <row r="444" spans="1:19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  <c r="Q444"/>
      <c r="S444"/>
    </row>
    <row r="445" spans="1:19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  <c r="Q445"/>
      <c r="S445"/>
    </row>
    <row r="446" spans="1:19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  <c r="Q446"/>
      <c r="S446"/>
    </row>
    <row r="447" spans="1:19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  <c r="Q447"/>
      <c r="S447"/>
    </row>
    <row r="448" spans="1:19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  <c r="Q448"/>
      <c r="S448"/>
    </row>
    <row r="449" spans="1:19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  <c r="Q449"/>
      <c r="S449"/>
    </row>
    <row r="450" spans="1:19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  <c r="Q450"/>
      <c r="S450"/>
    </row>
    <row r="451" spans="1:19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  <c r="Q451"/>
      <c r="S451"/>
    </row>
    <row r="452" spans="1:19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  <c r="Q452"/>
      <c r="S452"/>
    </row>
    <row r="453" spans="1:19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  <c r="Q453"/>
      <c r="S453"/>
    </row>
    <row r="454" spans="1:19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  <c r="Q454"/>
      <c r="S454"/>
    </row>
    <row r="455" spans="1:19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  <c r="Q455"/>
      <c r="S455"/>
    </row>
    <row r="456" spans="1:19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  <c r="Q456"/>
      <c r="S456"/>
    </row>
    <row r="457" spans="1:19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  <c r="Q457"/>
      <c r="S457"/>
    </row>
    <row r="458" spans="1:19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  <c r="Q458"/>
      <c r="S458"/>
    </row>
    <row r="459" spans="1:19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  <c r="Q459"/>
      <c r="S459"/>
    </row>
    <row r="460" spans="1:19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  <c r="Q460"/>
      <c r="S460"/>
    </row>
    <row r="461" spans="1:19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  <c r="Q461"/>
      <c r="S461"/>
    </row>
    <row r="462" spans="1:19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  <c r="Q462"/>
      <c r="S462"/>
    </row>
    <row r="463" spans="1:19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  <c r="Q463"/>
      <c r="S463"/>
    </row>
    <row r="464" spans="1:19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  <c r="Q464"/>
      <c r="S464"/>
    </row>
    <row r="465" spans="1:19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  <c r="Q465"/>
      <c r="S465"/>
    </row>
    <row r="466" spans="1:19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  <c r="Q466"/>
      <c r="S466"/>
    </row>
    <row r="467" spans="1:19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  <c r="Q467"/>
      <c r="S467"/>
    </row>
    <row r="468" spans="1:19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  <c r="Q468"/>
      <c r="S468"/>
    </row>
    <row r="469" spans="1:19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  <c r="Q469"/>
      <c r="S469"/>
    </row>
    <row r="470" spans="1:19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  <c r="Q470"/>
      <c r="S470"/>
    </row>
    <row r="471" spans="1:19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  <c r="Q471"/>
      <c r="S471"/>
    </row>
    <row r="472" spans="1:19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  <c r="Q472"/>
      <c r="S472"/>
    </row>
    <row r="473" spans="1:19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  <c r="Q473"/>
      <c r="S473"/>
    </row>
    <row r="474" spans="1:19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  <c r="Q474"/>
      <c r="S474"/>
    </row>
    <row r="475" spans="1:19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  <c r="Q475"/>
      <c r="S475"/>
    </row>
    <row r="476" spans="1:19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  <c r="Q476"/>
      <c r="S476"/>
    </row>
    <row r="477" spans="1:19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  <c r="Q477"/>
      <c r="S477"/>
    </row>
    <row r="478" spans="1:19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  <c r="Q478"/>
      <c r="S478"/>
    </row>
    <row r="479" spans="1:19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  <c r="Q479"/>
      <c r="S479"/>
    </row>
    <row r="480" spans="1:19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  <c r="Q480"/>
      <c r="S480"/>
    </row>
    <row r="481" spans="1:19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  <c r="Q481"/>
      <c r="S481"/>
    </row>
    <row r="482" spans="1:19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  <c r="Q482"/>
      <c r="S482"/>
    </row>
    <row r="483" spans="1:19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  <c r="Q483"/>
      <c r="S483"/>
    </row>
    <row r="484" spans="1:19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  <c r="Q484"/>
      <c r="S484"/>
    </row>
    <row r="485" spans="1:19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  <c r="Q485"/>
      <c r="S485"/>
    </row>
    <row r="486" spans="1:19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  <c r="Q486"/>
      <c r="S486"/>
    </row>
    <row r="487" spans="1:19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  <c r="Q487"/>
      <c r="S487"/>
    </row>
    <row r="488" spans="1:19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  <c r="Q488"/>
      <c r="S488"/>
    </row>
    <row r="489" spans="1:19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  <c r="Q489"/>
      <c r="S489"/>
    </row>
    <row r="490" spans="1:19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  <c r="Q490"/>
      <c r="S490"/>
    </row>
    <row r="491" spans="1:19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  <c r="Q491"/>
      <c r="S491"/>
    </row>
    <row r="492" spans="1:19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  <c r="Q492"/>
      <c r="S492"/>
    </row>
    <row r="493" spans="1:19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  <c r="Q493"/>
      <c r="S493"/>
    </row>
    <row r="494" spans="1:19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  <c r="Q494"/>
      <c r="S494"/>
    </row>
    <row r="495" spans="1:19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  <c r="Q495"/>
      <c r="S495"/>
    </row>
    <row r="496" spans="1:19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  <c r="Q496"/>
      <c r="S496"/>
    </row>
    <row r="497" spans="1:19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  <c r="Q497"/>
      <c r="S497"/>
    </row>
    <row r="498" spans="1:19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  <c r="Q498"/>
      <c r="S498"/>
    </row>
    <row r="499" spans="1:19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  <c r="Q499"/>
      <c r="S499"/>
    </row>
    <row r="500" spans="1:19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  <c r="Q500"/>
      <c r="S500"/>
    </row>
    <row r="501" spans="1:19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  <c r="Q501"/>
      <c r="S501"/>
    </row>
    <row r="502" spans="1:19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  <c r="Q502"/>
      <c r="S502"/>
    </row>
    <row r="503" spans="1:19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  <c r="Q503"/>
      <c r="S503"/>
    </row>
    <row r="504" spans="1:19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  <c r="Q504"/>
      <c r="S504"/>
    </row>
    <row r="505" spans="1:19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  <c r="Q505"/>
      <c r="S505"/>
    </row>
    <row r="506" spans="1:19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  <c r="Q506"/>
      <c r="S506"/>
    </row>
    <row r="507" spans="1:19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  <c r="Q507"/>
      <c r="S507"/>
    </row>
    <row r="508" spans="1:19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  <c r="Q508"/>
      <c r="S508"/>
    </row>
    <row r="509" spans="1:19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  <c r="Q509"/>
      <c r="S509"/>
    </row>
    <row r="510" spans="1:19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  <c r="Q510"/>
      <c r="S510"/>
    </row>
    <row r="511" spans="1:19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  <c r="Q511"/>
      <c r="S511"/>
    </row>
    <row r="512" spans="1:19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  <c r="Q512"/>
      <c r="S512"/>
    </row>
    <row r="513" spans="1:19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  <c r="Q513"/>
      <c r="S513"/>
    </row>
    <row r="514" spans="1:19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  <c r="Q514"/>
      <c r="S514"/>
    </row>
    <row r="515" spans="1:19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  <c r="Q515"/>
      <c r="S515"/>
    </row>
    <row r="516" spans="1:19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  <c r="Q516"/>
      <c r="S516"/>
    </row>
    <row r="517" spans="1:19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  <c r="Q517"/>
      <c r="S517"/>
    </row>
    <row r="518" spans="1:19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  <c r="Q518"/>
      <c r="S518"/>
    </row>
    <row r="519" spans="1:19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  <c r="Q519"/>
      <c r="S519"/>
    </row>
    <row r="520" spans="1:19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  <c r="Q520"/>
      <c r="S520"/>
    </row>
    <row r="521" spans="1:19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  <c r="Q521"/>
      <c r="S521"/>
    </row>
    <row r="522" spans="1:19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  <c r="Q522"/>
      <c r="S522"/>
    </row>
    <row r="523" spans="1:19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  <c r="Q523"/>
      <c r="S523"/>
    </row>
    <row r="524" spans="1:19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  <c r="Q524"/>
      <c r="S524"/>
    </row>
    <row r="525" spans="1:19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  <c r="Q525"/>
      <c r="S525"/>
    </row>
    <row r="526" spans="1:19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  <c r="Q526"/>
      <c r="S526"/>
    </row>
    <row r="527" spans="1:19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  <c r="Q527"/>
      <c r="S527"/>
    </row>
    <row r="528" spans="1:19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  <c r="Q528"/>
      <c r="S528"/>
    </row>
    <row r="529" spans="1:19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  <c r="Q529"/>
      <c r="S529"/>
    </row>
    <row r="530" spans="1:19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  <c r="Q530"/>
      <c r="S530"/>
    </row>
    <row r="531" spans="1:19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  <c r="Q531"/>
      <c r="S531"/>
    </row>
    <row r="532" spans="1:19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  <c r="Q532"/>
      <c r="S532"/>
    </row>
    <row r="533" spans="1:19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  <c r="Q533"/>
      <c r="S533"/>
    </row>
    <row r="534" spans="1:19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  <c r="Q534"/>
      <c r="S534"/>
    </row>
    <row r="535" spans="1:19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  <c r="Q535"/>
      <c r="S535"/>
    </row>
    <row r="536" spans="1:19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  <c r="Q536"/>
      <c r="S536"/>
    </row>
    <row r="537" spans="1:19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  <c r="Q537"/>
      <c r="S537"/>
    </row>
    <row r="538" spans="1:19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  <c r="Q538"/>
      <c r="S538"/>
    </row>
    <row r="539" spans="1:19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  <c r="Q539"/>
      <c r="S539"/>
    </row>
    <row r="540" spans="1:19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  <c r="Q540"/>
      <c r="S540"/>
    </row>
    <row r="541" spans="1:19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  <c r="Q541"/>
      <c r="S541"/>
    </row>
    <row r="542" spans="1:19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  <c r="Q542"/>
      <c r="S542"/>
    </row>
    <row r="543" spans="1:19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  <c r="Q543"/>
      <c r="S543"/>
    </row>
    <row r="544" spans="1:19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  <c r="Q544"/>
      <c r="S544"/>
    </row>
    <row r="545" spans="1:19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  <c r="Q545"/>
      <c r="S545"/>
    </row>
    <row r="546" spans="1:19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  <c r="Q546"/>
      <c r="S546"/>
    </row>
    <row r="547" spans="1:19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  <c r="Q547"/>
      <c r="S547"/>
    </row>
    <row r="548" spans="1:19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  <c r="Q548"/>
      <c r="S548"/>
    </row>
    <row r="549" spans="1:19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  <c r="Q549"/>
      <c r="S549"/>
    </row>
    <row r="550" spans="1:19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  <c r="Q550"/>
      <c r="S550"/>
    </row>
    <row r="551" spans="1:19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  <c r="Q551"/>
      <c r="S551"/>
    </row>
    <row r="552" spans="1:19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  <c r="Q552"/>
      <c r="S552"/>
    </row>
    <row r="553" spans="1:19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  <c r="Q553"/>
      <c r="S553"/>
    </row>
    <row r="554" spans="1:19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  <c r="Q554"/>
      <c r="S554"/>
    </row>
    <row r="555" spans="1:19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  <c r="Q555"/>
      <c r="S555"/>
    </row>
    <row r="556" spans="1:19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  <c r="Q556"/>
      <c r="S556"/>
    </row>
    <row r="557" spans="1:19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  <c r="Q557"/>
      <c r="S557"/>
    </row>
    <row r="558" spans="1:19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  <c r="Q558"/>
      <c r="S558"/>
    </row>
    <row r="559" spans="1:19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  <c r="Q559"/>
      <c r="S559"/>
    </row>
    <row r="560" spans="1:19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  <c r="Q560"/>
      <c r="S560"/>
    </row>
    <row r="561" spans="1:19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  <c r="Q561"/>
      <c r="S561"/>
    </row>
    <row r="562" spans="1:19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  <c r="Q562"/>
      <c r="S562"/>
    </row>
    <row r="563" spans="1:19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  <c r="Q563"/>
      <c r="S563"/>
    </row>
    <row r="564" spans="1:19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  <c r="Q564"/>
      <c r="S564"/>
    </row>
    <row r="565" spans="1:19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  <c r="Q565"/>
      <c r="S565"/>
    </row>
    <row r="566" spans="1:19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  <c r="Q566"/>
      <c r="S566"/>
    </row>
    <row r="567" spans="1:19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  <c r="Q567"/>
      <c r="S567"/>
    </row>
    <row r="568" spans="1:19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  <c r="Q568"/>
      <c r="S568"/>
    </row>
    <row r="569" spans="1:19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  <c r="Q569"/>
      <c r="S569"/>
    </row>
    <row r="570" spans="1:19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  <c r="Q570"/>
      <c r="S570"/>
    </row>
    <row r="571" spans="1:19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  <c r="Q571"/>
      <c r="S571"/>
    </row>
    <row r="572" spans="1:19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  <c r="Q572"/>
      <c r="S572"/>
    </row>
    <row r="573" spans="1:19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  <c r="Q573"/>
      <c r="S573"/>
    </row>
    <row r="574" spans="1:19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  <c r="Q574"/>
      <c r="S574"/>
    </row>
    <row r="575" spans="1:19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  <c r="Q575"/>
      <c r="S575"/>
    </row>
    <row r="576" spans="1:19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  <c r="Q576"/>
      <c r="S576"/>
    </row>
    <row r="577" spans="1:19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  <c r="Q577"/>
      <c r="S577"/>
    </row>
    <row r="578" spans="1:19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  <c r="Q578"/>
      <c r="S578"/>
    </row>
    <row r="579" spans="1:19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  <c r="Q579"/>
      <c r="S579"/>
    </row>
    <row r="580" spans="1:19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  <c r="Q580"/>
      <c r="S580"/>
    </row>
    <row r="581" spans="1:19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  <c r="Q581"/>
      <c r="S581"/>
    </row>
    <row r="582" spans="1:19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  <c r="Q582"/>
      <c r="S582"/>
    </row>
    <row r="583" spans="1:19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  <c r="Q583"/>
      <c r="S583"/>
    </row>
    <row r="584" spans="1:19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  <c r="Q584"/>
      <c r="S584"/>
    </row>
    <row r="585" spans="1:19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  <c r="Q585"/>
      <c r="S585"/>
    </row>
    <row r="586" spans="1:19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  <c r="Q586"/>
      <c r="S586"/>
    </row>
    <row r="587" spans="1:19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  <c r="Q587"/>
      <c r="S587"/>
    </row>
    <row r="588" spans="1:19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  <c r="Q588"/>
      <c r="S588"/>
    </row>
    <row r="589" spans="1:19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  <c r="Q589"/>
      <c r="S589"/>
    </row>
    <row r="590" spans="1:19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  <c r="Q590"/>
      <c r="S590"/>
    </row>
    <row r="591" spans="1:19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  <c r="Q591"/>
      <c r="S591"/>
    </row>
    <row r="592" spans="1:19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  <c r="Q592"/>
      <c r="S592"/>
    </row>
    <row r="593" spans="1:19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  <c r="Q593"/>
      <c r="S593"/>
    </row>
    <row r="594" spans="1:19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  <c r="Q594"/>
      <c r="S594"/>
    </row>
    <row r="595" spans="1:19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  <c r="Q595"/>
      <c r="S595"/>
    </row>
    <row r="596" spans="1:19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  <c r="Q596"/>
      <c r="S596"/>
    </row>
    <row r="597" spans="1:19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  <c r="Q597"/>
      <c r="S597"/>
    </row>
    <row r="598" spans="1:19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  <c r="Q598"/>
      <c r="S598"/>
    </row>
    <row r="599" spans="1:19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  <c r="Q599"/>
      <c r="S599"/>
    </row>
    <row r="600" spans="1:19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  <c r="Q600"/>
      <c r="S600"/>
    </row>
    <row r="601" spans="1:19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  <c r="Q601"/>
      <c r="S601"/>
    </row>
    <row r="602" spans="1:19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  <c r="Q602"/>
      <c r="S602"/>
    </row>
    <row r="603" spans="1:19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  <c r="Q603"/>
      <c r="S603"/>
    </row>
    <row r="604" spans="1:19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  <c r="Q604"/>
      <c r="S604"/>
    </row>
    <row r="605" spans="1:19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  <c r="Q605"/>
      <c r="S605"/>
    </row>
    <row r="606" spans="1:19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  <c r="Q606"/>
      <c r="S606"/>
    </row>
    <row r="607" spans="1:19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  <c r="Q607"/>
      <c r="S607"/>
    </row>
    <row r="608" spans="1:19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  <c r="Q608"/>
      <c r="S608"/>
    </row>
    <row r="609" spans="1:19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  <c r="Q609"/>
      <c r="S609"/>
    </row>
    <row r="610" spans="1:19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  <c r="Q610"/>
      <c r="S610"/>
    </row>
    <row r="611" spans="1:19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  <c r="Q611"/>
      <c r="S611"/>
    </row>
    <row r="612" spans="1:19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  <c r="Q612"/>
      <c r="S612"/>
    </row>
    <row r="613" spans="1:19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  <c r="Q613"/>
      <c r="S613"/>
    </row>
    <row r="614" spans="1:19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  <c r="Q614"/>
      <c r="S614"/>
    </row>
    <row r="615" spans="1:19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  <c r="Q615"/>
      <c r="S615"/>
    </row>
    <row r="616" spans="1:19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  <c r="Q616"/>
      <c r="S616"/>
    </row>
    <row r="617" spans="1:19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  <c r="Q617"/>
      <c r="S617"/>
    </row>
    <row r="618" spans="1:19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  <c r="Q618"/>
      <c r="S618"/>
    </row>
    <row r="619" spans="1:19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  <c r="Q619"/>
      <c r="S619"/>
    </row>
    <row r="620" spans="1:19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  <c r="Q620"/>
      <c r="S620"/>
    </row>
    <row r="621" spans="1:19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  <c r="Q621"/>
      <c r="S621"/>
    </row>
    <row r="622" spans="1:19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  <c r="Q622"/>
      <c r="S622"/>
    </row>
    <row r="623" spans="1:19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  <c r="Q623"/>
      <c r="S623"/>
    </row>
    <row r="624" spans="1:19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  <c r="Q624"/>
      <c r="S624"/>
    </row>
    <row r="625" spans="1:19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  <c r="Q625"/>
      <c r="S625"/>
    </row>
    <row r="626" spans="1:19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  <c r="Q626"/>
      <c r="S626"/>
    </row>
    <row r="627" spans="1:19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  <c r="Q627"/>
      <c r="S627"/>
    </row>
    <row r="628" spans="1:19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  <c r="Q628"/>
      <c r="S628"/>
    </row>
    <row r="629" spans="1:19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  <c r="Q629"/>
      <c r="S629"/>
    </row>
    <row r="630" spans="1:19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  <c r="Q630"/>
      <c r="S630"/>
    </row>
    <row r="631" spans="1:19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  <c r="Q631"/>
      <c r="S631"/>
    </row>
    <row r="632" spans="1:19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  <c r="Q632"/>
      <c r="S632"/>
    </row>
    <row r="633" spans="1:19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  <c r="Q633"/>
      <c r="S633"/>
    </row>
    <row r="634" spans="1:19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  <c r="Q634"/>
      <c r="S634"/>
    </row>
    <row r="635" spans="1:19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  <c r="Q635"/>
      <c r="S635"/>
    </row>
    <row r="636" spans="1:19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  <c r="Q636"/>
      <c r="S636"/>
    </row>
    <row r="637" spans="1:19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  <c r="Q637"/>
      <c r="S637"/>
    </row>
    <row r="638" spans="1:19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  <c r="Q638"/>
      <c r="S638"/>
    </row>
    <row r="639" spans="1:19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  <c r="Q639"/>
      <c r="S639"/>
    </row>
    <row r="640" spans="1:19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  <c r="Q640"/>
      <c r="S640"/>
    </row>
    <row r="641" spans="1:19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  <c r="Q641"/>
      <c r="S641"/>
    </row>
    <row r="642" spans="1:19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  <c r="Q642"/>
      <c r="S642"/>
    </row>
    <row r="643" spans="1:19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  <c r="Q643"/>
      <c r="S643"/>
    </row>
    <row r="644" spans="1:19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  <c r="Q644"/>
      <c r="S644"/>
    </row>
    <row r="645" spans="1:19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  <c r="Q645"/>
      <c r="S645"/>
    </row>
    <row r="646" spans="1:19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  <c r="Q646"/>
      <c r="S646"/>
    </row>
    <row r="647" spans="1:19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  <c r="Q647"/>
      <c r="S647"/>
    </row>
    <row r="648" spans="1:19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  <c r="Q648"/>
      <c r="S648"/>
    </row>
    <row r="649" spans="1:19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  <c r="Q649"/>
      <c r="S649"/>
    </row>
    <row r="650" spans="1:19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  <c r="Q650"/>
      <c r="S650"/>
    </row>
    <row r="651" spans="1:19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  <c r="Q651"/>
      <c r="S651"/>
    </row>
    <row r="652" spans="1:19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  <c r="Q652"/>
      <c r="S652"/>
    </row>
    <row r="653" spans="1:19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  <c r="Q653"/>
      <c r="S653"/>
    </row>
    <row r="654" spans="1:19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  <c r="Q654"/>
      <c r="S654"/>
    </row>
    <row r="655" spans="1:19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  <c r="Q655"/>
      <c r="S655"/>
    </row>
    <row r="656" spans="1:19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  <c r="Q656"/>
      <c r="S656"/>
    </row>
    <row r="657" spans="1:19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  <c r="Q657"/>
      <c r="S657"/>
    </row>
    <row r="658" spans="1:19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  <c r="Q658"/>
      <c r="S658"/>
    </row>
    <row r="659" spans="1:19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  <c r="Q659"/>
      <c r="S659"/>
    </row>
    <row r="660" spans="1:19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  <c r="Q660"/>
      <c r="S660"/>
    </row>
    <row r="661" spans="1:19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  <c r="Q661"/>
      <c r="S661"/>
    </row>
    <row r="662" spans="1:19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  <c r="Q662"/>
      <c r="S662"/>
    </row>
    <row r="663" spans="1:19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  <c r="Q663"/>
      <c r="S663"/>
    </row>
    <row r="664" spans="1:19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  <c r="Q664"/>
      <c r="S664"/>
    </row>
    <row r="665" spans="1:19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  <c r="Q665"/>
      <c r="S665"/>
    </row>
    <row r="666" spans="1:19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  <c r="Q666"/>
      <c r="S666"/>
    </row>
    <row r="667" spans="1:19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  <c r="Q667"/>
      <c r="S667"/>
    </row>
    <row r="668" spans="1:19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  <c r="Q668"/>
      <c r="S668"/>
    </row>
    <row r="669" spans="1:19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  <c r="Q669"/>
      <c r="S669"/>
    </row>
    <row r="670" spans="1:19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  <c r="Q670"/>
      <c r="S670"/>
    </row>
    <row r="671" spans="1:19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  <c r="Q671"/>
      <c r="S671"/>
    </row>
    <row r="672" spans="1:19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  <c r="Q672"/>
      <c r="S672"/>
    </row>
    <row r="673" spans="1:19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  <c r="Q673"/>
      <c r="S673"/>
    </row>
    <row r="674" spans="1:19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  <c r="Q674"/>
      <c r="S674"/>
    </row>
    <row r="675" spans="1:19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  <c r="Q675"/>
      <c r="S675"/>
    </row>
    <row r="676" spans="1:19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  <c r="Q676"/>
      <c r="S676"/>
    </row>
    <row r="677" spans="1:19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  <c r="Q677"/>
      <c r="S677"/>
    </row>
    <row r="678" spans="1:19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  <c r="Q678"/>
      <c r="S678"/>
    </row>
    <row r="679" spans="1:19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  <c r="Q679"/>
      <c r="S679"/>
    </row>
    <row r="680" spans="1:19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  <c r="Q680"/>
      <c r="S680"/>
    </row>
    <row r="681" spans="1:19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  <c r="Q681"/>
      <c r="S681"/>
    </row>
    <row r="682" spans="1:19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  <c r="Q682"/>
      <c r="S682"/>
    </row>
    <row r="683" spans="1:19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  <c r="Q683"/>
      <c r="S683"/>
    </row>
    <row r="684" spans="1:19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  <c r="Q684"/>
      <c r="S684"/>
    </row>
    <row r="685" spans="1:19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  <c r="Q685"/>
      <c r="S685"/>
    </row>
    <row r="686" spans="1:19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  <c r="Q686"/>
      <c r="S686"/>
    </row>
    <row r="687" spans="1:19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  <c r="Q687"/>
      <c r="S687"/>
    </row>
    <row r="688" spans="1:19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  <c r="Q688"/>
      <c r="S688"/>
    </row>
    <row r="689" spans="1:19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  <c r="Q689"/>
      <c r="S689"/>
    </row>
    <row r="690" spans="1:19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  <c r="Q690"/>
      <c r="S690"/>
    </row>
    <row r="691" spans="1:19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  <c r="Q691"/>
      <c r="S691"/>
    </row>
    <row r="692" spans="1:19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  <c r="Q692"/>
      <c r="S692"/>
    </row>
    <row r="693" spans="1:19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  <c r="Q693"/>
      <c r="S693"/>
    </row>
    <row r="694" spans="1:19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  <c r="Q694"/>
      <c r="S694"/>
    </row>
    <row r="695" spans="1:19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  <c r="Q695"/>
      <c r="S695"/>
    </row>
    <row r="696" spans="1:19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  <c r="Q696"/>
      <c r="S696"/>
    </row>
    <row r="697" spans="1:19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  <c r="Q697"/>
      <c r="S697"/>
    </row>
    <row r="698" spans="1:19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  <c r="Q698"/>
      <c r="S698"/>
    </row>
    <row r="699" spans="1:19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  <c r="Q699"/>
      <c r="S699"/>
    </row>
    <row r="700" spans="1:19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  <c r="Q700"/>
      <c r="S700"/>
    </row>
    <row r="701" spans="1:19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  <c r="Q701"/>
      <c r="S701"/>
    </row>
    <row r="702" spans="1:19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  <c r="Q702"/>
      <c r="S702"/>
    </row>
    <row r="703" spans="1:19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  <c r="Q703"/>
      <c r="S703"/>
    </row>
    <row r="704" spans="1:19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  <c r="Q704"/>
      <c r="S704"/>
    </row>
    <row r="705" spans="1:19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  <c r="Q705"/>
      <c r="S705"/>
    </row>
    <row r="706" spans="1:19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  <c r="Q706"/>
      <c r="S706"/>
    </row>
    <row r="707" spans="1:19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  <c r="Q707"/>
      <c r="S707"/>
    </row>
    <row r="708" spans="1:19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  <c r="Q708"/>
      <c r="S708"/>
    </row>
    <row r="709" spans="1:19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  <c r="Q709"/>
      <c r="S709"/>
    </row>
    <row r="710" spans="1:19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  <c r="Q710"/>
      <c r="S710"/>
    </row>
    <row r="711" spans="1:19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  <c r="Q711"/>
      <c r="S711"/>
    </row>
    <row r="712" spans="1:19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  <c r="Q712"/>
      <c r="S712"/>
    </row>
    <row r="713" spans="1:19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  <c r="Q713"/>
      <c r="S713"/>
    </row>
    <row r="714" spans="1:19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  <c r="Q714"/>
      <c r="S714"/>
    </row>
    <row r="715" spans="1:19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  <c r="Q715"/>
      <c r="S715"/>
    </row>
    <row r="716" spans="1:19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  <c r="Q716"/>
      <c r="S716"/>
    </row>
    <row r="717" spans="1:19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  <c r="Q717"/>
      <c r="S717"/>
    </row>
    <row r="718" spans="1:19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  <c r="Q718"/>
      <c r="S718"/>
    </row>
    <row r="719" spans="1:19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  <c r="Q719"/>
      <c r="S719"/>
    </row>
    <row r="720" spans="1:19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  <c r="Q720"/>
      <c r="S720"/>
    </row>
    <row r="721" spans="1:19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  <c r="Q721"/>
      <c r="S721"/>
    </row>
    <row r="722" spans="1:19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  <c r="Q722"/>
      <c r="S722"/>
    </row>
    <row r="723" spans="1:19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  <c r="Q723"/>
      <c r="S723"/>
    </row>
    <row r="724" spans="1:19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  <c r="Q724"/>
      <c r="S724"/>
    </row>
    <row r="725" spans="1:19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  <c r="Q725"/>
      <c r="S725"/>
    </row>
    <row r="726" spans="1:19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  <c r="Q726"/>
      <c r="S726"/>
    </row>
    <row r="727" spans="1:19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  <c r="Q727"/>
      <c r="S727"/>
    </row>
    <row r="728" spans="1:19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  <c r="Q728"/>
      <c r="S728"/>
    </row>
    <row r="729" spans="1:19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  <c r="Q729"/>
      <c r="S729"/>
    </row>
    <row r="730" spans="1:19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  <c r="Q730"/>
      <c r="S730"/>
    </row>
    <row r="731" spans="1:19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  <c r="Q731"/>
      <c r="S731"/>
    </row>
    <row r="732" spans="1:19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  <c r="Q732"/>
      <c r="S732"/>
    </row>
    <row r="733" spans="1:19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  <c r="Q733"/>
      <c r="S733"/>
    </row>
    <row r="734" spans="1:19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  <c r="Q734"/>
      <c r="S734"/>
    </row>
    <row r="735" spans="1:19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  <c r="Q735"/>
      <c r="S735"/>
    </row>
    <row r="736" spans="1:19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  <c r="Q736"/>
      <c r="S736"/>
    </row>
    <row r="737" spans="1:19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  <c r="Q737"/>
      <c r="S737"/>
    </row>
    <row r="738" spans="1:19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  <c r="Q738"/>
      <c r="S738"/>
    </row>
    <row r="739" spans="1:19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  <c r="Q739"/>
      <c r="S739"/>
    </row>
    <row r="740" spans="1:19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  <c r="Q740"/>
      <c r="S740"/>
    </row>
    <row r="741" spans="1:19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  <c r="Q741"/>
      <c r="S741"/>
    </row>
    <row r="742" spans="1:19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  <c r="Q742"/>
      <c r="S742"/>
    </row>
    <row r="743" spans="1:19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  <c r="Q743"/>
      <c r="S743"/>
    </row>
    <row r="744" spans="1:19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  <c r="Q744"/>
      <c r="S744"/>
    </row>
    <row r="745" spans="1:19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  <c r="Q745"/>
      <c r="S745"/>
    </row>
    <row r="746" spans="1:19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  <c r="Q746"/>
      <c r="S746"/>
    </row>
    <row r="747" spans="1:19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  <c r="Q747"/>
      <c r="S747"/>
    </row>
    <row r="748" spans="1:19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  <c r="Q748"/>
      <c r="S748"/>
    </row>
    <row r="749" spans="1:19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  <c r="Q749"/>
      <c r="S749"/>
    </row>
    <row r="750" spans="1:19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  <c r="Q750"/>
      <c r="S750"/>
    </row>
    <row r="751" spans="1:19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  <c r="Q751"/>
      <c r="S751"/>
    </row>
    <row r="752" spans="1:19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  <c r="Q752"/>
      <c r="S752"/>
    </row>
    <row r="753" spans="1:19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  <c r="Q753"/>
      <c r="S753"/>
    </row>
    <row r="754" spans="1:19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  <c r="Q754"/>
      <c r="S754"/>
    </row>
    <row r="755" spans="1:19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  <c r="Q755"/>
      <c r="S755"/>
    </row>
    <row r="756" spans="1:19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  <c r="Q756"/>
      <c r="S756"/>
    </row>
    <row r="757" spans="1:19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  <c r="Q757"/>
      <c r="S757"/>
    </row>
    <row r="758" spans="1:19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  <c r="Q758"/>
      <c r="S758"/>
    </row>
    <row r="759" spans="1:19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  <c r="Q759"/>
      <c r="S759"/>
    </row>
    <row r="760" spans="1:19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  <c r="Q760"/>
      <c r="S760"/>
    </row>
    <row r="761" spans="1:19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  <c r="Q761"/>
      <c r="S761"/>
    </row>
    <row r="762" spans="1:19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  <c r="Q762"/>
      <c r="S762"/>
    </row>
    <row r="763" spans="1:19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  <c r="Q763"/>
      <c r="S763"/>
    </row>
    <row r="764" spans="1:19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  <c r="Q764"/>
      <c r="S764"/>
    </row>
    <row r="765" spans="1:19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  <c r="Q765"/>
      <c r="S765"/>
    </row>
    <row r="766" spans="1:19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  <c r="Q766"/>
      <c r="S766"/>
    </row>
    <row r="767" spans="1:19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  <c r="Q767"/>
      <c r="S767"/>
    </row>
    <row r="768" spans="1:19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  <c r="Q768"/>
      <c r="S768"/>
    </row>
    <row r="769" spans="1:19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  <c r="Q769"/>
      <c r="S769"/>
    </row>
    <row r="770" spans="1:19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  <c r="Q770"/>
      <c r="S770"/>
    </row>
    <row r="771" spans="1:19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  <c r="Q771"/>
      <c r="S771"/>
    </row>
    <row r="772" spans="1:19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  <c r="Q772"/>
      <c r="S772"/>
    </row>
    <row r="773" spans="1:19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  <c r="Q773"/>
      <c r="S773"/>
    </row>
    <row r="774" spans="1:19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  <c r="Q774"/>
      <c r="S774"/>
    </row>
    <row r="775" spans="1:19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  <c r="Q775"/>
      <c r="S775"/>
    </row>
    <row r="776" spans="1:19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  <c r="Q776"/>
      <c r="S776"/>
    </row>
    <row r="777" spans="1:19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  <c r="Q777"/>
      <c r="S777"/>
    </row>
    <row r="778" spans="1:19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  <c r="Q778"/>
      <c r="S778"/>
    </row>
    <row r="779" spans="1:19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  <c r="Q779"/>
      <c r="S779"/>
    </row>
    <row r="780" spans="1:19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  <c r="Q780"/>
      <c r="S780"/>
    </row>
    <row r="781" spans="1:19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  <c r="Q781"/>
      <c r="S781"/>
    </row>
    <row r="782" spans="1:19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  <c r="Q782"/>
      <c r="S782"/>
    </row>
    <row r="783" spans="1:19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  <c r="Q783"/>
      <c r="S783"/>
    </row>
    <row r="784" spans="1:19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  <c r="Q784"/>
      <c r="S784"/>
    </row>
    <row r="785" spans="1:19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  <c r="Q785"/>
      <c r="S785"/>
    </row>
    <row r="786" spans="1:19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  <c r="Q786"/>
      <c r="S786"/>
    </row>
    <row r="787" spans="1:19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  <c r="Q787"/>
      <c r="S787"/>
    </row>
    <row r="788" spans="1:19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  <c r="Q788"/>
      <c r="S788"/>
    </row>
    <row r="789" spans="1:19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  <c r="Q789"/>
      <c r="S789"/>
    </row>
    <row r="790" spans="1:19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  <c r="Q790"/>
      <c r="S790"/>
    </row>
    <row r="791" spans="1:19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  <c r="Q791"/>
      <c r="S791"/>
    </row>
    <row r="792" spans="1:19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  <c r="Q792"/>
      <c r="S792"/>
    </row>
    <row r="793" spans="1:19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  <c r="Q793"/>
      <c r="S793"/>
    </row>
    <row r="794" spans="1:19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  <c r="Q794"/>
      <c r="S794"/>
    </row>
    <row r="795" spans="1:19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  <c r="Q795"/>
      <c r="S795"/>
    </row>
    <row r="796" spans="1:19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  <c r="Q796"/>
      <c r="S796"/>
    </row>
    <row r="797" spans="1:19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  <c r="Q797"/>
      <c r="S797"/>
    </row>
    <row r="798" spans="1:19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  <c r="Q798"/>
      <c r="S798"/>
    </row>
    <row r="799" spans="1:19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  <c r="Q799"/>
      <c r="S799"/>
    </row>
    <row r="800" spans="1:19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  <c r="Q800"/>
      <c r="S800"/>
    </row>
    <row r="801" spans="1:19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  <c r="Q801"/>
      <c r="S801"/>
    </row>
    <row r="802" spans="1:19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  <c r="Q802"/>
      <c r="S802"/>
    </row>
    <row r="803" spans="1:19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  <c r="Q803"/>
      <c r="S803"/>
    </row>
    <row r="804" spans="1:19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  <c r="Q804"/>
      <c r="S804"/>
    </row>
    <row r="805" spans="1:19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  <c r="Q805"/>
      <c r="S805"/>
    </row>
    <row r="806" spans="1:19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  <c r="Q806"/>
      <c r="S806"/>
    </row>
    <row r="807" spans="1:19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  <c r="Q807"/>
      <c r="S807"/>
    </row>
    <row r="808" spans="1:19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  <c r="Q808"/>
      <c r="S808"/>
    </row>
    <row r="809" spans="1:19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  <c r="Q809"/>
      <c r="S809"/>
    </row>
    <row r="810" spans="1:19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  <c r="Q810"/>
      <c r="S810"/>
    </row>
    <row r="811" spans="1:19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  <c r="Q811"/>
      <c r="S811"/>
    </row>
    <row r="812" spans="1:19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  <c r="Q812"/>
      <c r="S812"/>
    </row>
    <row r="813" spans="1:19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  <c r="Q813"/>
      <c r="S813"/>
    </row>
    <row r="814" spans="1:19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  <c r="Q814"/>
      <c r="S814"/>
    </row>
    <row r="815" spans="1:19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  <c r="Q815"/>
      <c r="S815"/>
    </row>
    <row r="816" spans="1:19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  <c r="Q816"/>
      <c r="S816"/>
    </row>
    <row r="817" spans="1:19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  <c r="Q817"/>
      <c r="S817"/>
    </row>
    <row r="818" spans="1:19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  <c r="Q818"/>
      <c r="S818"/>
    </row>
    <row r="819" spans="1:19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  <c r="Q819"/>
      <c r="S819"/>
    </row>
    <row r="820" spans="1:19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  <c r="Q820"/>
      <c r="S820"/>
    </row>
    <row r="821" spans="1:19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  <c r="Q821"/>
      <c r="S821"/>
    </row>
    <row r="822" spans="1:19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  <c r="Q822"/>
      <c r="S822"/>
    </row>
    <row r="823" spans="1:19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  <c r="Q823"/>
      <c r="S823"/>
    </row>
    <row r="824" spans="1:19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  <c r="Q824"/>
      <c r="S824"/>
    </row>
    <row r="825" spans="1:19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  <c r="Q825"/>
      <c r="S825"/>
    </row>
    <row r="826" spans="1:19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  <c r="Q826"/>
      <c r="S826"/>
    </row>
    <row r="827" spans="1:19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  <c r="Q827"/>
      <c r="S827"/>
    </row>
    <row r="828" spans="1:19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  <c r="Q828"/>
      <c r="S828"/>
    </row>
    <row r="829" spans="1:19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  <c r="Q829"/>
      <c r="S829"/>
    </row>
    <row r="830" spans="1:19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  <c r="Q830"/>
      <c r="S830"/>
    </row>
    <row r="831" spans="1:19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  <c r="Q831"/>
      <c r="S831"/>
    </row>
    <row r="832" spans="1:19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  <c r="Q832"/>
      <c r="S832"/>
    </row>
    <row r="833" spans="1:19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  <c r="Q833"/>
      <c r="S833"/>
    </row>
    <row r="834" spans="1:19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  <c r="Q834"/>
      <c r="S834"/>
    </row>
    <row r="835" spans="1:19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  <c r="Q835"/>
      <c r="S835"/>
    </row>
    <row r="836" spans="1:19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  <c r="Q836"/>
      <c r="S836"/>
    </row>
    <row r="837" spans="1:19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  <c r="Q837"/>
      <c r="S837"/>
    </row>
    <row r="838" spans="1:19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  <c r="Q838"/>
      <c r="S838"/>
    </row>
    <row r="839" spans="1:19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  <c r="Q839"/>
      <c r="S839"/>
    </row>
    <row r="840" spans="1:19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  <c r="Q840"/>
      <c r="S840"/>
    </row>
    <row r="841" spans="1:19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  <c r="Q841"/>
      <c r="S841"/>
    </row>
    <row r="842" spans="1:19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  <c r="Q842"/>
      <c r="S842"/>
    </row>
    <row r="843" spans="1:19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  <c r="Q843"/>
      <c r="S843"/>
    </row>
    <row r="844" spans="1:19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  <c r="Q844"/>
      <c r="S844"/>
    </row>
    <row r="845" spans="1:19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  <c r="Q845"/>
      <c r="S845"/>
    </row>
    <row r="846" spans="1:19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  <c r="Q846"/>
      <c r="S846"/>
    </row>
    <row r="847" spans="1:19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  <c r="Q847"/>
      <c r="S847"/>
    </row>
    <row r="848" spans="1:19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  <c r="Q848"/>
      <c r="S848"/>
    </row>
    <row r="849" spans="1:19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  <c r="Q849"/>
      <c r="S849"/>
    </row>
    <row r="850" spans="1:19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  <c r="Q850"/>
      <c r="S850"/>
    </row>
    <row r="851" spans="1:19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  <c r="Q851"/>
      <c r="S851"/>
    </row>
    <row r="852" spans="1:19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  <c r="Q852"/>
      <c r="S852"/>
    </row>
    <row r="853" spans="1:19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  <c r="Q853"/>
      <c r="S853"/>
    </row>
    <row r="854" spans="1:19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  <c r="Q854"/>
      <c r="S854"/>
    </row>
    <row r="855" spans="1:19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  <c r="Q855"/>
      <c r="S855"/>
    </row>
    <row r="856" spans="1:19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  <c r="Q856"/>
      <c r="S856"/>
    </row>
    <row r="857" spans="1:19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  <c r="Q857"/>
      <c r="S857"/>
    </row>
    <row r="858" spans="1:19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  <c r="Q858"/>
      <c r="S858"/>
    </row>
    <row r="859" spans="1:19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  <c r="Q859"/>
      <c r="S859"/>
    </row>
    <row r="860" spans="1:19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  <c r="Q860"/>
      <c r="S860"/>
    </row>
    <row r="861" spans="1:19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  <c r="Q861"/>
      <c r="S861"/>
    </row>
    <row r="862" spans="1:19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  <c r="Q862"/>
      <c r="S862"/>
    </row>
    <row r="863" spans="1:19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  <c r="Q863"/>
      <c r="S863"/>
    </row>
    <row r="864" spans="1:19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  <c r="Q864"/>
      <c r="S864"/>
    </row>
    <row r="865" spans="1:19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  <c r="Q865"/>
      <c r="S865"/>
    </row>
    <row r="866" spans="1:19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  <c r="Q866"/>
      <c r="S866"/>
    </row>
    <row r="867" spans="1:19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  <c r="Q867"/>
      <c r="S867"/>
    </row>
    <row r="868" spans="1:19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  <c r="Q868"/>
      <c r="S868"/>
    </row>
    <row r="869" spans="1:19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  <c r="Q869"/>
      <c r="S869"/>
    </row>
    <row r="870" spans="1:19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  <c r="Q870"/>
      <c r="S870"/>
    </row>
    <row r="871" spans="1:19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  <c r="Q871"/>
      <c r="S871"/>
    </row>
    <row r="872" spans="1:19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  <c r="Q872"/>
      <c r="S872"/>
    </row>
    <row r="873" spans="1:19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  <c r="Q873"/>
      <c r="S873"/>
    </row>
    <row r="874" spans="1:19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  <c r="Q874"/>
      <c r="S874"/>
    </row>
    <row r="875" spans="1:19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  <c r="Q875"/>
      <c r="S875"/>
    </row>
    <row r="876" spans="1:19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  <c r="Q876"/>
      <c r="S876"/>
    </row>
    <row r="877" spans="1:19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  <c r="Q877"/>
      <c r="S877"/>
    </row>
    <row r="878" spans="1:19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  <c r="Q878"/>
      <c r="S878"/>
    </row>
    <row r="879" spans="1:19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  <c r="Q879"/>
      <c r="S879"/>
    </row>
    <row r="880" spans="1:19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  <c r="Q880"/>
      <c r="S880"/>
    </row>
    <row r="881" spans="1:19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  <c r="Q881"/>
      <c r="S881"/>
    </row>
    <row r="882" spans="1:19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  <c r="Q882"/>
      <c r="S882"/>
    </row>
    <row r="883" spans="1:19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  <c r="Q883"/>
      <c r="S883"/>
    </row>
    <row r="884" spans="1:19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  <c r="Q884"/>
      <c r="S884"/>
    </row>
    <row r="885" spans="1:19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  <c r="Q885"/>
      <c r="S885"/>
    </row>
    <row r="886" spans="1:19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  <c r="Q886"/>
      <c r="S886"/>
    </row>
    <row r="887" spans="1:19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  <c r="Q887"/>
      <c r="S887"/>
    </row>
    <row r="888" spans="1:19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  <c r="Q888"/>
      <c r="S888"/>
    </row>
    <row r="889" spans="1:19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  <c r="Q889"/>
      <c r="S889"/>
    </row>
    <row r="890" spans="1:19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  <c r="Q890"/>
      <c r="S890"/>
    </row>
    <row r="891" spans="1:19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  <c r="Q891"/>
      <c r="S891"/>
    </row>
    <row r="892" spans="1:19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  <c r="Q892"/>
      <c r="S892"/>
    </row>
    <row r="893" spans="1:19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  <c r="Q893"/>
      <c r="S893"/>
    </row>
    <row r="894" spans="1:19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  <c r="Q894"/>
      <c r="S894"/>
    </row>
    <row r="895" spans="1:19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  <c r="Q895"/>
      <c r="S895"/>
    </row>
    <row r="896" spans="1:19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  <c r="Q896"/>
      <c r="S896"/>
    </row>
    <row r="897" spans="1:19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  <c r="Q897"/>
      <c r="S897"/>
    </row>
    <row r="898" spans="1:19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  <c r="Q898"/>
      <c r="S898"/>
    </row>
    <row r="899" spans="1:19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  <c r="Q899"/>
      <c r="S899"/>
    </row>
    <row r="900" spans="1:19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  <c r="Q900"/>
      <c r="S900"/>
    </row>
    <row r="901" spans="1:19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  <c r="Q901"/>
      <c r="S901"/>
    </row>
    <row r="902" spans="1:19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  <c r="Q902"/>
      <c r="S902"/>
    </row>
    <row r="903" spans="1:19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  <c r="Q903"/>
      <c r="S903"/>
    </row>
    <row r="904" spans="1:19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  <c r="Q904"/>
      <c r="S904"/>
    </row>
    <row r="905" spans="1:19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  <c r="Q905"/>
      <c r="S905"/>
    </row>
    <row r="906" spans="1:19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  <c r="Q906"/>
      <c r="S906"/>
    </row>
    <row r="907" spans="1:19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  <c r="Q907"/>
      <c r="S907"/>
    </row>
    <row r="908" spans="1:19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  <c r="Q908"/>
      <c r="S908"/>
    </row>
    <row r="909" spans="1:19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  <c r="Q909"/>
      <c r="S909"/>
    </row>
    <row r="910" spans="1:19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  <c r="Q910"/>
      <c r="S910"/>
    </row>
    <row r="911" spans="1:19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  <c r="Q911"/>
      <c r="S911"/>
    </row>
    <row r="912" spans="1:19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  <c r="Q912"/>
      <c r="S912"/>
    </row>
    <row r="913" spans="1:19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  <c r="Q913"/>
      <c r="S913"/>
    </row>
    <row r="914" spans="1:19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  <c r="Q914"/>
      <c r="S914"/>
    </row>
    <row r="915" spans="1:19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  <c r="Q915"/>
      <c r="S915"/>
    </row>
    <row r="916" spans="1:19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  <c r="Q916"/>
      <c r="S916"/>
    </row>
    <row r="917" spans="1:19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  <c r="Q917"/>
      <c r="S917"/>
    </row>
    <row r="918" spans="1:19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  <c r="Q918"/>
      <c r="S918"/>
    </row>
    <row r="919" spans="1:19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  <c r="Q919"/>
      <c r="S919"/>
    </row>
    <row r="920" spans="1:19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  <c r="Q920"/>
      <c r="S920"/>
    </row>
    <row r="921" spans="1:19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  <c r="Q921"/>
      <c r="S921"/>
    </row>
    <row r="922" spans="1:19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  <c r="Q922"/>
      <c r="S922"/>
    </row>
    <row r="923" spans="1:19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  <c r="Q923"/>
      <c r="S923"/>
    </row>
    <row r="924" spans="1:19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  <c r="Q924"/>
      <c r="S924"/>
    </row>
    <row r="925" spans="1:19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  <c r="Q925"/>
      <c r="S925"/>
    </row>
    <row r="926" spans="1:19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  <c r="Q926"/>
      <c r="S926"/>
    </row>
    <row r="927" spans="1:19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  <c r="Q927"/>
      <c r="S927"/>
    </row>
    <row r="928" spans="1:19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  <c r="Q928"/>
      <c r="S928"/>
    </row>
    <row r="929" spans="1:19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  <c r="Q929"/>
      <c r="S929"/>
    </row>
    <row r="930" spans="1:19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  <c r="Q930"/>
      <c r="S930"/>
    </row>
    <row r="931" spans="1:19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  <c r="Q931"/>
      <c r="S931"/>
    </row>
    <row r="932" spans="1:19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  <c r="Q932"/>
      <c r="S932"/>
    </row>
    <row r="933" spans="1:19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  <c r="Q933"/>
      <c r="S933"/>
    </row>
    <row r="934" spans="1:19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  <c r="Q934"/>
      <c r="S934"/>
    </row>
    <row r="935" spans="1:19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  <c r="Q935"/>
      <c r="S935"/>
    </row>
    <row r="936" spans="1:19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  <c r="Q936"/>
      <c r="S936"/>
    </row>
    <row r="937" spans="1:19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  <c r="Q937"/>
      <c r="S937"/>
    </row>
    <row r="938" spans="1:19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  <c r="Q938"/>
      <c r="S938"/>
    </row>
    <row r="939" spans="1:19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  <c r="Q939"/>
      <c r="S939"/>
    </row>
    <row r="940" spans="1:19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  <c r="Q940"/>
      <c r="S940"/>
    </row>
    <row r="941" spans="1:19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  <c r="Q941"/>
      <c r="S941"/>
    </row>
    <row r="942" spans="1:19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  <c r="Q942"/>
      <c r="S942"/>
    </row>
    <row r="943" spans="1:19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  <c r="Q943"/>
      <c r="S943"/>
    </row>
    <row r="944" spans="1:19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  <c r="Q944"/>
      <c r="S944"/>
    </row>
    <row r="945" spans="1:19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  <c r="Q945"/>
      <c r="S945"/>
    </row>
    <row r="946" spans="1:19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  <c r="Q946"/>
      <c r="S946"/>
    </row>
    <row r="947" spans="1:19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  <c r="Q947"/>
      <c r="S947"/>
    </row>
    <row r="948" spans="1:19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  <c r="Q948"/>
      <c r="S948"/>
    </row>
    <row r="949" spans="1:19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  <c r="Q949"/>
      <c r="S949"/>
    </row>
    <row r="950" spans="1:19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  <c r="Q950"/>
      <c r="S950"/>
    </row>
    <row r="951" spans="1:19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  <c r="Q951"/>
      <c r="S951"/>
    </row>
    <row r="952" spans="1:19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  <c r="Q952"/>
      <c r="S952"/>
    </row>
    <row r="953" spans="1:19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  <c r="Q953"/>
      <c r="S953"/>
    </row>
    <row r="954" spans="1:19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  <c r="Q954"/>
      <c r="S954"/>
    </row>
    <row r="955" spans="1:19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  <c r="Q955"/>
      <c r="S955"/>
    </row>
    <row r="956" spans="1:19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  <c r="Q956"/>
      <c r="S956"/>
    </row>
    <row r="957" spans="1:19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  <c r="Q957"/>
      <c r="S957"/>
    </row>
    <row r="958" spans="1:19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  <c r="Q958"/>
      <c r="S958"/>
    </row>
    <row r="959" spans="1:19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  <c r="Q959"/>
      <c r="S959"/>
    </row>
    <row r="960" spans="1:19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  <c r="Q960"/>
      <c r="S960"/>
    </row>
    <row r="961" spans="1:19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  <c r="Q961"/>
      <c r="S961"/>
    </row>
    <row r="962" spans="1:19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  <c r="Q962"/>
      <c r="S962"/>
    </row>
    <row r="963" spans="1:19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  <c r="Q963"/>
      <c r="S963"/>
    </row>
    <row r="964" spans="1:19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  <c r="Q964"/>
      <c r="S964"/>
    </row>
    <row r="965" spans="1:19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  <c r="Q965"/>
      <c r="S965"/>
    </row>
    <row r="966" spans="1:19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  <c r="Q966"/>
      <c r="S966"/>
    </row>
    <row r="967" spans="1:19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  <c r="Q967"/>
      <c r="S967"/>
    </row>
    <row r="968" spans="1:19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  <c r="Q968"/>
      <c r="S968"/>
    </row>
    <row r="969" spans="1:19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  <c r="Q969"/>
      <c r="S969"/>
    </row>
    <row r="970" spans="1:19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  <c r="Q970"/>
      <c r="S970"/>
    </row>
    <row r="971" spans="1:19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  <c r="Q971"/>
      <c r="S971"/>
    </row>
    <row r="972" spans="1:19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  <c r="Q972"/>
      <c r="S972"/>
    </row>
    <row r="973" spans="1:19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  <c r="Q973"/>
      <c r="S973"/>
    </row>
    <row r="974" spans="1:19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  <c r="Q974"/>
      <c r="S974"/>
    </row>
    <row r="975" spans="1:19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  <c r="Q975"/>
      <c r="S975"/>
    </row>
    <row r="976" spans="1:19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  <c r="Q976"/>
      <c r="S976"/>
    </row>
    <row r="977" spans="1:19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  <c r="Q977"/>
      <c r="S977"/>
    </row>
    <row r="978" spans="1:19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  <c r="Q978"/>
      <c r="S978"/>
    </row>
    <row r="979" spans="1:19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  <c r="Q979"/>
      <c r="S979"/>
    </row>
    <row r="980" spans="1:19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  <c r="Q980"/>
      <c r="S980"/>
    </row>
    <row r="981" spans="1:19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  <c r="Q981"/>
      <c r="S981"/>
    </row>
    <row r="982" spans="1:19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  <c r="Q982"/>
      <c r="S982"/>
    </row>
    <row r="983" spans="1:19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  <c r="Q983"/>
      <c r="S983"/>
    </row>
    <row r="984" spans="1:19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  <c r="Q984"/>
      <c r="S984"/>
    </row>
    <row r="985" spans="1:19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  <c r="Q985"/>
      <c r="S985"/>
    </row>
    <row r="986" spans="1:19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  <c r="Q986"/>
      <c r="S986"/>
    </row>
    <row r="987" spans="1:19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  <c r="Q987"/>
      <c r="S987"/>
    </row>
    <row r="988" spans="1:19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  <c r="Q988"/>
      <c r="S988"/>
    </row>
    <row r="989" spans="1:19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  <c r="Q989"/>
      <c r="S989"/>
    </row>
    <row r="990" spans="1:19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  <c r="Q990"/>
      <c r="S990"/>
    </row>
    <row r="991" spans="1:19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  <c r="Q991"/>
      <c r="S991"/>
    </row>
    <row r="992" spans="1:19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  <c r="Q992"/>
      <c r="S992"/>
    </row>
    <row r="993" spans="1:19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  <c r="Q993"/>
      <c r="S993"/>
    </row>
    <row r="994" spans="1:19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  <c r="Q994"/>
      <c r="S994"/>
    </row>
    <row r="995" spans="1:19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  <c r="Q995"/>
      <c r="S995"/>
    </row>
    <row r="996" spans="1:19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  <c r="Q996"/>
      <c r="S996"/>
    </row>
    <row r="997" spans="1:19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  <c r="Q997"/>
      <c r="S997"/>
    </row>
    <row r="998" spans="1:19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  <c r="Q998"/>
      <c r="S998"/>
    </row>
    <row r="999" spans="1:19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  <c r="Q999"/>
      <c r="S999"/>
    </row>
    <row r="1000" spans="1:19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  <c r="Q1000"/>
      <c r="S1000"/>
    </row>
    <row r="1001" spans="1:19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  <c r="Q1001"/>
      <c r="S1001"/>
    </row>
    <row r="1002" spans="1:19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  <c r="Q1002"/>
      <c r="S1002"/>
    </row>
    <row r="1003" spans="1:19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  <c r="Q1003"/>
      <c r="S1003"/>
    </row>
    <row r="1004" spans="1:19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  <c r="Q1004"/>
      <c r="S1004"/>
    </row>
    <row r="1005" spans="1:19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  <c r="Q1005"/>
      <c r="S1005"/>
    </row>
    <row r="1006" spans="1:19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  <c r="Q1006"/>
      <c r="S1006"/>
    </row>
    <row r="1007" spans="1:19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  <c r="Q1007"/>
      <c r="S1007"/>
    </row>
    <row r="1008" spans="1:19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  <c r="Q1008"/>
      <c r="S1008"/>
    </row>
    <row r="1009" spans="1:19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  <c r="Q1009"/>
      <c r="S1009"/>
    </row>
    <row r="1010" spans="1:19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  <c r="Q1010"/>
      <c r="S1010"/>
    </row>
    <row r="1011" spans="1:19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  <c r="Q1011"/>
      <c r="S1011"/>
    </row>
    <row r="1012" spans="1:19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  <c r="Q1012"/>
      <c r="S1012"/>
    </row>
    <row r="1013" spans="1:19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  <c r="Q1013"/>
      <c r="S1013"/>
    </row>
    <row r="1014" spans="1:19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  <c r="Q1014"/>
      <c r="S1014"/>
    </row>
    <row r="1015" spans="1:19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  <c r="Q1015"/>
      <c r="S1015"/>
    </row>
    <row r="1016" spans="1:19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  <c r="Q1016"/>
      <c r="S1016"/>
    </row>
    <row r="1017" spans="1:19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  <c r="Q1017"/>
      <c r="S1017"/>
    </row>
    <row r="1018" spans="1:19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  <c r="Q1018"/>
      <c r="S1018"/>
    </row>
    <row r="1019" spans="1:19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  <c r="Q1019"/>
      <c r="S1019"/>
    </row>
    <row r="1020" spans="1:19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  <c r="Q1020"/>
      <c r="S1020"/>
    </row>
    <row r="1021" spans="1:19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  <c r="Q1021"/>
      <c r="S1021"/>
    </row>
    <row r="1022" spans="1:19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  <c r="Q1022"/>
      <c r="S1022"/>
    </row>
    <row r="1023" spans="1:19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  <c r="Q1023"/>
      <c r="S1023"/>
    </row>
    <row r="1024" spans="1:19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  <c r="Q1024"/>
      <c r="S1024"/>
    </row>
    <row r="1025" spans="1:19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  <c r="Q1025"/>
      <c r="S1025"/>
    </row>
    <row r="1026" spans="1:19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  <c r="Q1026"/>
      <c r="S1026"/>
    </row>
    <row r="1027" spans="1:19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  <c r="Q1027"/>
      <c r="S1027"/>
    </row>
    <row r="1028" spans="1:19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  <c r="Q1028"/>
      <c r="S1028"/>
    </row>
    <row r="1029" spans="1:19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  <c r="Q1029"/>
      <c r="S1029"/>
    </row>
    <row r="1030" spans="1:19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  <c r="Q1030"/>
      <c r="S1030"/>
    </row>
    <row r="1031" spans="1:19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  <c r="Q1031"/>
      <c r="S1031"/>
    </row>
    <row r="1032" spans="1:19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  <c r="Q1032"/>
      <c r="S1032"/>
    </row>
    <row r="1033" spans="1:19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  <c r="Q1033"/>
      <c r="S1033"/>
    </row>
    <row r="1034" spans="1:19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  <c r="Q1034"/>
      <c r="S1034"/>
    </row>
    <row r="1035" spans="1:19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  <c r="Q1035"/>
      <c r="S1035"/>
    </row>
    <row r="1036" spans="1:19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  <c r="Q1036"/>
      <c r="S1036"/>
    </row>
    <row r="1037" spans="1:19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  <c r="Q1037"/>
      <c r="S1037"/>
    </row>
    <row r="1038" spans="1:19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  <c r="Q1038"/>
      <c r="S1038"/>
    </row>
    <row r="1039" spans="1:19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  <c r="Q1039"/>
      <c r="S1039"/>
    </row>
    <row r="1040" spans="1:19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  <c r="Q1040"/>
      <c r="S1040"/>
    </row>
    <row r="1041" spans="1:19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  <c r="Q1041"/>
      <c r="S1041"/>
    </row>
    <row r="1042" spans="1:19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  <c r="Q1042"/>
      <c r="S1042"/>
    </row>
    <row r="1043" spans="1:19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  <c r="Q1043"/>
      <c r="S1043"/>
    </row>
    <row r="1044" spans="1:19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  <c r="Q1044"/>
      <c r="S1044"/>
    </row>
    <row r="1045" spans="1:19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  <c r="Q1045"/>
      <c r="S1045"/>
    </row>
    <row r="1046" spans="1:19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  <c r="Q1046"/>
      <c r="S1046"/>
    </row>
    <row r="1047" spans="1:19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  <c r="Q1047"/>
      <c r="S1047"/>
    </row>
    <row r="1048" spans="1:19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  <c r="Q1048"/>
      <c r="S1048"/>
    </row>
    <row r="1049" spans="1:19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  <c r="Q1049"/>
      <c r="S1049"/>
    </row>
    <row r="1050" spans="1:19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  <c r="Q1050"/>
      <c r="S1050"/>
    </row>
    <row r="1051" spans="1:19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  <c r="Q1051"/>
      <c r="S1051"/>
    </row>
    <row r="1052" spans="1:19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  <c r="Q1052"/>
      <c r="S1052"/>
    </row>
    <row r="1053" spans="1:19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  <c r="Q1053"/>
      <c r="S1053"/>
    </row>
    <row r="1054" spans="1:19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  <c r="Q1054"/>
      <c r="S1054"/>
    </row>
    <row r="1055" spans="1:19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  <c r="Q1055"/>
      <c r="S1055"/>
    </row>
    <row r="1056" spans="1:19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  <c r="Q1056"/>
      <c r="S1056"/>
    </row>
    <row r="1057" spans="1:19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  <c r="Q1057"/>
      <c r="S1057"/>
    </row>
    <row r="1058" spans="1:19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  <c r="Q1058"/>
      <c r="S1058"/>
    </row>
    <row r="1059" spans="1:19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  <c r="Q1059"/>
      <c r="S1059"/>
    </row>
    <row r="1060" spans="1:19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  <c r="Q1060"/>
      <c r="S1060"/>
    </row>
    <row r="1061" spans="1:19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  <c r="Q1061"/>
      <c r="S1061"/>
    </row>
    <row r="1062" spans="1:19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  <c r="Q1062"/>
      <c r="S1062"/>
    </row>
    <row r="1063" spans="1:19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  <c r="Q1063"/>
      <c r="S1063"/>
    </row>
    <row r="1064" spans="1:19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  <c r="Q1064"/>
      <c r="S1064"/>
    </row>
    <row r="1065" spans="1:19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  <c r="Q1065"/>
      <c r="S1065"/>
    </row>
    <row r="1066" spans="1:19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  <c r="Q1066"/>
      <c r="S1066"/>
    </row>
    <row r="1067" spans="1:19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  <c r="Q1067"/>
      <c r="S1067"/>
    </row>
    <row r="1068" spans="1:19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  <c r="Q1068"/>
      <c r="S1068"/>
    </row>
    <row r="1069" spans="1:19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  <c r="Q1069"/>
      <c r="S1069"/>
    </row>
    <row r="1070" spans="1:19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  <c r="Q1070"/>
      <c r="S1070"/>
    </row>
    <row r="1071" spans="1:19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  <c r="Q1071"/>
      <c r="S1071"/>
    </row>
    <row r="1072" spans="1:19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  <c r="Q1072"/>
      <c r="S1072"/>
    </row>
    <row r="1073" spans="1:19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  <c r="Q1073"/>
      <c r="S1073"/>
    </row>
    <row r="1074" spans="1:19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  <c r="Q1074"/>
      <c r="S1074"/>
    </row>
    <row r="1075" spans="1:19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  <c r="Q1075"/>
      <c r="S1075"/>
    </row>
    <row r="1076" spans="1:19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  <c r="Q1076"/>
      <c r="S1076"/>
    </row>
    <row r="1077" spans="1:19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  <c r="Q1077"/>
      <c r="S1077"/>
    </row>
    <row r="1078" spans="1:19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  <c r="Q1078"/>
      <c r="S1078"/>
    </row>
    <row r="1079" spans="1:19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  <c r="Q1079"/>
      <c r="S1079"/>
    </row>
    <row r="1080" spans="1:19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  <c r="Q1080"/>
      <c r="S1080"/>
    </row>
    <row r="1081" spans="1:19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  <c r="Q1081"/>
      <c r="S1081"/>
    </row>
    <row r="1082" spans="1:19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  <c r="Q1082"/>
      <c r="S1082"/>
    </row>
    <row r="1083" spans="1:19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  <c r="Q1083"/>
      <c r="S1083"/>
    </row>
    <row r="1084" spans="1:19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  <c r="Q1084"/>
      <c r="S1084"/>
    </row>
    <row r="1085" spans="1:19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  <c r="Q1085"/>
      <c r="S1085"/>
    </row>
    <row r="1086" spans="1:19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  <c r="Q1086"/>
      <c r="S1086"/>
    </row>
    <row r="1087" spans="1:19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  <c r="Q1087"/>
      <c r="S1087"/>
    </row>
    <row r="1088" spans="1:19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  <c r="Q1088"/>
      <c r="S1088"/>
    </row>
    <row r="1089" spans="1:19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  <c r="Q1089"/>
      <c r="S1089"/>
    </row>
    <row r="1090" spans="1:19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  <c r="Q1090"/>
      <c r="S1090"/>
    </row>
    <row r="1091" spans="1:19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  <c r="Q1091"/>
      <c r="S1091"/>
    </row>
    <row r="1092" spans="1:19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  <c r="Q1092"/>
      <c r="S1092"/>
    </row>
    <row r="1093" spans="1:19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  <c r="Q1093"/>
      <c r="S1093"/>
    </row>
    <row r="1094" spans="1:19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  <c r="Q1094"/>
      <c r="S1094"/>
    </row>
    <row r="1095" spans="1:19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  <c r="Q1095"/>
      <c r="S1095"/>
    </row>
    <row r="1096" spans="1:19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  <c r="Q1096"/>
      <c r="S1096"/>
    </row>
    <row r="1097" spans="1:19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  <c r="Q1097"/>
      <c r="S1097"/>
    </row>
    <row r="1098" spans="1:19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  <c r="Q1098"/>
      <c r="S1098"/>
    </row>
    <row r="1099" spans="1:19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  <c r="Q1099"/>
      <c r="S1099"/>
    </row>
    <row r="1100" spans="1:19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  <c r="Q1100"/>
      <c r="S1100"/>
    </row>
    <row r="1101" spans="1:19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  <c r="Q1101"/>
      <c r="S1101"/>
    </row>
    <row r="1102" spans="1:19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  <c r="Q1102"/>
      <c r="S1102"/>
    </row>
    <row r="1103" spans="1:19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  <c r="Q1103"/>
      <c r="S1103"/>
    </row>
    <row r="1104" spans="1:19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  <c r="Q1104"/>
      <c r="S1104"/>
    </row>
    <row r="1105" spans="1:19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  <c r="Q1105"/>
      <c r="S1105"/>
    </row>
    <row r="1106" spans="1:19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  <c r="Q1106"/>
      <c r="S1106"/>
    </row>
    <row r="1107" spans="1:19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  <c r="Q1107"/>
      <c r="S1107"/>
    </row>
    <row r="1108" spans="1:19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  <c r="Q1108"/>
      <c r="S1108"/>
    </row>
    <row r="1109" spans="1:19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  <c r="Q1109"/>
      <c r="S1109"/>
    </row>
    <row r="1110" spans="1:19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  <c r="Q1110"/>
      <c r="S1110"/>
    </row>
    <row r="1111" spans="1:19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  <c r="Q1111"/>
      <c r="S1111"/>
    </row>
    <row r="1112" spans="1:19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  <c r="Q1112"/>
      <c r="S1112"/>
    </row>
    <row r="1113" spans="1:19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  <c r="Q1113"/>
      <c r="S1113"/>
    </row>
    <row r="1114" spans="1:19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  <c r="Q1114"/>
      <c r="S1114"/>
    </row>
    <row r="1115" spans="1:19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  <c r="Q1115"/>
      <c r="S1115"/>
    </row>
    <row r="1116" spans="1:19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  <c r="Q1116"/>
      <c r="S1116"/>
    </row>
    <row r="1117" spans="1:19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  <c r="Q1117"/>
      <c r="S1117"/>
    </row>
    <row r="1118" spans="1:19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  <c r="Q1118"/>
      <c r="S1118"/>
    </row>
    <row r="1119" spans="1:19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  <c r="Q1119"/>
      <c r="S1119"/>
    </row>
    <row r="1120" spans="1:19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  <c r="Q1120"/>
      <c r="S1120"/>
    </row>
    <row r="1121" spans="1:19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  <c r="Q1121"/>
      <c r="S1121"/>
    </row>
    <row r="1122" spans="1:19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  <c r="Q1122"/>
      <c r="S1122"/>
    </row>
    <row r="1123" spans="1:19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  <c r="Q1123"/>
      <c r="S1123"/>
    </row>
    <row r="1124" spans="1:19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  <c r="Q1124"/>
      <c r="S1124"/>
    </row>
    <row r="1125" spans="1:19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  <c r="Q1125"/>
      <c r="S1125"/>
    </row>
    <row r="1126" spans="1:19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  <c r="Q1126"/>
      <c r="S1126"/>
    </row>
    <row r="1127" spans="1:19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  <c r="Q1127"/>
      <c r="S1127"/>
    </row>
    <row r="1128" spans="1:19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  <c r="Q1128"/>
      <c r="S1128"/>
    </row>
    <row r="1129" spans="1:19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  <c r="Q1129"/>
      <c r="S1129"/>
    </row>
    <row r="1130" spans="1:19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  <c r="Q1130"/>
      <c r="S1130"/>
    </row>
    <row r="1131" spans="1:19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  <c r="Q1131"/>
      <c r="S1131"/>
    </row>
    <row r="1132" spans="1:19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  <c r="Q1132"/>
      <c r="S1132"/>
    </row>
    <row r="1133" spans="1:19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  <c r="Q1133"/>
      <c r="S1133"/>
    </row>
    <row r="1134" spans="1:19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  <c r="Q1134"/>
      <c r="S1134"/>
    </row>
    <row r="1135" spans="1:19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  <c r="Q1135"/>
      <c r="S1135"/>
    </row>
    <row r="1136" spans="1:19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  <c r="Q1136"/>
      <c r="S1136"/>
    </row>
    <row r="1137" spans="1:19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  <c r="Q1137"/>
      <c r="S1137"/>
    </row>
    <row r="1138" spans="1:19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  <c r="Q1138"/>
      <c r="S1138"/>
    </row>
    <row r="1139" spans="1:19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  <c r="Q1139"/>
      <c r="S1139"/>
    </row>
    <row r="1140" spans="1:19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  <c r="Q1140"/>
      <c r="S1140"/>
    </row>
    <row r="1141" spans="1:19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  <c r="Q1141"/>
      <c r="S1141"/>
    </row>
    <row r="1142" spans="1:19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  <c r="Q1142"/>
      <c r="S1142"/>
    </row>
    <row r="1143" spans="1:19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  <c r="Q1143"/>
      <c r="S1143"/>
    </row>
    <row r="1144" spans="1:19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  <c r="Q1144"/>
      <c r="S1144"/>
    </row>
    <row r="1145" spans="1:19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  <c r="Q1145"/>
      <c r="S1145"/>
    </row>
    <row r="1146" spans="1:19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  <c r="Q1146"/>
      <c r="S1146"/>
    </row>
    <row r="1147" spans="1:19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  <c r="Q1147"/>
      <c r="S1147"/>
    </row>
    <row r="1148" spans="1:19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  <c r="Q1148"/>
      <c r="S1148"/>
    </row>
    <row r="1149" spans="1:19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  <c r="Q1149"/>
      <c r="S1149"/>
    </row>
    <row r="1150" spans="1:19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  <c r="Q1150"/>
      <c r="S1150"/>
    </row>
    <row r="1151" spans="1:19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  <c r="Q1151"/>
      <c r="S1151"/>
    </row>
    <row r="1152" spans="1:19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  <c r="Q1152"/>
      <c r="S1152"/>
    </row>
    <row r="1153" spans="1:19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  <c r="Q1153"/>
      <c r="S1153"/>
    </row>
    <row r="1154" spans="1:19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  <c r="Q1154"/>
      <c r="S1154"/>
    </row>
    <row r="1155" spans="1:19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  <c r="Q1155"/>
      <c r="S1155"/>
    </row>
    <row r="1156" spans="1:19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  <c r="Q1156"/>
      <c r="S1156"/>
    </row>
    <row r="1157" spans="1:19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  <c r="Q1157"/>
      <c r="S1157"/>
    </row>
    <row r="1158" spans="1:19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  <c r="Q1158"/>
      <c r="S1158"/>
    </row>
    <row r="1159" spans="1:19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  <c r="Q1159"/>
      <c r="S1159"/>
    </row>
    <row r="1160" spans="1:19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  <c r="Q1160"/>
      <c r="S1160"/>
    </row>
    <row r="1161" spans="1:19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  <c r="Q1161"/>
      <c r="S1161"/>
    </row>
    <row r="1162" spans="1:19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  <c r="Q1162"/>
      <c r="S1162"/>
    </row>
    <row r="1163" spans="1:19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  <c r="Q1163"/>
      <c r="S1163"/>
    </row>
    <row r="1164" spans="1:19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  <c r="Q1164"/>
      <c r="S1164"/>
    </row>
    <row r="1165" spans="1:19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  <c r="Q1165"/>
      <c r="S1165"/>
    </row>
    <row r="1166" spans="1:19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  <c r="Q1166"/>
      <c r="S1166"/>
    </row>
    <row r="1167" spans="1:19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  <c r="Q1167"/>
      <c r="S1167"/>
    </row>
    <row r="1168" spans="1:19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  <c r="Q1168"/>
      <c r="S1168"/>
    </row>
    <row r="1169" spans="1:19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  <c r="Q1169"/>
      <c r="S1169"/>
    </row>
    <row r="1170" spans="1:19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  <c r="Q1170"/>
      <c r="S1170"/>
    </row>
    <row r="1171" spans="1:19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  <c r="Q1171"/>
      <c r="S1171"/>
    </row>
    <row r="1172" spans="1:19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  <c r="Q1172"/>
      <c r="S1172"/>
    </row>
    <row r="1173" spans="1:19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  <c r="Q1173"/>
      <c r="S1173"/>
    </row>
    <row r="1174" spans="1:19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  <c r="Q1174"/>
      <c r="S1174"/>
    </row>
    <row r="1175" spans="1:19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  <c r="Q1175"/>
      <c r="S1175"/>
    </row>
    <row r="1176" spans="1:19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  <c r="Q1176"/>
      <c r="S1176"/>
    </row>
    <row r="1177" spans="1:19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  <c r="Q1177"/>
      <c r="S1177"/>
    </row>
    <row r="1178" spans="1:19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  <c r="Q1178"/>
      <c r="S1178"/>
    </row>
    <row r="1179" spans="1:19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  <c r="Q1179"/>
      <c r="S1179"/>
    </row>
    <row r="1180" spans="1:19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  <c r="Q1180"/>
      <c r="S1180"/>
    </row>
    <row r="1181" spans="1:19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  <c r="Q1181"/>
      <c r="S1181"/>
    </row>
    <row r="1182" spans="1:19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  <c r="Q1182"/>
      <c r="S1182"/>
    </row>
    <row r="1183" spans="1:19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  <c r="Q1183"/>
      <c r="S1183"/>
    </row>
    <row r="1184" spans="1:19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  <c r="Q1184"/>
      <c r="S1184"/>
    </row>
    <row r="1185" spans="1:19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  <c r="Q1185"/>
      <c r="S1185"/>
    </row>
    <row r="1186" spans="1:19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  <c r="Q1186"/>
      <c r="S1186"/>
    </row>
    <row r="1187" spans="1:19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  <c r="Q1187"/>
      <c r="S1187"/>
    </row>
    <row r="1188" spans="1:19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  <c r="Q1188"/>
      <c r="S1188"/>
    </row>
    <row r="1189" spans="1:19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  <c r="Q1189"/>
      <c r="S1189"/>
    </row>
    <row r="1190" spans="1:19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  <c r="Q1190"/>
      <c r="S1190"/>
    </row>
    <row r="1191" spans="1:19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  <c r="Q1191"/>
      <c r="S1191"/>
    </row>
    <row r="1192" spans="1:19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  <c r="Q1192"/>
      <c r="S1192"/>
    </row>
    <row r="1193" spans="1:19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  <c r="Q1193"/>
      <c r="S1193"/>
    </row>
    <row r="1194" spans="1:19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  <c r="Q1194"/>
      <c r="S1194"/>
    </row>
    <row r="1195" spans="1:19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  <c r="Q1195"/>
      <c r="S1195"/>
    </row>
    <row r="1196" spans="1:19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  <c r="Q1196"/>
      <c r="S1196"/>
    </row>
    <row r="1197" spans="1:19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  <c r="Q1197"/>
      <c r="S1197"/>
    </row>
    <row r="1198" spans="1:19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  <c r="Q1198"/>
      <c r="S1198"/>
    </row>
    <row r="1199" spans="1:19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  <c r="Q1199"/>
      <c r="S1199"/>
    </row>
    <row r="1200" spans="1:19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  <c r="Q1200"/>
      <c r="S1200"/>
    </row>
    <row r="1201" spans="1:19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  <c r="Q1201"/>
      <c r="S1201"/>
    </row>
    <row r="1202" spans="1:19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  <c r="Q1202"/>
      <c r="S1202"/>
    </row>
    <row r="1203" spans="1:19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  <c r="Q1203"/>
      <c r="S1203"/>
    </row>
    <row r="1204" spans="1:19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  <c r="Q1204"/>
      <c r="S1204"/>
    </row>
    <row r="1205" spans="1:19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  <c r="Q1205"/>
      <c r="S1205"/>
    </row>
    <row r="1206" spans="1:19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  <c r="Q1206"/>
      <c r="S1206"/>
    </row>
    <row r="1207" spans="1:19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  <c r="Q1207"/>
      <c r="S1207"/>
    </row>
    <row r="1208" spans="1:19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  <c r="Q1208"/>
      <c r="S1208"/>
    </row>
    <row r="1209" spans="1:19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  <c r="Q1209"/>
      <c r="S1209"/>
    </row>
    <row r="1210" spans="1:19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  <c r="Q1210"/>
      <c r="S1210"/>
    </row>
    <row r="1211" spans="1:19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  <c r="Q1211"/>
      <c r="S1211"/>
    </row>
    <row r="1212" spans="1:19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  <c r="Q1212"/>
      <c r="S1212"/>
    </row>
    <row r="1213" spans="1:19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  <c r="Q1213"/>
      <c r="S1213"/>
    </row>
    <row r="1214" spans="1:19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  <c r="Q1214"/>
      <c r="S1214"/>
    </row>
    <row r="1215" spans="1:19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  <c r="Q1215"/>
      <c r="S1215"/>
    </row>
    <row r="1216" spans="1:19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  <c r="Q1216"/>
      <c r="S1216"/>
    </row>
    <row r="1217" spans="1:19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  <c r="Q1217"/>
      <c r="S1217"/>
    </row>
    <row r="1218" spans="1:19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  <c r="Q1218"/>
      <c r="S1218"/>
    </row>
    <row r="1219" spans="1:19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  <c r="Q1219"/>
      <c r="S1219"/>
    </row>
    <row r="1220" spans="1:19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  <c r="Q1220"/>
      <c r="S1220"/>
    </row>
    <row r="1221" spans="1:19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  <c r="Q1221"/>
      <c r="S1221"/>
    </row>
    <row r="1222" spans="1:19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  <c r="Q1222"/>
      <c r="S1222"/>
    </row>
    <row r="1223" spans="1:19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  <c r="Q1223"/>
      <c r="S1223"/>
    </row>
    <row r="1224" spans="1:19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  <c r="Q1224"/>
      <c r="S1224"/>
    </row>
    <row r="1225" spans="1:19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  <c r="Q1225"/>
      <c r="S1225"/>
    </row>
    <row r="1226" spans="1:19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  <c r="Q1226"/>
      <c r="S1226"/>
    </row>
    <row r="1227" spans="1:19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  <c r="Q1227"/>
      <c r="S1227"/>
    </row>
    <row r="1228" spans="1:19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  <c r="Q1228"/>
      <c r="S1228"/>
    </row>
    <row r="1229" spans="1:19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  <c r="Q1229"/>
      <c r="S1229"/>
    </row>
    <row r="1230" spans="1:19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  <c r="Q1230"/>
      <c r="S1230"/>
    </row>
    <row r="1231" spans="1:19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  <c r="Q1231"/>
      <c r="S1231"/>
    </row>
    <row r="1232" spans="1:19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  <c r="Q1232"/>
      <c r="S1232"/>
    </row>
    <row r="1233" spans="1:19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  <c r="Q1233"/>
      <c r="S1233"/>
    </row>
    <row r="1234" spans="1:19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  <c r="Q1234"/>
      <c r="S1234"/>
    </row>
    <row r="1235" spans="1:19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  <c r="Q1235"/>
      <c r="S1235"/>
    </row>
    <row r="1236" spans="1:19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  <c r="Q1236"/>
      <c r="S1236"/>
    </row>
    <row r="1237" spans="1:19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  <c r="Q1237"/>
      <c r="S1237"/>
    </row>
    <row r="1238" spans="1:19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  <c r="Q1238"/>
      <c r="S1238"/>
    </row>
    <row r="1239" spans="1:19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  <c r="Q1239"/>
      <c r="S1239"/>
    </row>
    <row r="1240" spans="1:19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  <c r="Q1240"/>
      <c r="S1240"/>
    </row>
    <row r="1241" spans="1:19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  <c r="Q1241"/>
      <c r="S1241"/>
    </row>
    <row r="1242" spans="1:19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  <c r="Q1242"/>
      <c r="S1242"/>
    </row>
    <row r="1243" spans="1:19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  <c r="Q1243"/>
      <c r="S1243"/>
    </row>
    <row r="1244" spans="1:19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  <c r="Q1244"/>
      <c r="S1244"/>
    </row>
    <row r="1245" spans="1:19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  <c r="Q1245"/>
      <c r="S1245"/>
    </row>
    <row r="1246" spans="1:19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  <c r="Q1246"/>
      <c r="S1246"/>
    </row>
    <row r="1247" spans="1:19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  <c r="Q1247"/>
      <c r="S1247"/>
    </row>
    <row r="1248" spans="1:19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  <c r="Q1248"/>
      <c r="S1248"/>
    </row>
    <row r="1249" spans="1:19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  <c r="Q1249"/>
      <c r="S1249"/>
    </row>
    <row r="1250" spans="1:19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  <c r="Q1250"/>
      <c r="S1250"/>
    </row>
    <row r="1251" spans="1:19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  <c r="Q1251"/>
      <c r="S1251"/>
    </row>
    <row r="1252" spans="1:19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  <c r="Q1252"/>
      <c r="S1252"/>
    </row>
    <row r="1253" spans="1:19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  <c r="Q1253"/>
      <c r="S1253"/>
    </row>
    <row r="1254" spans="1:19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  <c r="Q1254"/>
      <c r="S1254"/>
    </row>
    <row r="1255" spans="1:19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  <c r="Q1255"/>
      <c r="S1255"/>
    </row>
    <row r="1256" spans="1:19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  <c r="Q1256"/>
      <c r="S1256"/>
    </row>
    <row r="1257" spans="1:19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  <c r="Q1257"/>
      <c r="S1257"/>
    </row>
    <row r="1258" spans="1:19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  <c r="Q1258"/>
      <c r="S1258"/>
    </row>
    <row r="1259" spans="1:19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  <c r="Q1259"/>
      <c r="S1259"/>
    </row>
    <row r="1260" spans="1:19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  <c r="Q1260"/>
      <c r="S1260"/>
    </row>
    <row r="1261" spans="1:19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  <c r="Q1261"/>
      <c r="S1261"/>
    </row>
    <row r="1262" spans="1:19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  <c r="Q1262"/>
      <c r="S1262"/>
    </row>
    <row r="1263" spans="1:19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  <c r="Q1263"/>
      <c r="S1263"/>
    </row>
    <row r="1264" spans="1:19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  <c r="Q1264"/>
      <c r="S1264"/>
    </row>
    <row r="1265" spans="1:19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  <c r="Q1265"/>
      <c r="S1265"/>
    </row>
    <row r="1266" spans="1:19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  <c r="Q1266"/>
      <c r="S1266"/>
    </row>
    <row r="1267" spans="1:19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  <c r="Q1267"/>
      <c r="S1267"/>
    </row>
    <row r="1268" spans="1:19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  <c r="Q1268"/>
      <c r="S1268"/>
    </row>
    <row r="1269" spans="1:19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  <c r="Q1269"/>
      <c r="S1269"/>
    </row>
    <row r="1270" spans="1:19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  <c r="Q1270"/>
      <c r="S1270"/>
    </row>
    <row r="1271" spans="1:19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  <c r="Q1271"/>
      <c r="S1271"/>
    </row>
    <row r="1272" spans="1:19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  <c r="Q1272"/>
      <c r="S1272"/>
    </row>
    <row r="1273" spans="1:19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  <c r="Q1273"/>
      <c r="S1273"/>
    </row>
    <row r="1274" spans="1:19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  <c r="Q1274"/>
      <c r="S1274"/>
    </row>
    <row r="1275" spans="1:19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  <c r="Q1275"/>
      <c r="S1275"/>
    </row>
    <row r="1276" spans="1:19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  <c r="Q1276"/>
      <c r="S1276"/>
    </row>
    <row r="1277" spans="1:19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  <c r="Q1277"/>
      <c r="S1277"/>
    </row>
    <row r="1278" spans="1:19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  <c r="Q1278"/>
      <c r="S1278"/>
    </row>
    <row r="1279" spans="1:19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  <c r="Q1279"/>
      <c r="S1279"/>
    </row>
    <row r="1280" spans="1:19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  <c r="Q1280"/>
      <c r="S1280"/>
    </row>
    <row r="1281" spans="1:19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  <c r="Q1281"/>
      <c r="S1281"/>
    </row>
    <row r="1282" spans="1:19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  <c r="Q1282"/>
      <c r="S1282"/>
    </row>
    <row r="1283" spans="1:19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  <c r="Q1283"/>
      <c r="S1283"/>
    </row>
    <row r="1284" spans="1:19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  <c r="Q1284"/>
      <c r="S1284"/>
    </row>
    <row r="1285" spans="1:19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  <c r="Q1285"/>
      <c r="S1285"/>
    </row>
    <row r="1286" spans="1:19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  <c r="Q1286"/>
      <c r="S1286"/>
    </row>
    <row r="1287" spans="1:19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  <c r="Q1287"/>
      <c r="S1287"/>
    </row>
    <row r="1288" spans="1:19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  <c r="Q1288"/>
      <c r="S1288"/>
    </row>
    <row r="1289" spans="1:19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  <c r="Q1289"/>
      <c r="S1289"/>
    </row>
    <row r="1290" spans="1:19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  <c r="Q1290"/>
      <c r="S1290"/>
    </row>
    <row r="1291" spans="1:19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  <c r="Q1291"/>
      <c r="S1291"/>
    </row>
    <row r="1292" spans="1:19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  <c r="Q1292"/>
      <c r="S1292"/>
    </row>
    <row r="1293" spans="1:19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  <c r="Q1293"/>
      <c r="S1293"/>
    </row>
    <row r="1294" spans="1:19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  <c r="Q1294"/>
      <c r="S1294"/>
    </row>
    <row r="1295" spans="1:19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  <c r="Q1295"/>
      <c r="S1295"/>
    </row>
    <row r="1296" spans="1:19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  <c r="Q1296"/>
      <c r="S1296"/>
    </row>
    <row r="1297" spans="1:19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  <c r="Q1297"/>
      <c r="S1297"/>
    </row>
    <row r="1298" spans="1:19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  <c r="Q1298"/>
      <c r="S1298"/>
    </row>
    <row r="1299" spans="1:19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  <c r="Q1299"/>
      <c r="S1299"/>
    </row>
    <row r="1300" spans="1:19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  <c r="Q1300"/>
      <c r="S1300"/>
    </row>
    <row r="1301" spans="1:19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  <c r="Q1301"/>
      <c r="S1301"/>
    </row>
    <row r="1302" spans="1:19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  <c r="Q1302"/>
      <c r="S1302"/>
    </row>
    <row r="1303" spans="1:19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  <c r="Q1303"/>
      <c r="S1303"/>
    </row>
    <row r="1304" spans="1:19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  <c r="Q1304"/>
      <c r="S1304"/>
    </row>
    <row r="1305" spans="1:19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  <c r="Q1305"/>
      <c r="S1305"/>
    </row>
    <row r="1306" spans="1:19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  <c r="Q1306"/>
      <c r="S1306"/>
    </row>
    <row r="1307" spans="1:19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  <c r="Q1307"/>
      <c r="S1307"/>
    </row>
    <row r="1308" spans="1:19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  <c r="Q1308"/>
      <c r="S1308"/>
    </row>
    <row r="1309" spans="1:19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  <c r="Q1309"/>
      <c r="S1309"/>
    </row>
    <row r="1310" spans="1:19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  <c r="Q1310"/>
      <c r="S1310"/>
    </row>
    <row r="1311" spans="1:19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  <c r="Q1311"/>
      <c r="S1311"/>
    </row>
    <row r="1312" spans="1:19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  <c r="Q1312"/>
      <c r="S1312"/>
    </row>
    <row r="1313" spans="1:19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  <c r="Q1313"/>
      <c r="S1313"/>
    </row>
    <row r="1314" spans="1:19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  <c r="Q1314"/>
      <c r="S1314"/>
    </row>
    <row r="1315" spans="1:19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  <c r="Q1315"/>
      <c r="S1315"/>
    </row>
    <row r="1316" spans="1:19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  <c r="Q1316"/>
      <c r="S1316"/>
    </row>
    <row r="1317" spans="1:19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  <c r="Q1317"/>
      <c r="S1317"/>
    </row>
    <row r="1318" spans="1:19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  <c r="Q1318"/>
      <c r="S1318"/>
    </row>
    <row r="1319" spans="1:19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  <c r="Q1319"/>
      <c r="S1319"/>
    </row>
    <row r="1320" spans="1:19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  <c r="Q1320"/>
      <c r="S1320"/>
    </row>
    <row r="1321" spans="1:19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  <c r="Q1321"/>
      <c r="S1321"/>
    </row>
    <row r="1322" spans="1:19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  <c r="Q1322"/>
      <c r="S1322"/>
    </row>
    <row r="1323" spans="1:19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  <c r="Q1323"/>
      <c r="S1323"/>
    </row>
    <row r="1324" spans="1:19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  <c r="Q1324"/>
      <c r="S1324"/>
    </row>
    <row r="1325" spans="1:19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  <c r="Q1325"/>
      <c r="S1325"/>
    </row>
    <row r="1326" spans="1:19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  <c r="Q1326"/>
      <c r="S1326"/>
    </row>
    <row r="1327" spans="1:19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  <c r="Q1327"/>
      <c r="S1327"/>
    </row>
    <row r="1328" spans="1:19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  <c r="Q1328"/>
      <c r="S1328"/>
    </row>
    <row r="1329" spans="1:19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  <c r="Q1329"/>
      <c r="S1329"/>
    </row>
    <row r="1330" spans="1:19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  <c r="Q1330"/>
      <c r="S1330"/>
    </row>
    <row r="1331" spans="1:19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  <c r="Q1331"/>
      <c r="S1331"/>
    </row>
    <row r="1332" spans="1:19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  <c r="Q1332"/>
      <c r="S1332"/>
    </row>
    <row r="1333" spans="1:19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  <c r="Q1333"/>
      <c r="S1333"/>
    </row>
    <row r="1334" spans="1:19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  <c r="Q1334"/>
      <c r="S1334"/>
    </row>
    <row r="1335" spans="1:19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  <c r="Q1335"/>
      <c r="S1335"/>
    </row>
    <row r="1336" spans="1:19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  <c r="Q1336"/>
      <c r="S1336"/>
    </row>
    <row r="1337" spans="1:19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  <c r="Q1337"/>
      <c r="S1337"/>
    </row>
    <row r="1338" spans="1:19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  <c r="Q1338"/>
      <c r="S1338"/>
    </row>
    <row r="1339" spans="1:19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  <c r="Q1339"/>
      <c r="S1339"/>
    </row>
    <row r="1340" spans="1:19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  <c r="Q1340"/>
      <c r="S1340"/>
    </row>
    <row r="1341" spans="1:19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  <c r="Q1341"/>
      <c r="S1341"/>
    </row>
    <row r="1342" spans="1:19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  <c r="Q1342"/>
      <c r="S1342"/>
    </row>
    <row r="1343" spans="1:19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  <c r="Q1343"/>
      <c r="S1343"/>
    </row>
    <row r="1344" spans="1:19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  <c r="Q1344"/>
      <c r="S1344"/>
    </row>
    <row r="1345" spans="1:19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  <c r="Q1345"/>
      <c r="S1345"/>
    </row>
    <row r="1346" spans="1:19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  <c r="Q1346"/>
      <c r="S1346"/>
    </row>
    <row r="1347" spans="1:19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  <c r="Q1347"/>
      <c r="S1347"/>
    </row>
    <row r="1348" spans="1:19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  <c r="Q1348"/>
      <c r="S1348"/>
    </row>
    <row r="1349" spans="1:19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  <c r="Q1349"/>
      <c r="S1349"/>
    </row>
    <row r="1350" spans="1:19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  <c r="Q1350"/>
      <c r="S1350"/>
    </row>
    <row r="1351" spans="1:19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  <c r="Q1351"/>
      <c r="S1351"/>
    </row>
    <row r="1352" spans="1:19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  <c r="Q1352"/>
      <c r="S1352"/>
    </row>
    <row r="1353" spans="1:19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  <c r="Q1353"/>
      <c r="S1353"/>
    </row>
    <row r="1354" spans="1:19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  <c r="Q1354"/>
      <c r="S1354"/>
    </row>
    <row r="1355" spans="1:19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  <c r="Q1355"/>
      <c r="S1355"/>
    </row>
    <row r="1356" spans="1:19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  <c r="Q1356"/>
      <c r="S1356"/>
    </row>
    <row r="1357" spans="1:19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  <c r="Q1357"/>
      <c r="S1357"/>
    </row>
    <row r="1358" spans="1:19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  <c r="Q1358"/>
      <c r="S1358"/>
    </row>
    <row r="1359" spans="1:19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  <c r="Q1359"/>
      <c r="S1359"/>
    </row>
    <row r="1360" spans="1:19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  <c r="Q1360"/>
      <c r="S1360"/>
    </row>
    <row r="1361" spans="1:19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  <c r="Q1361"/>
      <c r="S1361"/>
    </row>
    <row r="1362" spans="1:19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  <c r="Q1362"/>
      <c r="S1362"/>
    </row>
    <row r="1363" spans="1:19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  <c r="Q1363"/>
      <c r="S1363"/>
    </row>
    <row r="1364" spans="1:19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  <c r="Q1364"/>
      <c r="S1364"/>
    </row>
    <row r="1365" spans="1:19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  <c r="Q1365"/>
      <c r="S1365"/>
    </row>
    <row r="1366" spans="1:19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  <c r="Q1366"/>
      <c r="S1366"/>
    </row>
    <row r="1367" spans="1:19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  <c r="Q1367"/>
      <c r="S1367"/>
    </row>
    <row r="1368" spans="1:19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  <c r="Q1368"/>
      <c r="S1368"/>
    </row>
    <row r="1369" spans="1:19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  <c r="Q1369"/>
      <c r="S1369"/>
    </row>
    <row r="1370" spans="1:19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  <c r="Q1370"/>
      <c r="S1370"/>
    </row>
    <row r="1371" spans="1:19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  <c r="Q1371"/>
      <c r="S1371"/>
    </row>
    <row r="1372" spans="1:19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  <c r="Q1372"/>
      <c r="S1372"/>
    </row>
    <row r="1373" spans="1:19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  <c r="Q1373"/>
      <c r="S1373"/>
    </row>
    <row r="1374" spans="1:19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  <c r="Q1374"/>
      <c r="S1374"/>
    </row>
    <row r="1375" spans="1:19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  <c r="Q1375"/>
      <c r="S1375"/>
    </row>
    <row r="1376" spans="1:19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  <c r="Q1376"/>
      <c r="S1376"/>
    </row>
    <row r="1377" spans="1:19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  <c r="Q1377"/>
      <c r="S1377"/>
    </row>
    <row r="1378" spans="1:19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  <c r="Q1378"/>
      <c r="S1378"/>
    </row>
    <row r="1379" spans="1:19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  <c r="Q1379"/>
      <c r="S1379"/>
    </row>
    <row r="1380" spans="1:19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  <c r="Q1380"/>
      <c r="S1380"/>
    </row>
    <row r="1381" spans="1:19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  <c r="Q1381"/>
      <c r="S1381"/>
    </row>
    <row r="1382" spans="1:19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  <c r="Q1382"/>
      <c r="S1382"/>
    </row>
    <row r="1383" spans="1:19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  <c r="Q1383"/>
      <c r="S1383"/>
    </row>
    <row r="1384" spans="1:19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  <c r="Q1384"/>
      <c r="S1384"/>
    </row>
    <row r="1385" spans="1:19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  <c r="Q1385"/>
      <c r="S1385"/>
    </row>
    <row r="1386" spans="1:19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  <c r="Q1386"/>
      <c r="S1386"/>
    </row>
    <row r="1387" spans="1:19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  <c r="Q1387"/>
      <c r="S1387"/>
    </row>
    <row r="1388" spans="1:19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  <c r="Q1388"/>
      <c r="S1388"/>
    </row>
    <row r="1389" spans="1:19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  <c r="Q1389"/>
      <c r="S1389"/>
    </row>
    <row r="1390" spans="1:19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  <c r="Q1390"/>
      <c r="S1390"/>
    </row>
    <row r="1391" spans="1:19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  <c r="Q1391"/>
      <c r="S1391"/>
    </row>
    <row r="1392" spans="1:19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  <c r="Q1392"/>
      <c r="S1392"/>
    </row>
    <row r="1393" spans="1:19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  <c r="Q1393"/>
      <c r="S1393"/>
    </row>
    <row r="1394" spans="1:19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  <c r="Q1394"/>
      <c r="S1394"/>
    </row>
    <row r="1395" spans="1:19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  <c r="Q1395"/>
      <c r="S1395"/>
    </row>
    <row r="1396" spans="1:19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  <c r="Q1396"/>
      <c r="S1396"/>
    </row>
    <row r="1397" spans="1:19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  <c r="Q1397"/>
      <c r="S1397"/>
    </row>
    <row r="1398" spans="1:19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  <c r="Q1398"/>
      <c r="S1398"/>
    </row>
    <row r="1399" spans="1:19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  <c r="Q1399"/>
      <c r="S1399"/>
    </row>
    <row r="1400" spans="1:19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  <c r="Q1400"/>
      <c r="S1400"/>
    </row>
    <row r="1401" spans="1:19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  <c r="Q1401"/>
      <c r="S1401"/>
    </row>
    <row r="1402" spans="1:19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  <c r="Q1402"/>
      <c r="S1402"/>
    </row>
    <row r="1403" spans="1:19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  <c r="Q1403"/>
      <c r="S1403"/>
    </row>
    <row r="1404" spans="1:19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  <c r="Q1404"/>
      <c r="S1404"/>
    </row>
    <row r="1405" spans="1:19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  <c r="Q1405"/>
      <c r="S1405"/>
    </row>
    <row r="1406" spans="1:19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  <c r="Q1406"/>
      <c r="S1406"/>
    </row>
    <row r="1407" spans="1:19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  <c r="Q1407"/>
      <c r="S1407"/>
    </row>
    <row r="1408" spans="1:19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  <c r="Q1408"/>
      <c r="S1408"/>
    </row>
    <row r="1409" spans="1:19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  <c r="Q1409"/>
      <c r="S1409"/>
    </row>
    <row r="1410" spans="1:19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  <c r="Q1410"/>
      <c r="S1410"/>
    </row>
    <row r="1411" spans="1:19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  <c r="Q1411"/>
      <c r="S1411"/>
    </row>
    <row r="1412" spans="1:19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  <c r="Q1412"/>
      <c r="S1412"/>
    </row>
    <row r="1413" spans="1:19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  <c r="Q1413"/>
      <c r="S1413"/>
    </row>
    <row r="1414" spans="1:19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  <c r="Q1414"/>
      <c r="S1414"/>
    </row>
    <row r="1415" spans="1:19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  <c r="Q1415"/>
      <c r="S1415"/>
    </row>
    <row r="1416" spans="1:19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  <c r="Q1416"/>
      <c r="S1416"/>
    </row>
    <row r="1417" spans="1:19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  <c r="Q1417"/>
      <c r="S1417"/>
    </row>
    <row r="1418" spans="1:19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  <c r="Q1418"/>
      <c r="S1418"/>
    </row>
    <row r="1419" spans="1:19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  <c r="Q1419"/>
      <c r="S1419"/>
    </row>
    <row r="1420" spans="1:19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  <c r="Q1420"/>
      <c r="S1420"/>
    </row>
    <row r="1421" spans="1:19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  <c r="Q1421"/>
      <c r="S1421"/>
    </row>
    <row r="1422" spans="1:19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  <c r="Q1422"/>
      <c r="S1422"/>
    </row>
    <row r="1423" spans="1:19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  <c r="Q1423"/>
      <c r="S1423"/>
    </row>
    <row r="1424" spans="1:19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  <c r="Q1424"/>
      <c r="S1424"/>
    </row>
    <row r="1425" spans="1:19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  <c r="Q1425"/>
      <c r="S1425"/>
    </row>
    <row r="1426" spans="1:19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  <c r="Q1426"/>
      <c r="S1426"/>
    </row>
    <row r="1427" spans="1:19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  <c r="Q1427"/>
      <c r="S1427"/>
    </row>
    <row r="1428" spans="1:19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  <c r="Q1428"/>
      <c r="S1428"/>
    </row>
    <row r="1429" spans="1:19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  <c r="Q1429"/>
      <c r="S1429"/>
    </row>
    <row r="1430" spans="1:19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  <c r="Q1430"/>
      <c r="S1430"/>
    </row>
    <row r="1431" spans="1:19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  <c r="Q1431"/>
      <c r="S1431"/>
    </row>
    <row r="1432" spans="1:19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  <c r="Q1432"/>
      <c r="S1432"/>
    </row>
    <row r="1433" spans="1:19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  <c r="Q1433"/>
      <c r="S1433"/>
    </row>
    <row r="1434" spans="1:19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  <c r="Q1434"/>
      <c r="S1434"/>
    </row>
    <row r="1435" spans="1:19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  <c r="Q1435"/>
      <c r="S1435"/>
    </row>
    <row r="1436" spans="1:19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  <c r="Q1436"/>
      <c r="S1436"/>
    </row>
    <row r="1437" spans="1:19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  <c r="Q1437"/>
      <c r="S1437"/>
    </row>
    <row r="1438" spans="1:19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  <c r="Q1438"/>
      <c r="S1438"/>
    </row>
    <row r="1439" spans="1:19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  <c r="Q1439"/>
      <c r="S1439"/>
    </row>
    <row r="1440" spans="1:19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  <c r="Q1440"/>
      <c r="S1440"/>
    </row>
    <row r="1441" spans="1:19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  <c r="Q1441"/>
      <c r="S1441"/>
    </row>
    <row r="1442" spans="1:19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  <c r="Q1442"/>
      <c r="S1442"/>
    </row>
    <row r="1443" spans="1:19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  <c r="Q1443"/>
      <c r="S1443"/>
    </row>
    <row r="1444" spans="1:19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  <c r="Q1444"/>
      <c r="S1444"/>
    </row>
    <row r="1445" spans="1:19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  <c r="Q1445"/>
      <c r="S1445"/>
    </row>
    <row r="1446" spans="1:19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  <c r="Q1446"/>
      <c r="S1446"/>
    </row>
    <row r="1447" spans="1:19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  <c r="Q1447"/>
      <c r="S1447"/>
    </row>
    <row r="1448" spans="1:19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  <c r="Q1448"/>
      <c r="S1448"/>
    </row>
    <row r="1449" spans="1:19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  <c r="Q1449"/>
      <c r="S1449"/>
    </row>
    <row r="1450" spans="1:19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  <c r="Q1450"/>
      <c r="S1450"/>
    </row>
    <row r="1451" spans="1:19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  <c r="Q1451"/>
      <c r="S1451"/>
    </row>
    <row r="1452" spans="1:19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  <c r="Q1452"/>
      <c r="S1452"/>
    </row>
    <row r="1453" spans="1:19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  <c r="Q1453"/>
      <c r="S1453"/>
    </row>
    <row r="1454" spans="1:19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  <c r="Q1454"/>
      <c r="S1454"/>
    </row>
    <row r="1455" spans="1:19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  <c r="Q1455"/>
      <c r="S1455"/>
    </row>
    <row r="1456" spans="1:19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  <c r="Q1456"/>
      <c r="S1456"/>
    </row>
    <row r="1457" spans="1:19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  <c r="Q1457"/>
      <c r="S1457"/>
    </row>
    <row r="1458" spans="1:19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  <c r="Q1458"/>
      <c r="S1458"/>
    </row>
    <row r="1459" spans="1:19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  <c r="Q1459"/>
      <c r="S1459"/>
    </row>
    <row r="1460" spans="1:19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  <c r="Q1460"/>
      <c r="S1460"/>
    </row>
    <row r="1461" spans="1:19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  <c r="Q1461"/>
      <c r="S1461"/>
    </row>
    <row r="1462" spans="1:19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  <c r="Q1462"/>
      <c r="S1462"/>
    </row>
    <row r="1463" spans="1:19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  <c r="Q1463"/>
      <c r="S1463"/>
    </row>
    <row r="1464" spans="1:19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  <c r="Q1464"/>
      <c r="S1464"/>
    </row>
    <row r="1465" spans="1:19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  <c r="Q1465"/>
      <c r="S1465"/>
    </row>
    <row r="1466" spans="1:19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  <c r="Q1466"/>
      <c r="S1466"/>
    </row>
    <row r="1467" spans="1:19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  <c r="Q1467"/>
      <c r="S1467"/>
    </row>
    <row r="1468" spans="1:19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  <c r="Q1468"/>
      <c r="S1468"/>
    </row>
    <row r="1469" spans="1:19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  <c r="Q1469"/>
      <c r="S1469"/>
    </row>
    <row r="1470" spans="1:19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  <c r="Q1470"/>
      <c r="S1470"/>
    </row>
    <row r="1471" spans="1:19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sortState xmlns:xlrd2="http://schemas.microsoft.com/office/spreadsheetml/2017/richdata2" ref="S11:S1470">
    <sortCondition ref="S11:S1470"/>
  </sortState>
  <dataConsolidate/>
  <dataValidations count="2">
    <dataValidation type="list" allowBlank="1" showInputMessage="1" showErrorMessage="1" sqref="A4" xr:uid="{95673DCC-EA7D-4A64-A1B3-22EB5CAFE072}">
      <formula1>$Q$11:$Q$18</formula1>
    </dataValidation>
    <dataValidation type="list" allowBlank="1" showInputMessage="1" showErrorMessage="1" sqref="B4" xr:uid="{A88E66EF-A7E5-406C-9B6B-D8398B500357}">
      <formula1>$S$11:$S$66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1471"/>
  <sheetViews>
    <sheetView showGridLines="0" zoomScale="80" zoomScaleNormal="80" workbookViewId="0">
      <selection activeCell="B7" sqref="B7:B8"/>
    </sheetView>
  </sheetViews>
  <sheetFormatPr baseColWidth="10" defaultRowHeight="25.5"/>
  <cols>
    <col min="1" max="1" width="31.42578125" style="7" bestFit="1" customWidth="1"/>
    <col min="2" max="2" width="36.42578125" style="7" customWidth="1"/>
    <col min="3" max="3" width="16.7109375" style="7" customWidth="1"/>
    <col min="4" max="4" width="19.7109375" style="7" bestFit="1" customWidth="1"/>
    <col min="5" max="5" width="18.42578125" style="7" customWidth="1"/>
    <col min="6" max="6" width="12.42578125" style="7" bestFit="1" customWidth="1"/>
    <col min="7" max="7" width="20.140625" style="7" customWidth="1"/>
    <col min="8" max="8" width="10.85546875" style="7" bestFit="1" customWidth="1"/>
    <col min="9" max="9" width="12.85546875" style="7" bestFit="1" customWidth="1"/>
    <col min="10" max="10" width="8.85546875" style="7" bestFit="1" customWidth="1"/>
    <col min="11" max="11" width="10.28515625" style="7" bestFit="1" customWidth="1"/>
    <col min="12" max="12" width="6.28515625" style="7" bestFit="1" customWidth="1"/>
    <col min="13" max="13" width="12.140625" style="7" customWidth="1"/>
    <col min="14" max="14" width="11.42578125" style="7"/>
    <col min="15" max="15" width="18.5703125" style="7" customWidth="1"/>
    <col min="16" max="16" width="11.42578125" style="7"/>
    <col min="17" max="17" width="16.42578125" style="7" customWidth="1"/>
    <col min="18" max="16384" width="11.42578125" style="7"/>
  </cols>
  <sheetData>
    <row r="1" spans="1:17">
      <c r="A1" s="21" t="s">
        <v>371</v>
      </c>
    </row>
    <row r="2" spans="1:17">
      <c r="A2" s="21"/>
    </row>
    <row r="3" spans="1:17">
      <c r="A3" s="30" t="s">
        <v>9</v>
      </c>
      <c r="B3" s="30" t="s">
        <v>13</v>
      </c>
      <c r="D3"/>
    </row>
    <row r="4" spans="1:17" ht="27">
      <c r="A4" s="28"/>
      <c r="B4" s="28"/>
      <c r="C4" s="24" t="s">
        <v>365</v>
      </c>
      <c r="D4"/>
    </row>
    <row r="5" spans="1:17">
      <c r="A5"/>
      <c r="B5"/>
      <c r="C5" s="25" t="s">
        <v>363</v>
      </c>
      <c r="D5"/>
      <c r="E5" s="25" t="s">
        <v>362</v>
      </c>
      <c r="G5"/>
      <c r="H5"/>
      <c r="I5"/>
    </row>
    <row r="6" spans="1:17">
      <c r="G6"/>
      <c r="H6"/>
      <c r="I6"/>
    </row>
    <row r="7" spans="1:17" ht="33.75">
      <c r="A7" s="23" t="s">
        <v>366</v>
      </c>
      <c r="B7" s="154"/>
      <c r="G7"/>
      <c r="H7"/>
      <c r="I7"/>
    </row>
    <row r="8" spans="1:17" ht="35.25">
      <c r="A8" s="23" t="s">
        <v>367</v>
      </c>
      <c r="B8" s="155"/>
      <c r="C8"/>
      <c r="D8" s="25" t="s">
        <v>364</v>
      </c>
      <c r="E8"/>
      <c r="F8"/>
      <c r="G8"/>
      <c r="H8"/>
      <c r="I8"/>
    </row>
    <row r="9" spans="1:17">
      <c r="A9"/>
      <c r="B9"/>
      <c r="C9"/>
      <c r="D9"/>
      <c r="E9"/>
      <c r="F9"/>
      <c r="G9"/>
      <c r="H9"/>
      <c r="I9"/>
    </row>
    <row r="11" spans="1:17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  <c r="O11" s="10" t="s">
        <v>85</v>
      </c>
      <c r="Q11" s="10" t="s">
        <v>251</v>
      </c>
    </row>
    <row r="12" spans="1:17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  <c r="O12" s="10" t="s">
        <v>55</v>
      </c>
      <c r="Q12" s="10" t="s">
        <v>300</v>
      </c>
    </row>
    <row r="13" spans="1:17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  <c r="O13" s="10" t="s">
        <v>356</v>
      </c>
      <c r="Q13" s="10" t="s">
        <v>318</v>
      </c>
    </row>
    <row r="14" spans="1:17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  <c r="O14" s="10" t="s">
        <v>40</v>
      </c>
      <c r="Q14" s="10" t="s">
        <v>295</v>
      </c>
    </row>
    <row r="15" spans="1:17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  <c r="O15" s="10" t="s">
        <v>22</v>
      </c>
      <c r="Q15" s="10" t="s">
        <v>219</v>
      </c>
    </row>
    <row r="16" spans="1:17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  <c r="O16" s="10" t="s">
        <v>106</v>
      </c>
      <c r="Q16" s="10" t="s">
        <v>311</v>
      </c>
    </row>
    <row r="17" spans="1:17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  <c r="O17" s="10" t="s">
        <v>25</v>
      </c>
      <c r="Q17" s="10" t="s">
        <v>24</v>
      </c>
    </row>
    <row r="18" spans="1:17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  <c r="O18" s="10" t="s">
        <v>73</v>
      </c>
      <c r="Q18" s="10" t="s">
        <v>180</v>
      </c>
    </row>
    <row r="19" spans="1:17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  <c r="O19"/>
      <c r="Q19" s="10" t="s">
        <v>358</v>
      </c>
    </row>
    <row r="20" spans="1:17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  <c r="O20"/>
      <c r="Q20"/>
    </row>
    <row r="21" spans="1:17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  <c r="O21"/>
      <c r="Q21"/>
    </row>
    <row r="22" spans="1:17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  <c r="O22"/>
      <c r="Q22"/>
    </row>
    <row r="23" spans="1:17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  <c r="O23"/>
      <c r="Q23"/>
    </row>
    <row r="24" spans="1:17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  <c r="O24"/>
      <c r="Q24"/>
    </row>
    <row r="25" spans="1:17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  <c r="O25"/>
      <c r="Q25"/>
    </row>
    <row r="26" spans="1:17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  <c r="O26"/>
      <c r="Q26"/>
    </row>
    <row r="27" spans="1:17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  <c r="O27"/>
      <c r="Q27"/>
    </row>
    <row r="28" spans="1:17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  <c r="O28"/>
      <c r="Q28"/>
    </row>
    <row r="29" spans="1:17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  <c r="O29"/>
      <c r="Q29"/>
    </row>
    <row r="30" spans="1:17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  <c r="O30"/>
      <c r="Q30"/>
    </row>
    <row r="31" spans="1:17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  <c r="O31"/>
      <c r="Q31"/>
    </row>
    <row r="32" spans="1:17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  <c r="O32"/>
      <c r="Q32"/>
    </row>
    <row r="33" spans="1:17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  <c r="O33"/>
      <c r="Q33"/>
    </row>
    <row r="34" spans="1:17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  <c r="O34"/>
      <c r="Q34"/>
    </row>
    <row r="35" spans="1:17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  <c r="O35"/>
      <c r="Q35"/>
    </row>
    <row r="36" spans="1:17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  <c r="O36"/>
      <c r="Q36"/>
    </row>
    <row r="37" spans="1:17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  <c r="O37"/>
      <c r="Q37"/>
    </row>
    <row r="38" spans="1:17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  <c r="O38"/>
      <c r="Q38"/>
    </row>
    <row r="39" spans="1:17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  <c r="O39"/>
      <c r="Q39"/>
    </row>
    <row r="40" spans="1:17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  <c r="O40"/>
      <c r="Q40"/>
    </row>
    <row r="41" spans="1:17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  <c r="O41"/>
      <c r="Q41"/>
    </row>
    <row r="42" spans="1:17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  <c r="O42"/>
      <c r="Q42"/>
    </row>
    <row r="43" spans="1:17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  <c r="O43"/>
      <c r="Q43"/>
    </row>
    <row r="44" spans="1:17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  <c r="O44"/>
      <c r="Q44"/>
    </row>
    <row r="45" spans="1:17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  <c r="O45"/>
      <c r="Q45"/>
    </row>
    <row r="46" spans="1:17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  <c r="O46"/>
      <c r="Q46"/>
    </row>
    <row r="47" spans="1:17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  <c r="O47"/>
      <c r="Q47"/>
    </row>
    <row r="48" spans="1:17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  <c r="O48"/>
      <c r="Q48"/>
    </row>
    <row r="49" spans="1:17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  <c r="O49"/>
      <c r="Q49"/>
    </row>
    <row r="50" spans="1:17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  <c r="O50"/>
      <c r="Q50"/>
    </row>
    <row r="51" spans="1:17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  <c r="O51"/>
      <c r="Q51"/>
    </row>
    <row r="52" spans="1:17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  <c r="O52"/>
      <c r="Q52"/>
    </row>
    <row r="53" spans="1:17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  <c r="O53"/>
      <c r="Q53"/>
    </row>
    <row r="54" spans="1:17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  <c r="O54"/>
      <c r="Q54"/>
    </row>
    <row r="55" spans="1:17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  <c r="O55"/>
      <c r="Q55"/>
    </row>
    <row r="56" spans="1:17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  <c r="O56"/>
      <c r="Q56"/>
    </row>
    <row r="57" spans="1:17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  <c r="O57"/>
      <c r="Q57"/>
    </row>
    <row r="58" spans="1:17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  <c r="O58"/>
      <c r="Q58"/>
    </row>
    <row r="59" spans="1:17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  <c r="O59"/>
      <c r="Q59"/>
    </row>
    <row r="60" spans="1:17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  <c r="O60"/>
      <c r="Q60"/>
    </row>
    <row r="61" spans="1:17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  <c r="O61"/>
      <c r="Q61"/>
    </row>
    <row r="62" spans="1:17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  <c r="O62"/>
      <c r="Q62"/>
    </row>
    <row r="63" spans="1:17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  <c r="O63"/>
      <c r="Q63"/>
    </row>
    <row r="64" spans="1:17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  <c r="O64"/>
      <c r="Q64"/>
    </row>
    <row r="65" spans="1:17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  <c r="O65"/>
      <c r="Q65"/>
    </row>
    <row r="66" spans="1:17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  <c r="O66"/>
      <c r="Q66"/>
    </row>
    <row r="67" spans="1:17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  <c r="O67"/>
      <c r="Q67"/>
    </row>
    <row r="68" spans="1:17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  <c r="O68"/>
      <c r="Q68"/>
    </row>
    <row r="69" spans="1:17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  <c r="O69"/>
      <c r="Q69"/>
    </row>
    <row r="70" spans="1:17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  <c r="O70"/>
      <c r="Q70"/>
    </row>
    <row r="71" spans="1:17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  <c r="O71"/>
      <c r="Q71"/>
    </row>
    <row r="72" spans="1:17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  <c r="O72"/>
      <c r="Q72"/>
    </row>
    <row r="73" spans="1:17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  <c r="O73"/>
      <c r="Q73"/>
    </row>
    <row r="74" spans="1:17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  <c r="O74"/>
      <c r="Q74"/>
    </row>
    <row r="75" spans="1:17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  <c r="O75"/>
      <c r="Q75"/>
    </row>
    <row r="76" spans="1:17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  <c r="O76"/>
      <c r="Q76"/>
    </row>
    <row r="77" spans="1:17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  <c r="O77"/>
      <c r="Q77"/>
    </row>
    <row r="78" spans="1:17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  <c r="O78"/>
      <c r="Q78"/>
    </row>
    <row r="79" spans="1:17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  <c r="O79"/>
      <c r="Q79"/>
    </row>
    <row r="80" spans="1:17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  <c r="O80"/>
      <c r="Q80"/>
    </row>
    <row r="81" spans="1:17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  <c r="O81"/>
      <c r="Q81"/>
    </row>
    <row r="82" spans="1:17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  <c r="O82"/>
      <c r="Q82"/>
    </row>
    <row r="83" spans="1:17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  <c r="O83"/>
      <c r="Q83"/>
    </row>
    <row r="84" spans="1:17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  <c r="O84"/>
      <c r="Q84"/>
    </row>
    <row r="85" spans="1:17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  <c r="O85"/>
      <c r="Q85"/>
    </row>
    <row r="86" spans="1:17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  <c r="O86"/>
      <c r="Q86"/>
    </row>
    <row r="87" spans="1:17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  <c r="O87"/>
      <c r="Q87"/>
    </row>
    <row r="88" spans="1:17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  <c r="O88"/>
      <c r="Q88"/>
    </row>
    <row r="89" spans="1:17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  <c r="O89"/>
      <c r="Q89"/>
    </row>
    <row r="90" spans="1:17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  <c r="O90"/>
      <c r="Q90"/>
    </row>
    <row r="91" spans="1:17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  <c r="O91"/>
      <c r="Q91"/>
    </row>
    <row r="92" spans="1:17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  <c r="O92"/>
      <c r="Q92"/>
    </row>
    <row r="93" spans="1:17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  <c r="O93"/>
      <c r="Q93"/>
    </row>
    <row r="94" spans="1:17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  <c r="O94"/>
      <c r="Q94"/>
    </row>
    <row r="95" spans="1:17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  <c r="O95"/>
      <c r="Q95"/>
    </row>
    <row r="96" spans="1:17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  <c r="O96"/>
      <c r="Q96"/>
    </row>
    <row r="97" spans="1:17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  <c r="O97"/>
      <c r="Q97"/>
    </row>
    <row r="98" spans="1:17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  <c r="O98"/>
      <c r="Q98"/>
    </row>
    <row r="99" spans="1:17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  <c r="O99"/>
      <c r="Q99"/>
    </row>
    <row r="100" spans="1:17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  <c r="O100"/>
      <c r="Q100"/>
    </row>
    <row r="101" spans="1:17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  <c r="O101"/>
      <c r="Q101"/>
    </row>
    <row r="102" spans="1:17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  <c r="O102"/>
      <c r="Q102"/>
    </row>
    <row r="103" spans="1:17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  <c r="O103"/>
      <c r="Q103"/>
    </row>
    <row r="104" spans="1:17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  <c r="O104"/>
      <c r="Q104"/>
    </row>
    <row r="105" spans="1:17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  <c r="O105"/>
      <c r="Q105"/>
    </row>
    <row r="106" spans="1:17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  <c r="O106"/>
      <c r="Q106"/>
    </row>
    <row r="107" spans="1:17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  <c r="O107"/>
      <c r="Q107"/>
    </row>
    <row r="108" spans="1:17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  <c r="O108"/>
      <c r="Q108"/>
    </row>
    <row r="109" spans="1:17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  <c r="O109"/>
      <c r="Q109"/>
    </row>
    <row r="110" spans="1:17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  <c r="O110"/>
      <c r="Q110"/>
    </row>
    <row r="111" spans="1:17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  <c r="O111"/>
      <c r="Q111"/>
    </row>
    <row r="112" spans="1:17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  <c r="O112"/>
      <c r="Q112"/>
    </row>
    <row r="113" spans="1:17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  <c r="O113"/>
      <c r="Q113"/>
    </row>
    <row r="114" spans="1:17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  <c r="O114"/>
      <c r="Q114"/>
    </row>
    <row r="115" spans="1:17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  <c r="O115"/>
      <c r="Q115"/>
    </row>
    <row r="116" spans="1:17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  <c r="O116"/>
      <c r="Q116"/>
    </row>
    <row r="117" spans="1:17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  <c r="O117"/>
      <c r="Q117"/>
    </row>
    <row r="118" spans="1:17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  <c r="O118"/>
      <c r="Q118"/>
    </row>
    <row r="119" spans="1:17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  <c r="O119"/>
      <c r="Q119"/>
    </row>
    <row r="120" spans="1:17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  <c r="O120"/>
      <c r="Q120"/>
    </row>
    <row r="121" spans="1:17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  <c r="O121"/>
      <c r="Q121"/>
    </row>
    <row r="122" spans="1:17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  <c r="O122"/>
      <c r="Q122"/>
    </row>
    <row r="123" spans="1:17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  <c r="O123"/>
      <c r="Q123"/>
    </row>
    <row r="124" spans="1:17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  <c r="O124"/>
      <c r="Q124"/>
    </row>
    <row r="125" spans="1:17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  <c r="O125"/>
      <c r="Q125"/>
    </row>
    <row r="126" spans="1:17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  <c r="O126"/>
      <c r="Q126"/>
    </row>
    <row r="127" spans="1:17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  <c r="O127"/>
      <c r="Q127"/>
    </row>
    <row r="128" spans="1:17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  <c r="O128"/>
      <c r="Q128"/>
    </row>
    <row r="129" spans="1:17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  <c r="O129"/>
      <c r="Q129"/>
    </row>
    <row r="130" spans="1:17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  <c r="O130"/>
      <c r="Q130"/>
    </row>
    <row r="131" spans="1:17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  <c r="O131"/>
      <c r="Q131"/>
    </row>
    <row r="132" spans="1:17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  <c r="O132"/>
      <c r="Q132"/>
    </row>
    <row r="133" spans="1:17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  <c r="O133"/>
      <c r="Q133"/>
    </row>
    <row r="134" spans="1:17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  <c r="O134"/>
      <c r="Q134"/>
    </row>
    <row r="135" spans="1:17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  <c r="O135"/>
      <c r="Q135"/>
    </row>
    <row r="136" spans="1:17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  <c r="O136"/>
      <c r="Q136"/>
    </row>
    <row r="137" spans="1:17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  <c r="O137"/>
      <c r="Q137"/>
    </row>
    <row r="138" spans="1:17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  <c r="O138"/>
      <c r="Q138"/>
    </row>
    <row r="139" spans="1:17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  <c r="O139"/>
      <c r="Q139"/>
    </row>
    <row r="140" spans="1:17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  <c r="O140"/>
      <c r="Q140"/>
    </row>
    <row r="141" spans="1:17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  <c r="O141"/>
      <c r="Q141"/>
    </row>
    <row r="142" spans="1:17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  <c r="O142"/>
      <c r="Q142"/>
    </row>
    <row r="143" spans="1:17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  <c r="O143"/>
      <c r="Q143"/>
    </row>
    <row r="144" spans="1:17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  <c r="O144"/>
      <c r="Q144"/>
    </row>
    <row r="145" spans="1:17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  <c r="O145"/>
      <c r="Q145"/>
    </row>
    <row r="146" spans="1:17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  <c r="O146"/>
      <c r="Q146"/>
    </row>
    <row r="147" spans="1:17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  <c r="O147"/>
      <c r="Q147"/>
    </row>
    <row r="148" spans="1:17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  <c r="O148"/>
      <c r="Q148"/>
    </row>
    <row r="149" spans="1:17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  <c r="O149"/>
      <c r="Q149"/>
    </row>
    <row r="150" spans="1:17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  <c r="O150"/>
      <c r="Q150"/>
    </row>
    <row r="151" spans="1:17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  <c r="O151"/>
      <c r="Q151"/>
    </row>
    <row r="152" spans="1:17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  <c r="O152"/>
      <c r="Q152"/>
    </row>
    <row r="153" spans="1:17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  <c r="O153"/>
      <c r="Q153"/>
    </row>
    <row r="154" spans="1:17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  <c r="O154"/>
      <c r="Q154"/>
    </row>
    <row r="155" spans="1:17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  <c r="O155"/>
      <c r="Q155"/>
    </row>
    <row r="156" spans="1:17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  <c r="O156"/>
      <c r="Q156"/>
    </row>
    <row r="157" spans="1:17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  <c r="O157"/>
      <c r="Q157"/>
    </row>
    <row r="158" spans="1:17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  <c r="O158"/>
      <c r="Q158"/>
    </row>
    <row r="159" spans="1:17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  <c r="O159"/>
      <c r="Q159"/>
    </row>
    <row r="160" spans="1:17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  <c r="O160"/>
      <c r="Q160"/>
    </row>
    <row r="161" spans="1:17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  <c r="O161"/>
      <c r="Q161"/>
    </row>
    <row r="162" spans="1:17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  <c r="O162"/>
      <c r="Q162"/>
    </row>
    <row r="163" spans="1:17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  <c r="O163"/>
      <c r="Q163"/>
    </row>
    <row r="164" spans="1:17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  <c r="O164"/>
      <c r="Q164"/>
    </row>
    <row r="165" spans="1:17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  <c r="O165"/>
      <c r="Q165"/>
    </row>
    <row r="166" spans="1:17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  <c r="O166"/>
      <c r="Q166"/>
    </row>
    <row r="167" spans="1:17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  <c r="O167"/>
      <c r="Q167"/>
    </row>
    <row r="168" spans="1:17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  <c r="O168"/>
      <c r="Q168"/>
    </row>
    <row r="169" spans="1:17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  <c r="O169"/>
      <c r="Q169"/>
    </row>
    <row r="170" spans="1:17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  <c r="O170"/>
      <c r="Q170"/>
    </row>
    <row r="171" spans="1:17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  <c r="O171"/>
      <c r="Q171"/>
    </row>
    <row r="172" spans="1:17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  <c r="O172"/>
      <c r="Q172"/>
    </row>
    <row r="173" spans="1:17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  <c r="O173"/>
      <c r="Q173"/>
    </row>
    <row r="174" spans="1:17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  <c r="O174"/>
      <c r="Q174"/>
    </row>
    <row r="175" spans="1:17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  <c r="O175"/>
      <c r="Q175"/>
    </row>
    <row r="176" spans="1:17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  <c r="O176"/>
      <c r="Q176"/>
    </row>
    <row r="177" spans="1:17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  <c r="O177"/>
      <c r="Q177"/>
    </row>
    <row r="178" spans="1:17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  <c r="O178"/>
      <c r="Q178"/>
    </row>
    <row r="179" spans="1:17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  <c r="O179"/>
      <c r="Q179"/>
    </row>
    <row r="180" spans="1:17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  <c r="O180"/>
      <c r="Q180"/>
    </row>
    <row r="181" spans="1:17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  <c r="O181"/>
      <c r="Q181"/>
    </row>
    <row r="182" spans="1:17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  <c r="O182"/>
      <c r="Q182"/>
    </row>
    <row r="183" spans="1:17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  <c r="O183"/>
      <c r="Q183"/>
    </row>
    <row r="184" spans="1:17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  <c r="O184"/>
      <c r="Q184"/>
    </row>
    <row r="185" spans="1:17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  <c r="O185"/>
      <c r="Q185"/>
    </row>
    <row r="186" spans="1:17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  <c r="O186"/>
      <c r="Q186"/>
    </row>
    <row r="187" spans="1:17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  <c r="O187"/>
      <c r="Q187"/>
    </row>
    <row r="188" spans="1:17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  <c r="O188"/>
      <c r="Q188"/>
    </row>
    <row r="189" spans="1:17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  <c r="O189"/>
      <c r="Q189"/>
    </row>
    <row r="190" spans="1:17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  <c r="O190"/>
      <c r="Q190"/>
    </row>
    <row r="191" spans="1:17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  <c r="O191"/>
      <c r="Q191"/>
    </row>
    <row r="192" spans="1:17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  <c r="O192"/>
      <c r="Q192"/>
    </row>
    <row r="193" spans="1:17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  <c r="O193"/>
      <c r="Q193"/>
    </row>
    <row r="194" spans="1:17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  <c r="O194"/>
      <c r="Q194"/>
    </row>
    <row r="195" spans="1:17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  <c r="O195"/>
      <c r="Q195"/>
    </row>
    <row r="196" spans="1:17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  <c r="O196"/>
      <c r="Q196"/>
    </row>
    <row r="197" spans="1:17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  <c r="O197"/>
      <c r="Q197"/>
    </row>
    <row r="198" spans="1:17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  <c r="O198"/>
      <c r="Q198"/>
    </row>
    <row r="199" spans="1:17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  <c r="O199"/>
      <c r="Q199"/>
    </row>
    <row r="200" spans="1:17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  <c r="O200"/>
      <c r="Q200"/>
    </row>
    <row r="201" spans="1:17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  <c r="O201"/>
      <c r="Q201"/>
    </row>
    <row r="202" spans="1:17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  <c r="O202"/>
      <c r="Q202"/>
    </row>
    <row r="203" spans="1:17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  <c r="O203"/>
      <c r="Q203"/>
    </row>
    <row r="204" spans="1:17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  <c r="O204"/>
      <c r="Q204"/>
    </row>
    <row r="205" spans="1:17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  <c r="O205"/>
      <c r="Q205"/>
    </row>
    <row r="206" spans="1:17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  <c r="O206"/>
      <c r="Q206"/>
    </row>
    <row r="207" spans="1:17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  <c r="O207"/>
      <c r="Q207"/>
    </row>
    <row r="208" spans="1:17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  <c r="O208"/>
      <c r="Q208"/>
    </row>
    <row r="209" spans="1:17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  <c r="O209"/>
      <c r="Q209"/>
    </row>
    <row r="210" spans="1:17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  <c r="O210"/>
      <c r="Q210"/>
    </row>
    <row r="211" spans="1:17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  <c r="O211"/>
      <c r="Q211"/>
    </row>
    <row r="212" spans="1:17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  <c r="O212"/>
      <c r="Q212"/>
    </row>
    <row r="213" spans="1:17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  <c r="O213"/>
      <c r="Q213"/>
    </row>
    <row r="214" spans="1:17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  <c r="O214"/>
      <c r="Q214"/>
    </row>
    <row r="215" spans="1:17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  <c r="O215"/>
      <c r="Q215"/>
    </row>
    <row r="216" spans="1:17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  <c r="O216"/>
      <c r="Q216"/>
    </row>
    <row r="217" spans="1:17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  <c r="O217"/>
      <c r="Q217"/>
    </row>
    <row r="218" spans="1:17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  <c r="O218"/>
      <c r="Q218"/>
    </row>
    <row r="219" spans="1:17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  <c r="O219"/>
      <c r="Q219"/>
    </row>
    <row r="220" spans="1:17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  <c r="O220"/>
      <c r="Q220"/>
    </row>
    <row r="221" spans="1:17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  <c r="O221"/>
      <c r="Q221"/>
    </row>
    <row r="222" spans="1:17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  <c r="O222"/>
      <c r="Q222"/>
    </row>
    <row r="223" spans="1:17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  <c r="O223"/>
      <c r="Q223"/>
    </row>
    <row r="224" spans="1:17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  <c r="O224"/>
      <c r="Q224"/>
    </row>
    <row r="225" spans="1:17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  <c r="O225"/>
      <c r="Q225"/>
    </row>
    <row r="226" spans="1:17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  <c r="O226"/>
      <c r="Q226"/>
    </row>
    <row r="227" spans="1:17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  <c r="O227"/>
      <c r="Q227"/>
    </row>
    <row r="228" spans="1:17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  <c r="O228"/>
      <c r="Q228"/>
    </row>
    <row r="229" spans="1:17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  <c r="O229"/>
      <c r="Q229"/>
    </row>
    <row r="230" spans="1:17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  <c r="O230"/>
      <c r="Q230"/>
    </row>
    <row r="231" spans="1:17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  <c r="O231"/>
      <c r="Q231"/>
    </row>
    <row r="232" spans="1:17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  <c r="O232"/>
      <c r="Q232"/>
    </row>
    <row r="233" spans="1:17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  <c r="O233"/>
      <c r="Q233"/>
    </row>
    <row r="234" spans="1:17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  <c r="O234"/>
      <c r="Q234"/>
    </row>
    <row r="235" spans="1:17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  <c r="O235"/>
      <c r="Q235"/>
    </row>
    <row r="236" spans="1:17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  <c r="O236"/>
      <c r="Q236"/>
    </row>
    <row r="237" spans="1:17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  <c r="O237"/>
      <c r="Q237"/>
    </row>
    <row r="238" spans="1:17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  <c r="O238"/>
      <c r="Q238"/>
    </row>
    <row r="239" spans="1:17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  <c r="O239"/>
      <c r="Q239"/>
    </row>
    <row r="240" spans="1:17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  <c r="O240"/>
      <c r="Q240"/>
    </row>
    <row r="241" spans="1:17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  <c r="O241"/>
      <c r="Q241"/>
    </row>
    <row r="242" spans="1:17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  <c r="O242"/>
      <c r="Q242"/>
    </row>
    <row r="243" spans="1:17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  <c r="O243"/>
      <c r="Q243"/>
    </row>
    <row r="244" spans="1:17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  <c r="O244"/>
      <c r="Q244"/>
    </row>
    <row r="245" spans="1:17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  <c r="O245"/>
      <c r="Q245"/>
    </row>
    <row r="246" spans="1:17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  <c r="O246"/>
      <c r="Q246"/>
    </row>
    <row r="247" spans="1:17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  <c r="O247"/>
      <c r="Q247"/>
    </row>
    <row r="248" spans="1:17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  <c r="O248"/>
      <c r="Q248"/>
    </row>
    <row r="249" spans="1:17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  <c r="O249"/>
      <c r="Q249"/>
    </row>
    <row r="250" spans="1:17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  <c r="O250"/>
      <c r="Q250"/>
    </row>
    <row r="251" spans="1:17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  <c r="O251"/>
      <c r="Q251"/>
    </row>
    <row r="252" spans="1:17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  <c r="O252"/>
      <c r="Q252"/>
    </row>
    <row r="253" spans="1:17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  <c r="O253"/>
      <c r="Q253"/>
    </row>
    <row r="254" spans="1:17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  <c r="O254"/>
      <c r="Q254"/>
    </row>
    <row r="255" spans="1:17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  <c r="O255"/>
      <c r="Q255"/>
    </row>
    <row r="256" spans="1:17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  <c r="O256"/>
      <c r="Q256"/>
    </row>
    <row r="257" spans="1:17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  <c r="O257"/>
      <c r="Q257"/>
    </row>
    <row r="258" spans="1:17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  <c r="O258"/>
      <c r="Q258"/>
    </row>
    <row r="259" spans="1:17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  <c r="O259"/>
      <c r="Q259"/>
    </row>
    <row r="260" spans="1:17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  <c r="O260"/>
      <c r="Q260"/>
    </row>
    <row r="261" spans="1:17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  <c r="O261"/>
      <c r="Q261"/>
    </row>
    <row r="262" spans="1:17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  <c r="O262"/>
      <c r="Q262"/>
    </row>
    <row r="263" spans="1:17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  <c r="O263"/>
      <c r="Q263"/>
    </row>
    <row r="264" spans="1:17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  <c r="O264"/>
      <c r="Q264"/>
    </row>
    <row r="265" spans="1:17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  <c r="O265"/>
      <c r="Q265"/>
    </row>
    <row r="266" spans="1:17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  <c r="O266"/>
      <c r="Q266"/>
    </row>
    <row r="267" spans="1:17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  <c r="O267"/>
      <c r="Q267"/>
    </row>
    <row r="268" spans="1:17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  <c r="O268"/>
      <c r="Q268"/>
    </row>
    <row r="269" spans="1:17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  <c r="O269"/>
      <c r="Q269"/>
    </row>
    <row r="270" spans="1:17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  <c r="O270"/>
      <c r="Q270"/>
    </row>
    <row r="271" spans="1:17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  <c r="O271"/>
      <c r="Q271"/>
    </row>
    <row r="272" spans="1:17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  <c r="O272"/>
      <c r="Q272"/>
    </row>
    <row r="273" spans="1:17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  <c r="O273"/>
      <c r="Q273"/>
    </row>
    <row r="274" spans="1:17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  <c r="O274"/>
      <c r="Q274"/>
    </row>
    <row r="275" spans="1:17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  <c r="O275"/>
      <c r="Q275"/>
    </row>
    <row r="276" spans="1:17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  <c r="O276"/>
      <c r="Q276"/>
    </row>
    <row r="277" spans="1:17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  <c r="O277"/>
      <c r="Q277"/>
    </row>
    <row r="278" spans="1:17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  <c r="O278"/>
      <c r="Q278"/>
    </row>
    <row r="279" spans="1:17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  <c r="O279"/>
      <c r="Q279"/>
    </row>
    <row r="280" spans="1:17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  <c r="O280"/>
      <c r="Q280"/>
    </row>
    <row r="281" spans="1:17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  <c r="O281"/>
      <c r="Q281"/>
    </row>
    <row r="282" spans="1:17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  <c r="O282"/>
      <c r="Q282"/>
    </row>
    <row r="283" spans="1:17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  <c r="O283"/>
      <c r="Q283"/>
    </row>
    <row r="284" spans="1:17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  <c r="O284"/>
      <c r="Q284"/>
    </row>
    <row r="285" spans="1:17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  <c r="O285"/>
      <c r="Q285"/>
    </row>
    <row r="286" spans="1:17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  <c r="O286"/>
      <c r="Q286"/>
    </row>
    <row r="287" spans="1:17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  <c r="O287"/>
      <c r="Q287"/>
    </row>
    <row r="288" spans="1:17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  <c r="O288"/>
      <c r="Q288"/>
    </row>
    <row r="289" spans="1:17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  <c r="O289"/>
      <c r="Q289"/>
    </row>
    <row r="290" spans="1:17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  <c r="O290"/>
      <c r="Q290"/>
    </row>
    <row r="291" spans="1:17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  <c r="O291"/>
      <c r="Q291"/>
    </row>
    <row r="292" spans="1:17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  <c r="O292"/>
      <c r="Q292"/>
    </row>
    <row r="293" spans="1:17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  <c r="O293"/>
      <c r="Q293"/>
    </row>
    <row r="294" spans="1:17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  <c r="O294"/>
      <c r="Q294"/>
    </row>
    <row r="295" spans="1:17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  <c r="O295"/>
      <c r="Q295"/>
    </row>
    <row r="296" spans="1:17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  <c r="O296"/>
      <c r="Q296"/>
    </row>
    <row r="297" spans="1:17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  <c r="O297"/>
      <c r="Q297"/>
    </row>
    <row r="298" spans="1:17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  <c r="O298"/>
      <c r="Q298"/>
    </row>
    <row r="299" spans="1:17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  <c r="O299"/>
      <c r="Q299"/>
    </row>
    <row r="300" spans="1:17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  <c r="O300"/>
      <c r="Q300"/>
    </row>
    <row r="301" spans="1:17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  <c r="O301"/>
      <c r="Q301"/>
    </row>
    <row r="302" spans="1:17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  <c r="O302"/>
      <c r="Q302"/>
    </row>
    <row r="303" spans="1:17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  <c r="O303"/>
      <c r="Q303"/>
    </row>
    <row r="304" spans="1:17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  <c r="O304"/>
      <c r="Q304"/>
    </row>
    <row r="305" spans="1:17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  <c r="O305"/>
      <c r="Q305"/>
    </row>
    <row r="306" spans="1:17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  <c r="O306"/>
      <c r="Q306"/>
    </row>
    <row r="307" spans="1:17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  <c r="O307"/>
      <c r="Q307"/>
    </row>
    <row r="308" spans="1:17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  <c r="O308"/>
      <c r="Q308"/>
    </row>
    <row r="309" spans="1:17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  <c r="O309"/>
      <c r="Q309"/>
    </row>
    <row r="310" spans="1:17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  <c r="O310"/>
      <c r="Q310"/>
    </row>
    <row r="311" spans="1:17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  <c r="O311"/>
      <c r="Q311"/>
    </row>
    <row r="312" spans="1:17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  <c r="O312"/>
      <c r="Q312"/>
    </row>
    <row r="313" spans="1:17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  <c r="O313"/>
      <c r="Q313"/>
    </row>
    <row r="314" spans="1:17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  <c r="O314"/>
      <c r="Q314"/>
    </row>
    <row r="315" spans="1:17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  <c r="O315"/>
      <c r="Q315"/>
    </row>
    <row r="316" spans="1:17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  <c r="O316"/>
      <c r="Q316"/>
    </row>
    <row r="317" spans="1:17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  <c r="O317"/>
      <c r="Q317"/>
    </row>
    <row r="318" spans="1:17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  <c r="O318"/>
      <c r="Q318"/>
    </row>
    <row r="319" spans="1:17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  <c r="O319"/>
      <c r="Q319"/>
    </row>
    <row r="320" spans="1:17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  <c r="O320"/>
      <c r="Q320"/>
    </row>
    <row r="321" spans="1:17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  <c r="O321"/>
      <c r="Q321"/>
    </row>
    <row r="322" spans="1:17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  <c r="O322"/>
      <c r="Q322"/>
    </row>
    <row r="323" spans="1:17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5" t="s">
        <v>12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  <c r="O323"/>
      <c r="Q323"/>
    </row>
    <row r="324" spans="1:17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  <c r="O324"/>
      <c r="Q324"/>
    </row>
    <row r="325" spans="1:17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  <c r="O325"/>
      <c r="Q325"/>
    </row>
    <row r="326" spans="1:17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  <c r="O326"/>
      <c r="Q326"/>
    </row>
    <row r="327" spans="1:17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  <c r="O327"/>
      <c r="Q327"/>
    </row>
    <row r="328" spans="1:17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  <c r="O328"/>
      <c r="Q328"/>
    </row>
    <row r="329" spans="1:17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  <c r="O329"/>
      <c r="Q329"/>
    </row>
    <row r="330" spans="1:17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  <c r="O330"/>
      <c r="Q330"/>
    </row>
    <row r="331" spans="1:17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  <c r="O331"/>
      <c r="Q331"/>
    </row>
    <row r="332" spans="1:17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  <c r="O332"/>
      <c r="Q332"/>
    </row>
    <row r="333" spans="1:17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  <c r="O333"/>
      <c r="Q333"/>
    </row>
    <row r="334" spans="1:17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  <c r="O334"/>
      <c r="Q334"/>
    </row>
    <row r="335" spans="1:17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  <c r="O335"/>
      <c r="Q335"/>
    </row>
    <row r="336" spans="1:17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  <c r="O336"/>
      <c r="Q336"/>
    </row>
    <row r="337" spans="1:17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  <c r="O337"/>
      <c r="Q337"/>
    </row>
    <row r="338" spans="1:17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  <c r="O338"/>
      <c r="Q338"/>
    </row>
    <row r="339" spans="1:17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  <c r="O339"/>
      <c r="Q339"/>
    </row>
    <row r="340" spans="1:17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  <c r="O340"/>
      <c r="Q340"/>
    </row>
    <row r="341" spans="1:17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  <c r="O341"/>
      <c r="Q341"/>
    </row>
    <row r="342" spans="1:17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  <c r="O342"/>
      <c r="Q342"/>
    </row>
    <row r="343" spans="1:17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  <c r="O343"/>
      <c r="Q343"/>
    </row>
    <row r="344" spans="1:17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  <c r="O344"/>
      <c r="Q344"/>
    </row>
    <row r="345" spans="1:17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  <c r="O345"/>
      <c r="Q345"/>
    </row>
    <row r="346" spans="1:17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  <c r="O346"/>
      <c r="Q346"/>
    </row>
    <row r="347" spans="1:17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  <c r="O347"/>
      <c r="Q347"/>
    </row>
    <row r="348" spans="1:17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  <c r="O348"/>
      <c r="Q348"/>
    </row>
    <row r="349" spans="1:17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  <c r="O349"/>
      <c r="Q349"/>
    </row>
    <row r="350" spans="1:17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  <c r="O350"/>
      <c r="Q350"/>
    </row>
    <row r="351" spans="1:17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  <c r="O351"/>
      <c r="Q351"/>
    </row>
    <row r="352" spans="1:17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  <c r="O352"/>
      <c r="Q352"/>
    </row>
    <row r="353" spans="1:17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  <c r="O353"/>
      <c r="Q353"/>
    </row>
    <row r="354" spans="1:17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  <c r="O354"/>
      <c r="Q354"/>
    </row>
    <row r="355" spans="1:17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  <c r="O355"/>
      <c r="Q355"/>
    </row>
    <row r="356" spans="1:17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  <c r="O356"/>
      <c r="Q356"/>
    </row>
    <row r="357" spans="1:17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  <c r="O357"/>
      <c r="Q357"/>
    </row>
    <row r="358" spans="1:17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  <c r="O358"/>
      <c r="Q358"/>
    </row>
    <row r="359" spans="1:17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  <c r="O359"/>
      <c r="Q359"/>
    </row>
    <row r="360" spans="1:17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  <c r="O360"/>
      <c r="Q360"/>
    </row>
    <row r="361" spans="1:17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  <c r="O361"/>
      <c r="Q361"/>
    </row>
    <row r="362" spans="1:17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  <c r="O362"/>
      <c r="Q362"/>
    </row>
    <row r="363" spans="1:17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  <c r="O363"/>
      <c r="Q363"/>
    </row>
    <row r="364" spans="1:17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  <c r="O364"/>
      <c r="Q364"/>
    </row>
    <row r="365" spans="1:17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  <c r="O365"/>
      <c r="Q365"/>
    </row>
    <row r="366" spans="1:17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  <c r="O366"/>
      <c r="Q366"/>
    </row>
    <row r="367" spans="1:17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  <c r="O367"/>
      <c r="Q367"/>
    </row>
    <row r="368" spans="1:17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  <c r="O368"/>
      <c r="Q368"/>
    </row>
    <row r="369" spans="1:17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  <c r="O369"/>
      <c r="Q369"/>
    </row>
    <row r="370" spans="1:17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  <c r="O370"/>
      <c r="Q370"/>
    </row>
    <row r="371" spans="1:17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  <c r="O371"/>
      <c r="Q371"/>
    </row>
    <row r="372" spans="1:17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  <c r="O372"/>
      <c r="Q372"/>
    </row>
    <row r="373" spans="1:17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  <c r="O373"/>
      <c r="Q373"/>
    </row>
    <row r="374" spans="1:17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  <c r="O374"/>
      <c r="Q374"/>
    </row>
    <row r="375" spans="1:17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  <c r="O375"/>
      <c r="Q375"/>
    </row>
    <row r="376" spans="1:17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  <c r="O376"/>
      <c r="Q376"/>
    </row>
    <row r="377" spans="1:17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  <c r="O377"/>
      <c r="Q377"/>
    </row>
    <row r="378" spans="1:17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  <c r="O378"/>
      <c r="Q378"/>
    </row>
    <row r="379" spans="1:17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  <c r="O379"/>
      <c r="Q379"/>
    </row>
    <row r="380" spans="1:17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  <c r="O380"/>
      <c r="Q380"/>
    </row>
    <row r="381" spans="1:17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  <c r="O381"/>
      <c r="Q381"/>
    </row>
    <row r="382" spans="1:17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  <c r="O382"/>
      <c r="Q382"/>
    </row>
    <row r="383" spans="1:17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  <c r="O383"/>
      <c r="Q383"/>
    </row>
    <row r="384" spans="1:17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  <c r="O384"/>
      <c r="Q384"/>
    </row>
    <row r="385" spans="1:17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  <c r="O385"/>
      <c r="Q385"/>
    </row>
    <row r="386" spans="1:17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  <c r="O386"/>
      <c r="Q386"/>
    </row>
    <row r="387" spans="1:17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  <c r="O387"/>
      <c r="Q387"/>
    </row>
    <row r="388" spans="1:17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  <c r="O388"/>
      <c r="Q388"/>
    </row>
    <row r="389" spans="1:17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  <c r="O389"/>
      <c r="Q389"/>
    </row>
    <row r="390" spans="1:17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  <c r="O390"/>
      <c r="Q390"/>
    </row>
    <row r="391" spans="1:17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  <c r="O391"/>
      <c r="Q391"/>
    </row>
    <row r="392" spans="1:17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  <c r="O392"/>
      <c r="Q392"/>
    </row>
    <row r="393" spans="1:17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  <c r="O393"/>
      <c r="Q393"/>
    </row>
    <row r="394" spans="1:17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  <c r="O394"/>
      <c r="Q394"/>
    </row>
    <row r="395" spans="1:17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  <c r="O395"/>
      <c r="Q395"/>
    </row>
    <row r="396" spans="1:17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  <c r="O396"/>
      <c r="Q396"/>
    </row>
    <row r="397" spans="1:17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  <c r="O397"/>
      <c r="Q397"/>
    </row>
    <row r="398" spans="1:17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  <c r="O398"/>
      <c r="Q398"/>
    </row>
    <row r="399" spans="1:17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  <c r="O399"/>
      <c r="Q399"/>
    </row>
    <row r="400" spans="1:17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  <c r="O400"/>
      <c r="Q400"/>
    </row>
    <row r="401" spans="1:17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  <c r="O401"/>
      <c r="Q401"/>
    </row>
    <row r="402" spans="1:17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  <c r="O402"/>
      <c r="Q402"/>
    </row>
    <row r="403" spans="1:17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  <c r="O403"/>
      <c r="Q403"/>
    </row>
    <row r="404" spans="1:17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  <c r="O404"/>
      <c r="Q404"/>
    </row>
    <row r="405" spans="1:17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  <c r="O405"/>
      <c r="Q405"/>
    </row>
    <row r="406" spans="1:17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  <c r="O406"/>
      <c r="Q406"/>
    </row>
    <row r="407" spans="1:17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  <c r="O407"/>
      <c r="Q407"/>
    </row>
    <row r="408" spans="1:17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  <c r="O408"/>
      <c r="Q408"/>
    </row>
    <row r="409" spans="1:17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  <c r="O409"/>
      <c r="Q409"/>
    </row>
    <row r="410" spans="1:17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  <c r="O410"/>
      <c r="Q410"/>
    </row>
    <row r="411" spans="1:17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  <c r="O411"/>
      <c r="Q411"/>
    </row>
    <row r="412" spans="1:17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  <c r="O412"/>
      <c r="Q412"/>
    </row>
    <row r="413" spans="1:17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  <c r="O413"/>
      <c r="Q413"/>
    </row>
    <row r="414" spans="1:17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  <c r="O414"/>
      <c r="Q414"/>
    </row>
    <row r="415" spans="1:17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  <c r="O415"/>
      <c r="Q415"/>
    </row>
    <row r="416" spans="1:17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  <c r="O416"/>
      <c r="Q416"/>
    </row>
    <row r="417" spans="1:17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  <c r="O417"/>
      <c r="Q417"/>
    </row>
    <row r="418" spans="1:17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  <c r="O418"/>
      <c r="Q418"/>
    </row>
    <row r="419" spans="1:17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  <c r="O419"/>
      <c r="Q419"/>
    </row>
    <row r="420" spans="1:17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  <c r="O420"/>
      <c r="Q420"/>
    </row>
    <row r="421" spans="1:17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  <c r="O421"/>
      <c r="Q421"/>
    </row>
    <row r="422" spans="1:17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  <c r="O422"/>
      <c r="Q422"/>
    </row>
    <row r="423" spans="1:17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  <c r="O423"/>
      <c r="Q423"/>
    </row>
    <row r="424" spans="1:17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  <c r="O424"/>
      <c r="Q424"/>
    </row>
    <row r="425" spans="1:17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  <c r="O425"/>
      <c r="Q425"/>
    </row>
    <row r="426" spans="1:17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  <c r="O426"/>
      <c r="Q426"/>
    </row>
    <row r="427" spans="1:17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  <c r="O427"/>
      <c r="Q427"/>
    </row>
    <row r="428" spans="1:17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  <c r="O428"/>
      <c r="Q428"/>
    </row>
    <row r="429" spans="1:17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  <c r="O429"/>
      <c r="Q429"/>
    </row>
    <row r="430" spans="1:17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  <c r="O430"/>
      <c r="Q430"/>
    </row>
    <row r="431" spans="1:17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  <c r="O431"/>
      <c r="Q431"/>
    </row>
    <row r="432" spans="1:17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  <c r="O432"/>
      <c r="Q432"/>
    </row>
    <row r="433" spans="1:17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  <c r="O433"/>
      <c r="Q433"/>
    </row>
    <row r="434" spans="1:17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  <c r="O434"/>
      <c r="Q434"/>
    </row>
    <row r="435" spans="1:17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  <c r="O435"/>
      <c r="Q435"/>
    </row>
    <row r="436" spans="1:17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  <c r="O436"/>
      <c r="Q436"/>
    </row>
    <row r="437" spans="1:17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  <c r="O437"/>
      <c r="Q437"/>
    </row>
    <row r="438" spans="1:17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  <c r="O438"/>
      <c r="Q438"/>
    </row>
    <row r="439" spans="1:17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  <c r="O439"/>
      <c r="Q439"/>
    </row>
    <row r="440" spans="1:17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  <c r="O440"/>
      <c r="Q440"/>
    </row>
    <row r="441" spans="1:17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  <c r="O441"/>
      <c r="Q441"/>
    </row>
    <row r="442" spans="1:17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  <c r="O442"/>
      <c r="Q442"/>
    </row>
    <row r="443" spans="1:17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  <c r="O443"/>
      <c r="Q443"/>
    </row>
    <row r="444" spans="1:17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  <c r="O444"/>
      <c r="Q444"/>
    </row>
    <row r="445" spans="1:17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  <c r="O445"/>
      <c r="Q445"/>
    </row>
    <row r="446" spans="1:17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  <c r="O446"/>
      <c r="Q446"/>
    </row>
    <row r="447" spans="1:17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  <c r="O447"/>
      <c r="Q447"/>
    </row>
    <row r="448" spans="1:17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  <c r="O448"/>
      <c r="Q448"/>
    </row>
    <row r="449" spans="1:17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  <c r="O449"/>
      <c r="Q449"/>
    </row>
    <row r="450" spans="1:17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  <c r="O450"/>
      <c r="Q450"/>
    </row>
    <row r="451" spans="1:17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  <c r="O451"/>
      <c r="Q451"/>
    </row>
    <row r="452" spans="1:17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  <c r="O452"/>
      <c r="Q452"/>
    </row>
    <row r="453" spans="1:17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  <c r="O453"/>
      <c r="Q453"/>
    </row>
    <row r="454" spans="1:17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  <c r="O454"/>
      <c r="Q454"/>
    </row>
    <row r="455" spans="1:17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  <c r="O455"/>
      <c r="Q455"/>
    </row>
    <row r="456" spans="1:17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  <c r="O456"/>
      <c r="Q456"/>
    </row>
    <row r="457" spans="1:17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  <c r="O457"/>
      <c r="Q457"/>
    </row>
    <row r="458" spans="1:17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  <c r="O458"/>
      <c r="Q458"/>
    </row>
    <row r="459" spans="1:17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  <c r="O459"/>
      <c r="Q459"/>
    </row>
    <row r="460" spans="1:17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  <c r="O460"/>
      <c r="Q460"/>
    </row>
    <row r="461" spans="1:17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  <c r="O461"/>
      <c r="Q461"/>
    </row>
    <row r="462" spans="1:17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  <c r="O462"/>
      <c r="Q462"/>
    </row>
    <row r="463" spans="1:17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  <c r="O463"/>
      <c r="Q463"/>
    </row>
    <row r="464" spans="1:17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  <c r="O464"/>
      <c r="Q464"/>
    </row>
    <row r="465" spans="1:17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  <c r="O465"/>
      <c r="Q465"/>
    </row>
    <row r="466" spans="1:17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  <c r="O466"/>
      <c r="Q466"/>
    </row>
    <row r="467" spans="1:17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  <c r="O467"/>
      <c r="Q467"/>
    </row>
    <row r="468" spans="1:17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  <c r="O468"/>
      <c r="Q468"/>
    </row>
    <row r="469" spans="1:17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  <c r="O469"/>
      <c r="Q469"/>
    </row>
    <row r="470" spans="1:17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  <c r="O470"/>
      <c r="Q470"/>
    </row>
    <row r="471" spans="1:17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  <c r="O471"/>
      <c r="Q471"/>
    </row>
    <row r="472" spans="1:17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  <c r="O472"/>
      <c r="Q472"/>
    </row>
    <row r="473" spans="1:17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  <c r="O473"/>
      <c r="Q473"/>
    </row>
    <row r="474" spans="1:17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  <c r="O474"/>
      <c r="Q474"/>
    </row>
    <row r="475" spans="1:17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  <c r="O475"/>
      <c r="Q475"/>
    </row>
    <row r="476" spans="1:17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  <c r="O476"/>
      <c r="Q476"/>
    </row>
    <row r="477" spans="1:17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  <c r="O477"/>
      <c r="Q477"/>
    </row>
    <row r="478" spans="1:17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  <c r="O478"/>
      <c r="Q478"/>
    </row>
    <row r="479" spans="1:17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  <c r="O479"/>
      <c r="Q479"/>
    </row>
    <row r="480" spans="1:17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  <c r="O480"/>
      <c r="Q480"/>
    </row>
    <row r="481" spans="1:17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  <c r="O481"/>
      <c r="Q481"/>
    </row>
    <row r="482" spans="1:17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  <c r="O482"/>
      <c r="Q482"/>
    </row>
    <row r="483" spans="1:17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  <c r="O483"/>
      <c r="Q483"/>
    </row>
    <row r="484" spans="1:17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  <c r="O484"/>
      <c r="Q484"/>
    </row>
    <row r="485" spans="1:17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  <c r="O485"/>
      <c r="Q485"/>
    </row>
    <row r="486" spans="1:17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  <c r="O486"/>
      <c r="Q486"/>
    </row>
    <row r="487" spans="1:17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  <c r="O487"/>
      <c r="Q487"/>
    </row>
    <row r="488" spans="1:17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  <c r="O488"/>
      <c r="Q488"/>
    </row>
    <row r="489" spans="1:17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  <c r="O489"/>
      <c r="Q489"/>
    </row>
    <row r="490" spans="1:17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  <c r="O490"/>
      <c r="Q490"/>
    </row>
    <row r="491" spans="1:17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  <c r="O491"/>
      <c r="Q491"/>
    </row>
    <row r="492" spans="1:17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  <c r="O492"/>
      <c r="Q492"/>
    </row>
    <row r="493" spans="1:17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  <c r="O493"/>
      <c r="Q493"/>
    </row>
    <row r="494" spans="1:17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  <c r="O494"/>
      <c r="Q494"/>
    </row>
    <row r="495" spans="1:17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  <c r="O495"/>
      <c r="Q495"/>
    </row>
    <row r="496" spans="1:17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  <c r="O496"/>
      <c r="Q496"/>
    </row>
    <row r="497" spans="1:17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  <c r="O497"/>
      <c r="Q497"/>
    </row>
    <row r="498" spans="1:17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  <c r="O498"/>
      <c r="Q498"/>
    </row>
    <row r="499" spans="1:17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  <c r="O499"/>
      <c r="Q499"/>
    </row>
    <row r="500" spans="1:17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  <c r="O500"/>
      <c r="Q500"/>
    </row>
    <row r="501" spans="1:17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  <c r="O501"/>
      <c r="Q501"/>
    </row>
    <row r="502" spans="1:17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  <c r="O502"/>
      <c r="Q502"/>
    </row>
    <row r="503" spans="1:17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  <c r="O503"/>
      <c r="Q503"/>
    </row>
    <row r="504" spans="1:17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  <c r="O504"/>
      <c r="Q504"/>
    </row>
    <row r="505" spans="1:17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  <c r="O505"/>
      <c r="Q505"/>
    </row>
    <row r="506" spans="1:17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  <c r="O506"/>
      <c r="Q506"/>
    </row>
    <row r="507" spans="1:17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  <c r="O507"/>
      <c r="Q507"/>
    </row>
    <row r="508" spans="1:17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  <c r="O508"/>
      <c r="Q508"/>
    </row>
    <row r="509" spans="1:17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  <c r="O509"/>
      <c r="Q509"/>
    </row>
    <row r="510" spans="1:17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  <c r="O510"/>
      <c r="Q510"/>
    </row>
    <row r="511" spans="1:17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  <c r="O511"/>
      <c r="Q511"/>
    </row>
    <row r="512" spans="1:17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  <c r="O512"/>
      <c r="Q512"/>
    </row>
    <row r="513" spans="1:17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  <c r="O513"/>
      <c r="Q513"/>
    </row>
    <row r="514" spans="1:17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  <c r="O514"/>
      <c r="Q514"/>
    </row>
    <row r="515" spans="1:17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  <c r="O515"/>
      <c r="Q515"/>
    </row>
    <row r="516" spans="1:17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  <c r="O516"/>
      <c r="Q516"/>
    </row>
    <row r="517" spans="1:17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  <c r="O517"/>
      <c r="Q517"/>
    </row>
    <row r="518" spans="1:17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  <c r="O518"/>
      <c r="Q518"/>
    </row>
    <row r="519" spans="1:17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  <c r="O519"/>
      <c r="Q519"/>
    </row>
    <row r="520" spans="1:17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  <c r="O520"/>
      <c r="Q520"/>
    </row>
    <row r="521" spans="1:17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  <c r="O521"/>
      <c r="Q521"/>
    </row>
    <row r="522" spans="1:17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  <c r="O522"/>
      <c r="Q522"/>
    </row>
    <row r="523" spans="1:17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  <c r="O523"/>
      <c r="Q523"/>
    </row>
    <row r="524" spans="1:17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  <c r="O524"/>
      <c r="Q524"/>
    </row>
    <row r="525" spans="1:17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  <c r="O525"/>
      <c r="Q525"/>
    </row>
    <row r="526" spans="1:17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  <c r="O526"/>
      <c r="Q526"/>
    </row>
    <row r="527" spans="1:17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  <c r="O527"/>
      <c r="Q527"/>
    </row>
    <row r="528" spans="1:17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  <c r="O528"/>
      <c r="Q528"/>
    </row>
    <row r="529" spans="1:17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  <c r="O529"/>
      <c r="Q529"/>
    </row>
    <row r="530" spans="1:17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  <c r="O530"/>
      <c r="Q530"/>
    </row>
    <row r="531" spans="1:17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  <c r="O531"/>
      <c r="Q531"/>
    </row>
    <row r="532" spans="1:17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  <c r="O532"/>
      <c r="Q532"/>
    </row>
    <row r="533" spans="1:17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  <c r="O533"/>
      <c r="Q533"/>
    </row>
    <row r="534" spans="1:17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  <c r="O534"/>
      <c r="Q534"/>
    </row>
    <row r="535" spans="1:17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  <c r="O535"/>
      <c r="Q535"/>
    </row>
    <row r="536" spans="1:17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  <c r="O536"/>
      <c r="Q536"/>
    </row>
    <row r="537" spans="1:17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  <c r="O537"/>
      <c r="Q537"/>
    </row>
    <row r="538" spans="1:17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  <c r="O538"/>
      <c r="Q538"/>
    </row>
    <row r="539" spans="1:17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  <c r="O539"/>
      <c r="Q539"/>
    </row>
    <row r="540" spans="1:17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  <c r="O540"/>
      <c r="Q540"/>
    </row>
    <row r="541" spans="1:17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  <c r="O541"/>
      <c r="Q541"/>
    </row>
    <row r="542" spans="1:17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  <c r="O542"/>
      <c r="Q542"/>
    </row>
    <row r="543" spans="1:17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  <c r="O543"/>
      <c r="Q543"/>
    </row>
    <row r="544" spans="1:17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  <c r="O544"/>
      <c r="Q544"/>
    </row>
    <row r="545" spans="1:17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  <c r="O545"/>
      <c r="Q545"/>
    </row>
    <row r="546" spans="1:17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  <c r="O546"/>
      <c r="Q546"/>
    </row>
    <row r="547" spans="1:17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  <c r="O547"/>
      <c r="Q547"/>
    </row>
    <row r="548" spans="1:17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  <c r="O548"/>
      <c r="Q548"/>
    </row>
    <row r="549" spans="1:17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  <c r="O549"/>
      <c r="Q549"/>
    </row>
    <row r="550" spans="1:17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  <c r="O550"/>
      <c r="Q550"/>
    </row>
    <row r="551" spans="1:17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  <c r="O551"/>
      <c r="Q551"/>
    </row>
    <row r="552" spans="1:17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  <c r="O552"/>
      <c r="Q552"/>
    </row>
    <row r="553" spans="1:17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  <c r="O553"/>
      <c r="Q553"/>
    </row>
    <row r="554" spans="1:17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  <c r="O554"/>
      <c r="Q554"/>
    </row>
    <row r="555" spans="1:17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  <c r="O555"/>
      <c r="Q555"/>
    </row>
    <row r="556" spans="1:17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  <c r="O556"/>
      <c r="Q556"/>
    </row>
    <row r="557" spans="1:17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  <c r="O557"/>
      <c r="Q557"/>
    </row>
    <row r="558" spans="1:17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  <c r="O558"/>
      <c r="Q558"/>
    </row>
    <row r="559" spans="1:17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  <c r="O559"/>
      <c r="Q559"/>
    </row>
    <row r="560" spans="1:17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  <c r="O560"/>
      <c r="Q560"/>
    </row>
    <row r="561" spans="1:17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  <c r="O561"/>
      <c r="Q561"/>
    </row>
    <row r="562" spans="1:17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  <c r="O562"/>
      <c r="Q562"/>
    </row>
    <row r="563" spans="1:17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  <c r="O563"/>
      <c r="Q563"/>
    </row>
    <row r="564" spans="1:17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  <c r="O564"/>
      <c r="Q564"/>
    </row>
    <row r="565" spans="1:17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  <c r="O565"/>
      <c r="Q565"/>
    </row>
    <row r="566" spans="1:17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  <c r="O566"/>
      <c r="Q566"/>
    </row>
    <row r="567" spans="1:17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  <c r="O567"/>
      <c r="Q567"/>
    </row>
    <row r="568" spans="1:17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  <c r="O568"/>
      <c r="Q568"/>
    </row>
    <row r="569" spans="1:17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  <c r="O569"/>
      <c r="Q569"/>
    </row>
    <row r="570" spans="1:17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  <c r="O570"/>
      <c r="Q570"/>
    </row>
    <row r="571" spans="1:17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  <c r="O571"/>
      <c r="Q571"/>
    </row>
    <row r="572" spans="1:17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  <c r="O572"/>
      <c r="Q572"/>
    </row>
    <row r="573" spans="1:17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  <c r="O573"/>
      <c r="Q573"/>
    </row>
    <row r="574" spans="1:17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  <c r="O574"/>
      <c r="Q574"/>
    </row>
    <row r="575" spans="1:17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  <c r="O575"/>
      <c r="Q575"/>
    </row>
    <row r="576" spans="1:17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  <c r="O576"/>
      <c r="Q576"/>
    </row>
    <row r="577" spans="1:17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  <c r="O577"/>
      <c r="Q577"/>
    </row>
    <row r="578" spans="1:17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  <c r="O578"/>
      <c r="Q578"/>
    </row>
    <row r="579" spans="1:17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  <c r="O579"/>
      <c r="Q579"/>
    </row>
    <row r="580" spans="1:17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  <c r="O580"/>
      <c r="Q580"/>
    </row>
    <row r="581" spans="1:17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  <c r="O581"/>
      <c r="Q581"/>
    </row>
    <row r="582" spans="1:17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  <c r="O582"/>
      <c r="Q582"/>
    </row>
    <row r="583" spans="1:17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  <c r="O583"/>
      <c r="Q583"/>
    </row>
    <row r="584" spans="1:17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  <c r="O584"/>
      <c r="Q584"/>
    </row>
    <row r="585" spans="1:17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  <c r="O585"/>
      <c r="Q585"/>
    </row>
    <row r="586" spans="1:17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  <c r="O586"/>
      <c r="Q586"/>
    </row>
    <row r="587" spans="1:17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  <c r="O587"/>
      <c r="Q587"/>
    </row>
    <row r="588" spans="1:17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  <c r="O588"/>
      <c r="Q588"/>
    </row>
    <row r="589" spans="1:17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  <c r="O589"/>
      <c r="Q589"/>
    </row>
    <row r="590" spans="1:17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  <c r="O590"/>
      <c r="Q590"/>
    </row>
    <row r="591" spans="1:17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  <c r="O591"/>
      <c r="Q591"/>
    </row>
    <row r="592" spans="1:17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  <c r="O592"/>
      <c r="Q592"/>
    </row>
    <row r="593" spans="1:17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  <c r="O593"/>
      <c r="Q593"/>
    </row>
    <row r="594" spans="1:17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  <c r="O594"/>
      <c r="Q594"/>
    </row>
    <row r="595" spans="1:17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  <c r="O595"/>
      <c r="Q595"/>
    </row>
    <row r="596" spans="1:17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  <c r="O596"/>
      <c r="Q596"/>
    </row>
    <row r="597" spans="1:17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  <c r="O597"/>
      <c r="Q597"/>
    </row>
    <row r="598" spans="1:17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  <c r="O598"/>
      <c r="Q598"/>
    </row>
    <row r="599" spans="1:17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  <c r="O599"/>
      <c r="Q599"/>
    </row>
    <row r="600" spans="1:17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  <c r="O600"/>
      <c r="Q600"/>
    </row>
    <row r="601" spans="1:17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  <c r="O601"/>
      <c r="Q601"/>
    </row>
    <row r="602" spans="1:17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  <c r="O602"/>
      <c r="Q602"/>
    </row>
    <row r="603" spans="1:17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  <c r="O603"/>
      <c r="Q603"/>
    </row>
    <row r="604" spans="1:17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  <c r="O604"/>
      <c r="Q604"/>
    </row>
    <row r="605" spans="1:17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  <c r="O605"/>
      <c r="Q605"/>
    </row>
    <row r="606" spans="1:17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  <c r="O606"/>
      <c r="Q606"/>
    </row>
    <row r="607" spans="1:17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  <c r="O607"/>
      <c r="Q607"/>
    </row>
    <row r="608" spans="1:17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  <c r="O608"/>
      <c r="Q608"/>
    </row>
    <row r="609" spans="1:17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  <c r="O609"/>
      <c r="Q609"/>
    </row>
    <row r="610" spans="1:17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  <c r="O610"/>
      <c r="Q610"/>
    </row>
    <row r="611" spans="1:17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  <c r="O611"/>
      <c r="Q611"/>
    </row>
    <row r="612" spans="1:17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  <c r="O612"/>
      <c r="Q612"/>
    </row>
    <row r="613" spans="1:17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  <c r="O613"/>
      <c r="Q613"/>
    </row>
    <row r="614" spans="1:17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  <c r="O614"/>
      <c r="Q614"/>
    </row>
    <row r="615" spans="1:17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  <c r="O615"/>
      <c r="Q615"/>
    </row>
    <row r="616" spans="1:17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  <c r="O616"/>
      <c r="Q616"/>
    </row>
    <row r="617" spans="1:17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  <c r="O617"/>
      <c r="Q617"/>
    </row>
    <row r="618" spans="1:17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  <c r="O618"/>
      <c r="Q618"/>
    </row>
    <row r="619" spans="1:17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  <c r="O619"/>
      <c r="Q619"/>
    </row>
    <row r="620" spans="1:17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  <c r="O620"/>
      <c r="Q620"/>
    </row>
    <row r="621" spans="1:17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  <c r="O621"/>
      <c r="Q621"/>
    </row>
    <row r="622" spans="1:17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  <c r="O622"/>
      <c r="Q622"/>
    </row>
    <row r="623" spans="1:17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  <c r="O623"/>
      <c r="Q623"/>
    </row>
    <row r="624" spans="1:17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  <c r="O624"/>
      <c r="Q624"/>
    </row>
    <row r="625" spans="1:17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  <c r="O625"/>
      <c r="Q625"/>
    </row>
    <row r="626" spans="1:17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  <c r="O626"/>
      <c r="Q626"/>
    </row>
    <row r="627" spans="1:17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  <c r="O627"/>
      <c r="Q627"/>
    </row>
    <row r="628" spans="1:17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  <c r="O628"/>
      <c r="Q628"/>
    </row>
    <row r="629" spans="1:17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  <c r="O629"/>
      <c r="Q629"/>
    </row>
    <row r="630" spans="1:17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  <c r="O630"/>
      <c r="Q630"/>
    </row>
    <row r="631" spans="1:17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  <c r="O631"/>
      <c r="Q631"/>
    </row>
    <row r="632" spans="1:17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  <c r="O632"/>
      <c r="Q632"/>
    </row>
    <row r="633" spans="1:17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  <c r="O633"/>
      <c r="Q633"/>
    </row>
    <row r="634" spans="1:17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  <c r="O634"/>
      <c r="Q634"/>
    </row>
    <row r="635" spans="1:17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  <c r="O635"/>
      <c r="Q635"/>
    </row>
    <row r="636" spans="1:17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  <c r="O636"/>
      <c r="Q636"/>
    </row>
    <row r="637" spans="1:17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  <c r="O637"/>
      <c r="Q637"/>
    </row>
    <row r="638" spans="1:17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  <c r="O638"/>
      <c r="Q638"/>
    </row>
    <row r="639" spans="1:17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  <c r="O639"/>
      <c r="Q639"/>
    </row>
    <row r="640" spans="1:17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  <c r="O640"/>
      <c r="Q640"/>
    </row>
    <row r="641" spans="1:17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  <c r="O641"/>
      <c r="Q641"/>
    </row>
    <row r="642" spans="1:17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  <c r="O642"/>
      <c r="Q642"/>
    </row>
    <row r="643" spans="1:17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  <c r="O643"/>
      <c r="Q643"/>
    </row>
    <row r="644" spans="1:17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  <c r="O644"/>
      <c r="Q644"/>
    </row>
    <row r="645" spans="1:17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  <c r="O645"/>
      <c r="Q645"/>
    </row>
    <row r="646" spans="1:17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  <c r="O646"/>
      <c r="Q646"/>
    </row>
    <row r="647" spans="1:17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  <c r="O647"/>
      <c r="Q647"/>
    </row>
    <row r="648" spans="1:17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  <c r="O648"/>
      <c r="Q648"/>
    </row>
    <row r="649" spans="1:17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  <c r="O649"/>
      <c r="Q649"/>
    </row>
    <row r="650" spans="1:17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  <c r="O650"/>
      <c r="Q650"/>
    </row>
    <row r="651" spans="1:17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  <c r="O651"/>
      <c r="Q651"/>
    </row>
    <row r="652" spans="1:17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  <c r="O652"/>
      <c r="Q652"/>
    </row>
    <row r="653" spans="1:17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  <c r="O653"/>
      <c r="Q653"/>
    </row>
    <row r="654" spans="1:17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  <c r="O654"/>
      <c r="Q654"/>
    </row>
    <row r="655" spans="1:17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  <c r="O655"/>
      <c r="Q655"/>
    </row>
    <row r="656" spans="1:17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  <c r="O656"/>
      <c r="Q656"/>
    </row>
    <row r="657" spans="1:17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  <c r="O657"/>
      <c r="Q657"/>
    </row>
    <row r="658" spans="1:17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  <c r="O658"/>
      <c r="Q658"/>
    </row>
    <row r="659" spans="1:17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  <c r="O659"/>
      <c r="Q659"/>
    </row>
    <row r="660" spans="1:17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  <c r="O660"/>
      <c r="Q660"/>
    </row>
    <row r="661" spans="1:17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  <c r="O661"/>
      <c r="Q661"/>
    </row>
    <row r="662" spans="1:17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  <c r="O662"/>
      <c r="Q662"/>
    </row>
    <row r="663" spans="1:17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  <c r="O663"/>
      <c r="Q663"/>
    </row>
    <row r="664" spans="1:17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  <c r="O664"/>
      <c r="Q664"/>
    </row>
    <row r="665" spans="1:17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  <c r="O665"/>
      <c r="Q665"/>
    </row>
    <row r="666" spans="1:17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  <c r="O666"/>
      <c r="Q666"/>
    </row>
    <row r="667" spans="1:17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  <c r="O667"/>
      <c r="Q667"/>
    </row>
    <row r="668" spans="1:17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  <c r="O668"/>
      <c r="Q668"/>
    </row>
    <row r="669" spans="1:17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  <c r="O669"/>
      <c r="Q669"/>
    </row>
    <row r="670" spans="1:17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  <c r="O670"/>
      <c r="Q670"/>
    </row>
    <row r="671" spans="1:17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  <c r="O671"/>
      <c r="Q671"/>
    </row>
    <row r="672" spans="1:17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  <c r="O672"/>
      <c r="Q672"/>
    </row>
    <row r="673" spans="1:17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  <c r="O673"/>
      <c r="Q673"/>
    </row>
    <row r="674" spans="1:17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  <c r="O674"/>
      <c r="Q674"/>
    </row>
    <row r="675" spans="1:17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  <c r="O675"/>
      <c r="Q675"/>
    </row>
    <row r="676" spans="1:17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  <c r="O676"/>
      <c r="Q676"/>
    </row>
    <row r="677" spans="1:17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  <c r="O677"/>
      <c r="Q677"/>
    </row>
    <row r="678" spans="1:17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  <c r="O678"/>
      <c r="Q678"/>
    </row>
    <row r="679" spans="1:17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  <c r="O679"/>
      <c r="Q679"/>
    </row>
    <row r="680" spans="1:17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  <c r="O680"/>
      <c r="Q680"/>
    </row>
    <row r="681" spans="1:17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  <c r="O681"/>
      <c r="Q681"/>
    </row>
    <row r="682" spans="1:17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  <c r="O682"/>
      <c r="Q682"/>
    </row>
    <row r="683" spans="1:17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  <c r="O683"/>
      <c r="Q683"/>
    </row>
    <row r="684" spans="1:17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  <c r="O684"/>
      <c r="Q684"/>
    </row>
    <row r="685" spans="1:17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  <c r="O685"/>
      <c r="Q685"/>
    </row>
    <row r="686" spans="1:17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  <c r="O686"/>
      <c r="Q686"/>
    </row>
    <row r="687" spans="1:17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  <c r="O687"/>
      <c r="Q687"/>
    </row>
    <row r="688" spans="1:17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  <c r="O688"/>
      <c r="Q688"/>
    </row>
    <row r="689" spans="1:17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  <c r="O689"/>
      <c r="Q689"/>
    </row>
    <row r="690" spans="1:17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  <c r="O690"/>
      <c r="Q690"/>
    </row>
    <row r="691" spans="1:17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  <c r="O691"/>
      <c r="Q691"/>
    </row>
    <row r="692" spans="1:17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  <c r="O692"/>
      <c r="Q692"/>
    </row>
    <row r="693" spans="1:17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  <c r="O693"/>
      <c r="Q693"/>
    </row>
    <row r="694" spans="1:17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  <c r="O694"/>
      <c r="Q694"/>
    </row>
    <row r="695" spans="1:17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  <c r="O695"/>
      <c r="Q695"/>
    </row>
    <row r="696" spans="1:17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  <c r="O696"/>
      <c r="Q696"/>
    </row>
    <row r="697" spans="1:17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  <c r="O697"/>
      <c r="Q697"/>
    </row>
    <row r="698" spans="1:17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  <c r="O698"/>
      <c r="Q698"/>
    </row>
    <row r="699" spans="1:17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  <c r="O699"/>
      <c r="Q699"/>
    </row>
    <row r="700" spans="1:17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  <c r="O700"/>
      <c r="Q700"/>
    </row>
    <row r="701" spans="1:17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  <c r="O701"/>
      <c r="Q701"/>
    </row>
    <row r="702" spans="1:17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  <c r="O702"/>
      <c r="Q702"/>
    </row>
    <row r="703" spans="1:17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  <c r="O703"/>
      <c r="Q703"/>
    </row>
    <row r="704" spans="1:17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  <c r="O704"/>
      <c r="Q704"/>
    </row>
    <row r="705" spans="1:17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  <c r="O705"/>
      <c r="Q705"/>
    </row>
    <row r="706" spans="1:17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  <c r="O706"/>
      <c r="Q706"/>
    </row>
    <row r="707" spans="1:17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  <c r="O707"/>
      <c r="Q707"/>
    </row>
    <row r="708" spans="1:17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  <c r="O708"/>
      <c r="Q708"/>
    </row>
    <row r="709" spans="1:17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  <c r="O709"/>
      <c r="Q709"/>
    </row>
    <row r="710" spans="1:17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  <c r="O710"/>
      <c r="Q710"/>
    </row>
    <row r="711" spans="1:17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  <c r="O711"/>
      <c r="Q711"/>
    </row>
    <row r="712" spans="1:17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  <c r="O712"/>
      <c r="Q712"/>
    </row>
    <row r="713" spans="1:17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  <c r="O713"/>
      <c r="Q713"/>
    </row>
    <row r="714" spans="1:17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  <c r="O714"/>
      <c r="Q714"/>
    </row>
    <row r="715" spans="1:17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  <c r="O715"/>
      <c r="Q715"/>
    </row>
    <row r="716" spans="1:17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  <c r="O716"/>
      <c r="Q716"/>
    </row>
    <row r="717" spans="1:17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  <c r="O717"/>
      <c r="Q717"/>
    </row>
    <row r="718" spans="1:17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  <c r="O718"/>
      <c r="Q718"/>
    </row>
    <row r="719" spans="1:17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  <c r="O719"/>
      <c r="Q719"/>
    </row>
    <row r="720" spans="1:17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  <c r="O720"/>
      <c r="Q720"/>
    </row>
    <row r="721" spans="1:17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  <c r="O721"/>
      <c r="Q721"/>
    </row>
    <row r="722" spans="1:17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  <c r="O722"/>
      <c r="Q722"/>
    </row>
    <row r="723" spans="1:17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  <c r="O723"/>
      <c r="Q723"/>
    </row>
    <row r="724" spans="1:17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  <c r="O724"/>
      <c r="Q724"/>
    </row>
    <row r="725" spans="1:17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  <c r="O725"/>
      <c r="Q725"/>
    </row>
    <row r="726" spans="1:17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  <c r="O726"/>
      <c r="Q726"/>
    </row>
    <row r="727" spans="1:17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  <c r="O727"/>
      <c r="Q727"/>
    </row>
    <row r="728" spans="1:17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  <c r="O728"/>
      <c r="Q728"/>
    </row>
    <row r="729" spans="1:17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  <c r="O729"/>
      <c r="Q729"/>
    </row>
    <row r="730" spans="1:17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  <c r="O730"/>
      <c r="Q730"/>
    </row>
    <row r="731" spans="1:17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  <c r="O731"/>
      <c r="Q731"/>
    </row>
    <row r="732" spans="1:17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  <c r="O732"/>
      <c r="Q732"/>
    </row>
    <row r="733" spans="1:17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  <c r="O733"/>
      <c r="Q733"/>
    </row>
    <row r="734" spans="1:17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  <c r="O734"/>
      <c r="Q734"/>
    </row>
    <row r="735" spans="1:17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  <c r="O735"/>
      <c r="Q735"/>
    </row>
    <row r="736" spans="1:17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  <c r="O736"/>
      <c r="Q736"/>
    </row>
    <row r="737" spans="1:17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  <c r="O737"/>
      <c r="Q737"/>
    </row>
    <row r="738" spans="1:17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  <c r="O738"/>
      <c r="Q738"/>
    </row>
    <row r="739" spans="1:17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  <c r="O739"/>
      <c r="Q739"/>
    </row>
    <row r="740" spans="1:17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  <c r="O740"/>
      <c r="Q740"/>
    </row>
    <row r="741" spans="1:17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  <c r="O741"/>
      <c r="Q741"/>
    </row>
    <row r="742" spans="1:17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  <c r="O742"/>
      <c r="Q742"/>
    </row>
    <row r="743" spans="1:17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  <c r="O743"/>
      <c r="Q743"/>
    </row>
    <row r="744" spans="1:17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  <c r="O744"/>
      <c r="Q744"/>
    </row>
    <row r="745" spans="1:17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  <c r="O745"/>
      <c r="Q745"/>
    </row>
    <row r="746" spans="1:17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  <c r="O746"/>
      <c r="Q746"/>
    </row>
    <row r="747" spans="1:17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  <c r="O747"/>
      <c r="Q747"/>
    </row>
    <row r="748" spans="1:17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  <c r="O748"/>
      <c r="Q748"/>
    </row>
    <row r="749" spans="1:17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  <c r="O749"/>
      <c r="Q749"/>
    </row>
    <row r="750" spans="1:17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  <c r="O750"/>
      <c r="Q750"/>
    </row>
    <row r="751" spans="1:17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  <c r="O751"/>
      <c r="Q751"/>
    </row>
    <row r="752" spans="1:17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  <c r="O752"/>
      <c r="Q752"/>
    </row>
    <row r="753" spans="1:17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  <c r="O753"/>
      <c r="Q753"/>
    </row>
    <row r="754" spans="1:17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  <c r="O754"/>
      <c r="Q754"/>
    </row>
    <row r="755" spans="1:17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  <c r="O755"/>
      <c r="Q755"/>
    </row>
    <row r="756" spans="1:17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  <c r="O756"/>
      <c r="Q756"/>
    </row>
    <row r="757" spans="1:17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  <c r="O757"/>
      <c r="Q757"/>
    </row>
    <row r="758" spans="1:17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  <c r="O758"/>
      <c r="Q758"/>
    </row>
    <row r="759" spans="1:17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  <c r="O759"/>
      <c r="Q759"/>
    </row>
    <row r="760" spans="1:17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  <c r="O760"/>
      <c r="Q760"/>
    </row>
    <row r="761" spans="1:17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  <c r="O761"/>
      <c r="Q761"/>
    </row>
    <row r="762" spans="1:17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  <c r="O762"/>
      <c r="Q762"/>
    </row>
    <row r="763" spans="1:17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  <c r="O763"/>
      <c r="Q763"/>
    </row>
    <row r="764" spans="1:17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  <c r="O764"/>
      <c r="Q764"/>
    </row>
    <row r="765" spans="1:17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  <c r="O765"/>
      <c r="Q765"/>
    </row>
    <row r="766" spans="1:17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  <c r="O766"/>
      <c r="Q766"/>
    </row>
    <row r="767" spans="1:17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  <c r="O767"/>
      <c r="Q767"/>
    </row>
    <row r="768" spans="1:17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  <c r="O768"/>
      <c r="Q768"/>
    </row>
    <row r="769" spans="1:17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  <c r="O769"/>
      <c r="Q769"/>
    </row>
    <row r="770" spans="1:17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  <c r="O770"/>
      <c r="Q770"/>
    </row>
    <row r="771" spans="1:17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  <c r="O771"/>
      <c r="Q771"/>
    </row>
    <row r="772" spans="1:17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  <c r="O772"/>
      <c r="Q772"/>
    </row>
    <row r="773" spans="1:17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  <c r="O773"/>
      <c r="Q773"/>
    </row>
    <row r="774" spans="1:17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  <c r="O774"/>
      <c r="Q774"/>
    </row>
    <row r="775" spans="1:17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  <c r="O775"/>
      <c r="Q775"/>
    </row>
    <row r="776" spans="1:17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  <c r="O776"/>
      <c r="Q776"/>
    </row>
    <row r="777" spans="1:17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  <c r="O777"/>
      <c r="Q777"/>
    </row>
    <row r="778" spans="1:17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  <c r="O778"/>
      <c r="Q778"/>
    </row>
    <row r="779" spans="1:17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  <c r="O779"/>
      <c r="Q779"/>
    </row>
    <row r="780" spans="1:17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  <c r="O780"/>
      <c r="Q780"/>
    </row>
    <row r="781" spans="1:17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  <c r="O781"/>
      <c r="Q781"/>
    </row>
    <row r="782" spans="1:17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  <c r="O782"/>
      <c r="Q782"/>
    </row>
    <row r="783" spans="1:17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  <c r="O783"/>
      <c r="Q783"/>
    </row>
    <row r="784" spans="1:17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  <c r="O784"/>
      <c r="Q784"/>
    </row>
    <row r="785" spans="1:17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  <c r="O785"/>
      <c r="Q785"/>
    </row>
    <row r="786" spans="1:17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  <c r="O786"/>
      <c r="Q786"/>
    </row>
    <row r="787" spans="1:17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  <c r="O787"/>
      <c r="Q787"/>
    </row>
    <row r="788" spans="1:17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  <c r="O788"/>
      <c r="Q788"/>
    </row>
    <row r="789" spans="1:17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  <c r="O789"/>
      <c r="Q789"/>
    </row>
    <row r="790" spans="1:17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  <c r="O790"/>
      <c r="Q790"/>
    </row>
    <row r="791" spans="1:17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  <c r="O791"/>
      <c r="Q791"/>
    </row>
    <row r="792" spans="1:17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  <c r="O792"/>
      <c r="Q792"/>
    </row>
    <row r="793" spans="1:17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  <c r="O793"/>
      <c r="Q793"/>
    </row>
    <row r="794" spans="1:17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  <c r="O794"/>
      <c r="Q794"/>
    </row>
    <row r="795" spans="1:17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  <c r="O795"/>
      <c r="Q795"/>
    </row>
    <row r="796" spans="1:17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  <c r="O796"/>
      <c r="Q796"/>
    </row>
    <row r="797" spans="1:17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  <c r="O797"/>
      <c r="Q797"/>
    </row>
    <row r="798" spans="1:17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  <c r="O798"/>
      <c r="Q798"/>
    </row>
    <row r="799" spans="1:17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  <c r="O799"/>
      <c r="Q799"/>
    </row>
    <row r="800" spans="1:17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  <c r="O800"/>
      <c r="Q800"/>
    </row>
    <row r="801" spans="1:17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  <c r="O801"/>
      <c r="Q801"/>
    </row>
    <row r="802" spans="1:17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  <c r="O802"/>
      <c r="Q802"/>
    </row>
    <row r="803" spans="1:17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  <c r="O803"/>
      <c r="Q803"/>
    </row>
    <row r="804" spans="1:17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  <c r="O804"/>
      <c r="Q804"/>
    </row>
    <row r="805" spans="1:17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  <c r="O805"/>
      <c r="Q805"/>
    </row>
    <row r="806" spans="1:17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  <c r="O806"/>
      <c r="Q806"/>
    </row>
    <row r="807" spans="1:17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  <c r="O807"/>
      <c r="Q807"/>
    </row>
    <row r="808" spans="1:17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  <c r="O808"/>
      <c r="Q808"/>
    </row>
    <row r="809" spans="1:17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  <c r="O809"/>
      <c r="Q809"/>
    </row>
    <row r="810" spans="1:17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  <c r="O810"/>
      <c r="Q810"/>
    </row>
    <row r="811" spans="1:17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  <c r="O811"/>
      <c r="Q811"/>
    </row>
    <row r="812" spans="1:17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  <c r="O812"/>
      <c r="Q812"/>
    </row>
    <row r="813" spans="1:17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  <c r="O813"/>
      <c r="Q813"/>
    </row>
    <row r="814" spans="1:17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  <c r="O814"/>
      <c r="Q814"/>
    </row>
    <row r="815" spans="1:17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  <c r="O815"/>
      <c r="Q815"/>
    </row>
    <row r="816" spans="1:17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  <c r="O816"/>
      <c r="Q816"/>
    </row>
    <row r="817" spans="1:17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  <c r="O817"/>
      <c r="Q817"/>
    </row>
    <row r="818" spans="1:17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  <c r="O818"/>
      <c r="Q818"/>
    </row>
    <row r="819" spans="1:17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  <c r="O819"/>
      <c r="Q819"/>
    </row>
    <row r="820" spans="1:17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  <c r="O820"/>
      <c r="Q820"/>
    </row>
    <row r="821" spans="1:17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  <c r="O821"/>
      <c r="Q821"/>
    </row>
    <row r="822" spans="1:17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  <c r="O822"/>
      <c r="Q822"/>
    </row>
    <row r="823" spans="1:17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  <c r="O823"/>
      <c r="Q823"/>
    </row>
    <row r="824" spans="1:17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  <c r="O824"/>
      <c r="Q824"/>
    </row>
    <row r="825" spans="1:17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  <c r="O825"/>
      <c r="Q825"/>
    </row>
    <row r="826" spans="1:17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  <c r="O826"/>
      <c r="Q826"/>
    </row>
    <row r="827" spans="1:17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  <c r="O827"/>
      <c r="Q827"/>
    </row>
    <row r="828" spans="1:17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  <c r="O828"/>
      <c r="Q828"/>
    </row>
    <row r="829" spans="1:17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  <c r="O829"/>
      <c r="Q829"/>
    </row>
    <row r="830" spans="1:17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  <c r="O830"/>
      <c r="Q830"/>
    </row>
    <row r="831" spans="1:17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  <c r="O831"/>
      <c r="Q831"/>
    </row>
    <row r="832" spans="1:17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  <c r="O832"/>
      <c r="Q832"/>
    </row>
    <row r="833" spans="1:17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  <c r="O833"/>
      <c r="Q833"/>
    </row>
    <row r="834" spans="1:17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  <c r="O834"/>
      <c r="Q834"/>
    </row>
    <row r="835" spans="1:17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  <c r="O835"/>
      <c r="Q835"/>
    </row>
    <row r="836" spans="1:17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  <c r="O836"/>
      <c r="Q836"/>
    </row>
    <row r="837" spans="1:17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  <c r="O837"/>
      <c r="Q837"/>
    </row>
    <row r="838" spans="1:17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  <c r="O838"/>
      <c r="Q838"/>
    </row>
    <row r="839" spans="1:17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  <c r="O839"/>
      <c r="Q839"/>
    </row>
    <row r="840" spans="1:17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  <c r="O840"/>
      <c r="Q840"/>
    </row>
    <row r="841" spans="1:17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  <c r="O841"/>
      <c r="Q841"/>
    </row>
    <row r="842" spans="1:17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  <c r="O842"/>
      <c r="Q842"/>
    </row>
    <row r="843" spans="1:17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  <c r="O843"/>
      <c r="Q843"/>
    </row>
    <row r="844" spans="1:17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  <c r="O844"/>
      <c r="Q844"/>
    </row>
    <row r="845" spans="1:17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  <c r="O845"/>
      <c r="Q845"/>
    </row>
    <row r="846" spans="1:17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  <c r="O846"/>
      <c r="Q846"/>
    </row>
    <row r="847" spans="1:17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  <c r="O847"/>
      <c r="Q847"/>
    </row>
    <row r="848" spans="1:17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  <c r="O848"/>
      <c r="Q848"/>
    </row>
    <row r="849" spans="1:17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  <c r="O849"/>
      <c r="Q849"/>
    </row>
    <row r="850" spans="1:17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  <c r="O850"/>
      <c r="Q850"/>
    </row>
    <row r="851" spans="1:17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  <c r="O851"/>
      <c r="Q851"/>
    </row>
    <row r="852" spans="1:17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  <c r="O852"/>
      <c r="Q852"/>
    </row>
    <row r="853" spans="1:17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  <c r="O853"/>
      <c r="Q853"/>
    </row>
    <row r="854" spans="1:17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  <c r="O854"/>
      <c r="Q854"/>
    </row>
    <row r="855" spans="1:17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  <c r="O855"/>
      <c r="Q855"/>
    </row>
    <row r="856" spans="1:17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  <c r="O856"/>
      <c r="Q856"/>
    </row>
    <row r="857" spans="1:17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  <c r="O857"/>
      <c r="Q857"/>
    </row>
    <row r="858" spans="1:17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  <c r="O858"/>
      <c r="Q858"/>
    </row>
    <row r="859" spans="1:17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  <c r="O859"/>
      <c r="Q859"/>
    </row>
    <row r="860" spans="1:17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  <c r="O860"/>
      <c r="Q860"/>
    </row>
    <row r="861" spans="1:17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  <c r="O861"/>
      <c r="Q861"/>
    </row>
    <row r="862" spans="1:17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  <c r="O862"/>
      <c r="Q862"/>
    </row>
    <row r="863" spans="1:17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  <c r="O863"/>
      <c r="Q863"/>
    </row>
    <row r="864" spans="1:17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  <c r="O864"/>
      <c r="Q864"/>
    </row>
    <row r="865" spans="1:17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  <c r="O865"/>
      <c r="Q865"/>
    </row>
    <row r="866" spans="1:17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  <c r="O866"/>
      <c r="Q866"/>
    </row>
    <row r="867" spans="1:17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  <c r="O867"/>
      <c r="Q867"/>
    </row>
    <row r="868" spans="1:17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  <c r="O868"/>
      <c r="Q868"/>
    </row>
    <row r="869" spans="1:17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  <c r="O869"/>
      <c r="Q869"/>
    </row>
    <row r="870" spans="1:17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  <c r="O870"/>
      <c r="Q870"/>
    </row>
    <row r="871" spans="1:17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  <c r="O871"/>
      <c r="Q871"/>
    </row>
    <row r="872" spans="1:17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  <c r="O872"/>
      <c r="Q872"/>
    </row>
    <row r="873" spans="1:17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  <c r="O873"/>
      <c r="Q873"/>
    </row>
    <row r="874" spans="1:17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  <c r="O874"/>
      <c r="Q874"/>
    </row>
    <row r="875" spans="1:17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  <c r="O875"/>
      <c r="Q875"/>
    </row>
    <row r="876" spans="1:17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  <c r="O876"/>
      <c r="Q876"/>
    </row>
    <row r="877" spans="1:17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  <c r="O877"/>
      <c r="Q877"/>
    </row>
    <row r="878" spans="1:17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  <c r="O878"/>
      <c r="Q878"/>
    </row>
    <row r="879" spans="1:17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  <c r="O879"/>
      <c r="Q879"/>
    </row>
    <row r="880" spans="1:17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  <c r="O880"/>
      <c r="Q880"/>
    </row>
    <row r="881" spans="1:17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  <c r="O881"/>
      <c r="Q881"/>
    </row>
    <row r="882" spans="1:17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  <c r="O882"/>
      <c r="Q882"/>
    </row>
    <row r="883" spans="1:17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  <c r="O883"/>
      <c r="Q883"/>
    </row>
    <row r="884" spans="1:17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  <c r="O884"/>
      <c r="Q884"/>
    </row>
    <row r="885" spans="1:17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  <c r="O885"/>
      <c r="Q885"/>
    </row>
    <row r="886" spans="1:17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  <c r="O886"/>
      <c r="Q886"/>
    </row>
    <row r="887" spans="1:17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  <c r="O887"/>
      <c r="Q887"/>
    </row>
    <row r="888" spans="1:17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  <c r="O888"/>
      <c r="Q888"/>
    </row>
    <row r="889" spans="1:17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  <c r="O889"/>
      <c r="Q889"/>
    </row>
    <row r="890" spans="1:17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  <c r="O890"/>
      <c r="Q890"/>
    </row>
    <row r="891" spans="1:17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  <c r="O891"/>
      <c r="Q891"/>
    </row>
    <row r="892" spans="1:17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  <c r="O892"/>
      <c r="Q892"/>
    </row>
    <row r="893" spans="1:17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  <c r="O893"/>
      <c r="Q893"/>
    </row>
    <row r="894" spans="1:17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  <c r="O894"/>
      <c r="Q894"/>
    </row>
    <row r="895" spans="1:17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  <c r="O895"/>
      <c r="Q895"/>
    </row>
    <row r="896" spans="1:17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  <c r="O896"/>
      <c r="Q896"/>
    </row>
    <row r="897" spans="1:17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  <c r="O897"/>
      <c r="Q897"/>
    </row>
    <row r="898" spans="1:17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  <c r="O898"/>
      <c r="Q898"/>
    </row>
    <row r="899" spans="1:17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  <c r="O899"/>
      <c r="Q899"/>
    </row>
    <row r="900" spans="1:17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  <c r="O900"/>
      <c r="Q900"/>
    </row>
    <row r="901" spans="1:17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  <c r="O901"/>
      <c r="Q901"/>
    </row>
    <row r="902" spans="1:17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  <c r="O902"/>
      <c r="Q902"/>
    </row>
    <row r="903" spans="1:17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  <c r="O903"/>
      <c r="Q903"/>
    </row>
    <row r="904" spans="1:17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  <c r="O904"/>
      <c r="Q904"/>
    </row>
    <row r="905" spans="1:17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  <c r="O905"/>
      <c r="Q905"/>
    </row>
    <row r="906" spans="1:17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  <c r="O906"/>
      <c r="Q906"/>
    </row>
    <row r="907" spans="1:17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  <c r="O907"/>
      <c r="Q907"/>
    </row>
    <row r="908" spans="1:17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  <c r="O908"/>
      <c r="Q908"/>
    </row>
    <row r="909" spans="1:17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  <c r="O909"/>
      <c r="Q909"/>
    </row>
    <row r="910" spans="1:17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  <c r="O910"/>
      <c r="Q910"/>
    </row>
    <row r="911" spans="1:17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  <c r="O911"/>
      <c r="Q911"/>
    </row>
    <row r="912" spans="1:17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  <c r="O912"/>
      <c r="Q912"/>
    </row>
    <row r="913" spans="1:17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  <c r="O913"/>
      <c r="Q913"/>
    </row>
    <row r="914" spans="1:17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  <c r="O914"/>
      <c r="Q914"/>
    </row>
    <row r="915" spans="1:17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  <c r="O915"/>
      <c r="Q915"/>
    </row>
    <row r="916" spans="1:17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  <c r="O916"/>
      <c r="Q916"/>
    </row>
    <row r="917" spans="1:17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  <c r="O917"/>
      <c r="Q917"/>
    </row>
    <row r="918" spans="1:17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  <c r="O918"/>
      <c r="Q918"/>
    </row>
    <row r="919" spans="1:17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  <c r="O919"/>
      <c r="Q919"/>
    </row>
    <row r="920" spans="1:17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  <c r="O920"/>
      <c r="Q920"/>
    </row>
    <row r="921" spans="1:17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  <c r="O921"/>
      <c r="Q921"/>
    </row>
    <row r="922" spans="1:17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  <c r="O922"/>
      <c r="Q922"/>
    </row>
    <row r="923" spans="1:17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  <c r="O923"/>
      <c r="Q923"/>
    </row>
    <row r="924" spans="1:17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  <c r="O924"/>
      <c r="Q924"/>
    </row>
    <row r="925" spans="1:17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  <c r="O925"/>
      <c r="Q925"/>
    </row>
    <row r="926" spans="1:17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  <c r="O926"/>
      <c r="Q926"/>
    </row>
    <row r="927" spans="1:17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  <c r="O927"/>
      <c r="Q927"/>
    </row>
    <row r="928" spans="1:17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  <c r="O928"/>
      <c r="Q928"/>
    </row>
    <row r="929" spans="1:17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  <c r="O929"/>
      <c r="Q929"/>
    </row>
    <row r="930" spans="1:17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  <c r="O930"/>
      <c r="Q930"/>
    </row>
    <row r="931" spans="1:17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  <c r="O931"/>
      <c r="Q931"/>
    </row>
    <row r="932" spans="1:17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  <c r="O932"/>
      <c r="Q932"/>
    </row>
    <row r="933" spans="1:17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  <c r="O933"/>
      <c r="Q933"/>
    </row>
    <row r="934" spans="1:17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  <c r="O934"/>
      <c r="Q934"/>
    </row>
    <row r="935" spans="1:17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  <c r="O935"/>
      <c r="Q935"/>
    </row>
    <row r="936" spans="1:17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  <c r="O936"/>
      <c r="Q936"/>
    </row>
    <row r="937" spans="1:17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  <c r="O937"/>
      <c r="Q937"/>
    </row>
    <row r="938" spans="1:17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  <c r="O938"/>
      <c r="Q938"/>
    </row>
    <row r="939" spans="1:17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  <c r="O939"/>
      <c r="Q939"/>
    </row>
    <row r="940" spans="1:17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  <c r="O940"/>
      <c r="Q940"/>
    </row>
    <row r="941" spans="1:17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  <c r="O941"/>
      <c r="Q941"/>
    </row>
    <row r="942" spans="1:17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  <c r="O942"/>
      <c r="Q942"/>
    </row>
    <row r="943" spans="1:17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  <c r="O943"/>
      <c r="Q943"/>
    </row>
    <row r="944" spans="1:17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  <c r="O944"/>
      <c r="Q944"/>
    </row>
    <row r="945" spans="1:17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  <c r="O945"/>
      <c r="Q945"/>
    </row>
    <row r="946" spans="1:17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  <c r="O946"/>
      <c r="Q946"/>
    </row>
    <row r="947" spans="1:17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  <c r="O947"/>
      <c r="Q947"/>
    </row>
    <row r="948" spans="1:17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  <c r="O948"/>
      <c r="Q948"/>
    </row>
    <row r="949" spans="1:17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  <c r="O949"/>
      <c r="Q949"/>
    </row>
    <row r="950" spans="1:17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  <c r="O950"/>
      <c r="Q950"/>
    </row>
    <row r="951" spans="1:17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  <c r="O951"/>
      <c r="Q951"/>
    </row>
    <row r="952" spans="1:17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  <c r="O952"/>
      <c r="Q952"/>
    </row>
    <row r="953" spans="1:17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  <c r="O953"/>
      <c r="Q953"/>
    </row>
    <row r="954" spans="1:17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  <c r="O954"/>
      <c r="Q954"/>
    </row>
    <row r="955" spans="1:17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  <c r="O955"/>
      <c r="Q955"/>
    </row>
    <row r="956" spans="1:17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  <c r="O956"/>
      <c r="Q956"/>
    </row>
    <row r="957" spans="1:17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  <c r="O957"/>
      <c r="Q957"/>
    </row>
    <row r="958" spans="1:17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  <c r="O958"/>
      <c r="Q958"/>
    </row>
    <row r="959" spans="1:17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  <c r="O959"/>
      <c r="Q959"/>
    </row>
    <row r="960" spans="1:17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  <c r="O960"/>
      <c r="Q960"/>
    </row>
    <row r="961" spans="1:17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  <c r="O961"/>
      <c r="Q961"/>
    </row>
    <row r="962" spans="1:17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  <c r="O962"/>
      <c r="Q962"/>
    </row>
    <row r="963" spans="1:17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  <c r="O963"/>
      <c r="Q963"/>
    </row>
    <row r="964" spans="1:17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  <c r="O964"/>
      <c r="Q964"/>
    </row>
    <row r="965" spans="1:17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  <c r="O965"/>
      <c r="Q965"/>
    </row>
    <row r="966" spans="1:17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  <c r="O966"/>
      <c r="Q966"/>
    </row>
    <row r="967" spans="1:17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  <c r="O967"/>
      <c r="Q967"/>
    </row>
    <row r="968" spans="1:17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  <c r="O968"/>
      <c r="Q968"/>
    </row>
    <row r="969" spans="1:17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  <c r="O969"/>
      <c r="Q969"/>
    </row>
    <row r="970" spans="1:17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  <c r="O970"/>
      <c r="Q970"/>
    </row>
    <row r="971" spans="1:17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  <c r="O971"/>
      <c r="Q971"/>
    </row>
    <row r="972" spans="1:17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  <c r="O972"/>
      <c r="Q972"/>
    </row>
    <row r="973" spans="1:17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  <c r="O973"/>
      <c r="Q973"/>
    </row>
    <row r="974" spans="1:17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  <c r="O974"/>
      <c r="Q974"/>
    </row>
    <row r="975" spans="1:17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  <c r="O975"/>
      <c r="Q975"/>
    </row>
    <row r="976" spans="1:17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  <c r="O976"/>
      <c r="Q976"/>
    </row>
    <row r="977" spans="1:17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  <c r="O977"/>
      <c r="Q977"/>
    </row>
    <row r="978" spans="1:17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  <c r="O978"/>
      <c r="Q978"/>
    </row>
    <row r="979" spans="1:17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  <c r="O979"/>
      <c r="Q979"/>
    </row>
    <row r="980" spans="1:17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  <c r="O980"/>
      <c r="Q980"/>
    </row>
    <row r="981" spans="1:17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  <c r="O981"/>
      <c r="Q981"/>
    </row>
    <row r="982" spans="1:17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  <c r="O982"/>
      <c r="Q982"/>
    </row>
    <row r="983" spans="1:17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  <c r="O983"/>
      <c r="Q983"/>
    </row>
    <row r="984" spans="1:17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  <c r="O984"/>
      <c r="Q984"/>
    </row>
    <row r="985" spans="1:17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  <c r="O985"/>
      <c r="Q985"/>
    </row>
    <row r="986" spans="1:17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  <c r="O986"/>
      <c r="Q986"/>
    </row>
    <row r="987" spans="1:17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  <c r="O987"/>
      <c r="Q987"/>
    </row>
    <row r="988" spans="1:17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  <c r="O988"/>
      <c r="Q988"/>
    </row>
    <row r="989" spans="1:17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  <c r="O989"/>
      <c r="Q989"/>
    </row>
    <row r="990" spans="1:17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  <c r="O990"/>
      <c r="Q990"/>
    </row>
    <row r="991" spans="1:17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  <c r="O991"/>
      <c r="Q991"/>
    </row>
    <row r="992" spans="1:17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  <c r="O992"/>
      <c r="Q992"/>
    </row>
    <row r="993" spans="1:17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  <c r="O993"/>
      <c r="Q993"/>
    </row>
    <row r="994" spans="1:17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  <c r="O994"/>
      <c r="Q994"/>
    </row>
    <row r="995" spans="1:17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  <c r="O995"/>
      <c r="Q995"/>
    </row>
    <row r="996" spans="1:17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  <c r="O996"/>
      <c r="Q996"/>
    </row>
    <row r="997" spans="1:17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  <c r="O997"/>
      <c r="Q997"/>
    </row>
    <row r="998" spans="1:17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  <c r="O998"/>
      <c r="Q998"/>
    </row>
    <row r="999" spans="1:17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  <c r="O999"/>
      <c r="Q999"/>
    </row>
    <row r="1000" spans="1:17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  <c r="O1000"/>
      <c r="Q1000"/>
    </row>
    <row r="1001" spans="1:17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  <c r="O1001"/>
      <c r="Q1001"/>
    </row>
    <row r="1002" spans="1:17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  <c r="O1002"/>
      <c r="Q1002"/>
    </row>
    <row r="1003" spans="1:17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  <c r="O1003"/>
      <c r="Q1003"/>
    </row>
    <row r="1004" spans="1:17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  <c r="O1004"/>
      <c r="Q1004"/>
    </row>
    <row r="1005" spans="1:17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  <c r="O1005"/>
      <c r="Q1005"/>
    </row>
    <row r="1006" spans="1:17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  <c r="O1006"/>
      <c r="Q1006"/>
    </row>
    <row r="1007" spans="1:17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  <c r="O1007"/>
      <c r="Q1007"/>
    </row>
    <row r="1008" spans="1:17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  <c r="O1008"/>
      <c r="Q1008"/>
    </row>
    <row r="1009" spans="1:17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  <c r="O1009"/>
      <c r="Q1009"/>
    </row>
    <row r="1010" spans="1:17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  <c r="O1010"/>
      <c r="Q1010"/>
    </row>
    <row r="1011" spans="1:17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  <c r="O1011"/>
      <c r="Q1011"/>
    </row>
    <row r="1012" spans="1:17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  <c r="O1012"/>
      <c r="Q1012"/>
    </row>
    <row r="1013" spans="1:17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  <c r="O1013"/>
      <c r="Q1013"/>
    </row>
    <row r="1014" spans="1:17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  <c r="O1014"/>
      <c r="Q1014"/>
    </row>
    <row r="1015" spans="1:17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  <c r="O1015"/>
      <c r="Q1015"/>
    </row>
    <row r="1016" spans="1:17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  <c r="O1016"/>
      <c r="Q1016"/>
    </row>
    <row r="1017" spans="1:17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  <c r="O1017"/>
      <c r="Q1017"/>
    </row>
    <row r="1018" spans="1:17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  <c r="O1018"/>
      <c r="Q1018"/>
    </row>
    <row r="1019" spans="1:17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  <c r="O1019"/>
      <c r="Q1019"/>
    </row>
    <row r="1020" spans="1:17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  <c r="O1020"/>
      <c r="Q1020"/>
    </row>
    <row r="1021" spans="1:17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  <c r="O1021"/>
      <c r="Q1021"/>
    </row>
    <row r="1022" spans="1:17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  <c r="O1022"/>
      <c r="Q1022"/>
    </row>
    <row r="1023" spans="1:17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  <c r="O1023"/>
      <c r="Q1023"/>
    </row>
    <row r="1024" spans="1:17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  <c r="O1024"/>
      <c r="Q1024"/>
    </row>
    <row r="1025" spans="1:17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  <c r="O1025"/>
      <c r="Q1025"/>
    </row>
    <row r="1026" spans="1:17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  <c r="O1026"/>
      <c r="Q1026"/>
    </row>
    <row r="1027" spans="1:17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  <c r="O1027"/>
      <c r="Q1027"/>
    </row>
    <row r="1028" spans="1:17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  <c r="O1028"/>
      <c r="Q1028"/>
    </row>
    <row r="1029" spans="1:17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  <c r="O1029"/>
      <c r="Q1029"/>
    </row>
    <row r="1030" spans="1:17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  <c r="O1030"/>
      <c r="Q1030"/>
    </row>
    <row r="1031" spans="1:17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  <c r="O1031"/>
      <c r="Q1031"/>
    </row>
    <row r="1032" spans="1:17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  <c r="O1032"/>
      <c r="Q1032"/>
    </row>
    <row r="1033" spans="1:17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  <c r="O1033"/>
      <c r="Q1033"/>
    </row>
    <row r="1034" spans="1:17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  <c r="O1034"/>
      <c r="Q1034"/>
    </row>
    <row r="1035" spans="1:17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  <c r="O1035"/>
      <c r="Q1035"/>
    </row>
    <row r="1036" spans="1:17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  <c r="O1036"/>
      <c r="Q1036"/>
    </row>
    <row r="1037" spans="1:17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  <c r="O1037"/>
      <c r="Q1037"/>
    </row>
    <row r="1038" spans="1:17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  <c r="O1038"/>
      <c r="Q1038"/>
    </row>
    <row r="1039" spans="1:17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  <c r="O1039"/>
      <c r="Q1039"/>
    </row>
    <row r="1040" spans="1:17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  <c r="O1040"/>
      <c r="Q1040"/>
    </row>
    <row r="1041" spans="1:17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  <c r="O1041"/>
      <c r="Q1041"/>
    </row>
    <row r="1042" spans="1:17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  <c r="O1042"/>
      <c r="Q1042"/>
    </row>
    <row r="1043" spans="1:17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  <c r="O1043"/>
      <c r="Q1043"/>
    </row>
    <row r="1044" spans="1:17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  <c r="O1044"/>
      <c r="Q1044"/>
    </row>
    <row r="1045" spans="1:17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  <c r="O1045"/>
      <c r="Q1045"/>
    </row>
    <row r="1046" spans="1:17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  <c r="O1046"/>
      <c r="Q1046"/>
    </row>
    <row r="1047" spans="1:17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  <c r="O1047"/>
      <c r="Q1047"/>
    </row>
    <row r="1048" spans="1:17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  <c r="O1048"/>
      <c r="Q1048"/>
    </row>
    <row r="1049" spans="1:17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  <c r="O1049"/>
      <c r="Q1049"/>
    </row>
    <row r="1050" spans="1:17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  <c r="O1050"/>
      <c r="Q1050"/>
    </row>
    <row r="1051" spans="1:17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  <c r="O1051"/>
      <c r="Q1051"/>
    </row>
    <row r="1052" spans="1:17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  <c r="O1052"/>
      <c r="Q1052"/>
    </row>
    <row r="1053" spans="1:17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  <c r="O1053"/>
      <c r="Q1053"/>
    </row>
    <row r="1054" spans="1:17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  <c r="O1054"/>
      <c r="Q1054"/>
    </row>
    <row r="1055" spans="1:17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  <c r="O1055"/>
      <c r="Q1055"/>
    </row>
    <row r="1056" spans="1:17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  <c r="O1056"/>
      <c r="Q1056"/>
    </row>
    <row r="1057" spans="1:17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  <c r="O1057"/>
      <c r="Q1057"/>
    </row>
    <row r="1058" spans="1:17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  <c r="O1058"/>
      <c r="Q1058"/>
    </row>
    <row r="1059" spans="1:17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  <c r="O1059"/>
      <c r="Q1059"/>
    </row>
    <row r="1060" spans="1:17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  <c r="O1060"/>
      <c r="Q1060"/>
    </row>
    <row r="1061" spans="1:17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  <c r="O1061"/>
      <c r="Q1061"/>
    </row>
    <row r="1062" spans="1:17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  <c r="O1062"/>
      <c r="Q1062"/>
    </row>
    <row r="1063" spans="1:17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  <c r="O1063"/>
      <c r="Q1063"/>
    </row>
    <row r="1064" spans="1:17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  <c r="O1064"/>
      <c r="Q1064"/>
    </row>
    <row r="1065" spans="1:17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  <c r="O1065"/>
      <c r="Q1065"/>
    </row>
    <row r="1066" spans="1:17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  <c r="O1066"/>
      <c r="Q1066"/>
    </row>
    <row r="1067" spans="1:17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  <c r="O1067"/>
      <c r="Q1067"/>
    </row>
    <row r="1068" spans="1:17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  <c r="O1068"/>
      <c r="Q1068"/>
    </row>
    <row r="1069" spans="1:17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  <c r="O1069"/>
      <c r="Q1069"/>
    </row>
    <row r="1070" spans="1:17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  <c r="O1070"/>
      <c r="Q1070"/>
    </row>
    <row r="1071" spans="1:17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  <c r="O1071"/>
      <c r="Q1071"/>
    </row>
    <row r="1072" spans="1:17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  <c r="O1072"/>
      <c r="Q1072"/>
    </row>
    <row r="1073" spans="1:17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  <c r="O1073"/>
      <c r="Q1073"/>
    </row>
    <row r="1074" spans="1:17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  <c r="O1074"/>
      <c r="Q1074"/>
    </row>
    <row r="1075" spans="1:17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  <c r="O1075"/>
      <c r="Q1075"/>
    </row>
    <row r="1076" spans="1:17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  <c r="O1076"/>
      <c r="Q1076"/>
    </row>
    <row r="1077" spans="1:17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  <c r="O1077"/>
      <c r="Q1077"/>
    </row>
    <row r="1078" spans="1:17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  <c r="O1078"/>
      <c r="Q1078"/>
    </row>
    <row r="1079" spans="1:17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  <c r="O1079"/>
      <c r="Q1079"/>
    </row>
    <row r="1080" spans="1:17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  <c r="O1080"/>
      <c r="Q1080"/>
    </row>
    <row r="1081" spans="1:17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  <c r="O1081"/>
      <c r="Q1081"/>
    </row>
    <row r="1082" spans="1:17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  <c r="O1082"/>
      <c r="Q1082"/>
    </row>
    <row r="1083" spans="1:17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  <c r="O1083"/>
      <c r="Q1083"/>
    </row>
    <row r="1084" spans="1:17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  <c r="O1084"/>
      <c r="Q1084"/>
    </row>
    <row r="1085" spans="1:17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  <c r="O1085"/>
      <c r="Q1085"/>
    </row>
    <row r="1086" spans="1:17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  <c r="O1086"/>
      <c r="Q1086"/>
    </row>
    <row r="1087" spans="1:17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  <c r="O1087"/>
      <c r="Q1087"/>
    </row>
    <row r="1088" spans="1:17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  <c r="O1088"/>
      <c r="Q1088"/>
    </row>
    <row r="1089" spans="1:17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  <c r="O1089"/>
      <c r="Q1089"/>
    </row>
    <row r="1090" spans="1:17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  <c r="O1090"/>
      <c r="Q1090"/>
    </row>
    <row r="1091" spans="1:17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  <c r="O1091"/>
      <c r="Q1091"/>
    </row>
    <row r="1092" spans="1:17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  <c r="O1092"/>
      <c r="Q1092"/>
    </row>
    <row r="1093" spans="1:17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  <c r="O1093"/>
      <c r="Q1093"/>
    </row>
    <row r="1094" spans="1:17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  <c r="O1094"/>
      <c r="Q1094"/>
    </row>
    <row r="1095" spans="1:17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  <c r="O1095"/>
      <c r="Q1095"/>
    </row>
    <row r="1096" spans="1:17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  <c r="O1096"/>
      <c r="Q1096"/>
    </row>
    <row r="1097" spans="1:17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  <c r="O1097"/>
      <c r="Q1097"/>
    </row>
    <row r="1098" spans="1:17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  <c r="O1098"/>
      <c r="Q1098"/>
    </row>
    <row r="1099" spans="1:17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  <c r="O1099"/>
      <c r="Q1099"/>
    </row>
    <row r="1100" spans="1:17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  <c r="O1100"/>
      <c r="Q1100"/>
    </row>
    <row r="1101" spans="1:17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  <c r="O1101"/>
      <c r="Q1101"/>
    </row>
    <row r="1102" spans="1:17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  <c r="O1102"/>
      <c r="Q1102"/>
    </row>
    <row r="1103" spans="1:17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  <c r="O1103"/>
      <c r="Q1103"/>
    </row>
    <row r="1104" spans="1:17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  <c r="O1104"/>
      <c r="Q1104"/>
    </row>
    <row r="1105" spans="1:17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  <c r="O1105"/>
      <c r="Q1105"/>
    </row>
    <row r="1106" spans="1:17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  <c r="O1106"/>
      <c r="Q1106"/>
    </row>
    <row r="1107" spans="1:17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  <c r="O1107"/>
      <c r="Q1107"/>
    </row>
    <row r="1108" spans="1:17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  <c r="O1108"/>
      <c r="Q1108"/>
    </row>
    <row r="1109" spans="1:17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  <c r="O1109"/>
      <c r="Q1109"/>
    </row>
    <row r="1110" spans="1:17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  <c r="O1110"/>
      <c r="Q1110"/>
    </row>
    <row r="1111" spans="1:17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  <c r="O1111"/>
      <c r="Q1111"/>
    </row>
    <row r="1112" spans="1:17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  <c r="O1112"/>
      <c r="Q1112"/>
    </row>
    <row r="1113" spans="1:17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  <c r="O1113"/>
      <c r="Q1113"/>
    </row>
    <row r="1114" spans="1:17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  <c r="O1114"/>
      <c r="Q1114"/>
    </row>
    <row r="1115" spans="1:17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  <c r="O1115"/>
      <c r="Q1115"/>
    </row>
    <row r="1116" spans="1:17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  <c r="O1116"/>
      <c r="Q1116"/>
    </row>
    <row r="1117" spans="1:17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  <c r="O1117"/>
      <c r="Q1117"/>
    </row>
    <row r="1118" spans="1:17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  <c r="O1118"/>
      <c r="Q1118"/>
    </row>
    <row r="1119" spans="1:17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  <c r="O1119"/>
      <c r="Q1119"/>
    </row>
    <row r="1120" spans="1:17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  <c r="O1120"/>
      <c r="Q1120"/>
    </row>
    <row r="1121" spans="1:17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  <c r="O1121"/>
      <c r="Q1121"/>
    </row>
    <row r="1122" spans="1:17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  <c r="O1122"/>
      <c r="Q1122"/>
    </row>
    <row r="1123" spans="1:17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  <c r="O1123"/>
      <c r="Q1123"/>
    </row>
    <row r="1124" spans="1:17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  <c r="O1124"/>
      <c r="Q1124"/>
    </row>
    <row r="1125" spans="1:17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  <c r="O1125"/>
      <c r="Q1125"/>
    </row>
    <row r="1126" spans="1:17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  <c r="O1126"/>
      <c r="Q1126"/>
    </row>
    <row r="1127" spans="1:17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  <c r="O1127"/>
      <c r="Q1127"/>
    </row>
    <row r="1128" spans="1:17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  <c r="O1128"/>
      <c r="Q1128"/>
    </row>
    <row r="1129" spans="1:17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  <c r="O1129"/>
      <c r="Q1129"/>
    </row>
    <row r="1130" spans="1:17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  <c r="O1130"/>
      <c r="Q1130"/>
    </row>
    <row r="1131" spans="1:17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  <c r="O1131"/>
      <c r="Q1131"/>
    </row>
    <row r="1132" spans="1:17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  <c r="O1132"/>
      <c r="Q1132"/>
    </row>
    <row r="1133" spans="1:17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  <c r="O1133"/>
      <c r="Q1133"/>
    </row>
    <row r="1134" spans="1:17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  <c r="O1134"/>
      <c r="Q1134"/>
    </row>
    <row r="1135" spans="1:17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  <c r="O1135"/>
      <c r="Q1135"/>
    </row>
    <row r="1136" spans="1:17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  <c r="O1136"/>
      <c r="Q1136"/>
    </row>
    <row r="1137" spans="1:17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  <c r="O1137"/>
      <c r="Q1137"/>
    </row>
    <row r="1138" spans="1:17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  <c r="O1138"/>
      <c r="Q1138"/>
    </row>
    <row r="1139" spans="1:17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  <c r="O1139"/>
      <c r="Q1139"/>
    </row>
    <row r="1140" spans="1:17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  <c r="O1140"/>
      <c r="Q1140"/>
    </row>
    <row r="1141" spans="1:17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  <c r="O1141"/>
      <c r="Q1141"/>
    </row>
    <row r="1142" spans="1:17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  <c r="O1142"/>
      <c r="Q1142"/>
    </row>
    <row r="1143" spans="1:17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  <c r="O1143"/>
      <c r="Q1143"/>
    </row>
    <row r="1144" spans="1:17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  <c r="O1144"/>
      <c r="Q1144"/>
    </row>
    <row r="1145" spans="1:17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  <c r="O1145"/>
      <c r="Q1145"/>
    </row>
    <row r="1146" spans="1:17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  <c r="O1146"/>
      <c r="Q1146"/>
    </row>
    <row r="1147" spans="1:17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  <c r="O1147"/>
      <c r="Q1147"/>
    </row>
    <row r="1148" spans="1:17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  <c r="O1148"/>
      <c r="Q1148"/>
    </row>
    <row r="1149" spans="1:17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  <c r="O1149"/>
      <c r="Q1149"/>
    </row>
    <row r="1150" spans="1:17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  <c r="O1150"/>
      <c r="Q1150"/>
    </row>
    <row r="1151" spans="1:17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  <c r="O1151"/>
      <c r="Q1151"/>
    </row>
    <row r="1152" spans="1:17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  <c r="O1152"/>
      <c r="Q1152"/>
    </row>
    <row r="1153" spans="1:17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  <c r="O1153"/>
      <c r="Q1153"/>
    </row>
    <row r="1154" spans="1:17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  <c r="O1154"/>
      <c r="Q1154"/>
    </row>
    <row r="1155" spans="1:17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  <c r="O1155"/>
      <c r="Q1155"/>
    </row>
    <row r="1156" spans="1:17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  <c r="O1156"/>
      <c r="Q1156"/>
    </row>
    <row r="1157" spans="1:17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  <c r="O1157"/>
      <c r="Q1157"/>
    </row>
    <row r="1158" spans="1:17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  <c r="O1158"/>
      <c r="Q1158"/>
    </row>
    <row r="1159" spans="1:17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  <c r="O1159"/>
      <c r="Q1159"/>
    </row>
    <row r="1160" spans="1:17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  <c r="O1160"/>
      <c r="Q1160"/>
    </row>
    <row r="1161" spans="1:17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  <c r="O1161"/>
      <c r="Q1161"/>
    </row>
    <row r="1162" spans="1:17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  <c r="O1162"/>
      <c r="Q1162"/>
    </row>
    <row r="1163" spans="1:17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  <c r="O1163"/>
      <c r="Q1163"/>
    </row>
    <row r="1164" spans="1:17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  <c r="O1164"/>
      <c r="Q1164"/>
    </row>
    <row r="1165" spans="1:17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  <c r="O1165"/>
      <c r="Q1165"/>
    </row>
    <row r="1166" spans="1:17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  <c r="O1166"/>
      <c r="Q1166"/>
    </row>
    <row r="1167" spans="1:17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  <c r="O1167"/>
      <c r="Q1167"/>
    </row>
    <row r="1168" spans="1:17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  <c r="O1168"/>
      <c r="Q1168"/>
    </row>
    <row r="1169" spans="1:17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  <c r="O1169"/>
      <c r="Q1169"/>
    </row>
    <row r="1170" spans="1:17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  <c r="O1170"/>
      <c r="Q1170"/>
    </row>
    <row r="1171" spans="1:17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  <c r="O1171"/>
      <c r="Q1171"/>
    </row>
    <row r="1172" spans="1:17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  <c r="O1172"/>
      <c r="Q1172"/>
    </row>
    <row r="1173" spans="1:17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  <c r="O1173"/>
      <c r="Q1173"/>
    </row>
    <row r="1174" spans="1:17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  <c r="O1174"/>
      <c r="Q1174"/>
    </row>
    <row r="1175" spans="1:17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  <c r="O1175"/>
      <c r="Q1175"/>
    </row>
    <row r="1176" spans="1:17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  <c r="O1176"/>
      <c r="Q1176"/>
    </row>
    <row r="1177" spans="1:17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  <c r="O1177"/>
      <c r="Q1177"/>
    </row>
    <row r="1178" spans="1:17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  <c r="O1178"/>
      <c r="Q1178"/>
    </row>
    <row r="1179" spans="1:17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  <c r="O1179"/>
      <c r="Q1179"/>
    </row>
    <row r="1180" spans="1:17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  <c r="O1180"/>
      <c r="Q1180"/>
    </row>
    <row r="1181" spans="1:17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  <c r="O1181"/>
      <c r="Q1181"/>
    </row>
    <row r="1182" spans="1:17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  <c r="O1182"/>
      <c r="Q1182"/>
    </row>
    <row r="1183" spans="1:17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  <c r="O1183"/>
      <c r="Q1183"/>
    </row>
    <row r="1184" spans="1:17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  <c r="O1184"/>
      <c r="Q1184"/>
    </row>
    <row r="1185" spans="1:17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  <c r="O1185"/>
      <c r="Q1185"/>
    </row>
    <row r="1186" spans="1:17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  <c r="O1186"/>
      <c r="Q1186"/>
    </row>
    <row r="1187" spans="1:17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  <c r="O1187"/>
      <c r="Q1187"/>
    </row>
    <row r="1188" spans="1:17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  <c r="O1188"/>
      <c r="Q1188"/>
    </row>
    <row r="1189" spans="1:17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  <c r="O1189"/>
      <c r="Q1189"/>
    </row>
    <row r="1190" spans="1:17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  <c r="O1190"/>
      <c r="Q1190"/>
    </row>
    <row r="1191" spans="1:17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  <c r="O1191"/>
      <c r="Q1191"/>
    </row>
    <row r="1192" spans="1:17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  <c r="O1192"/>
      <c r="Q1192"/>
    </row>
    <row r="1193" spans="1:17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  <c r="O1193"/>
      <c r="Q1193"/>
    </row>
    <row r="1194" spans="1:17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  <c r="O1194"/>
      <c r="Q1194"/>
    </row>
    <row r="1195" spans="1:17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  <c r="O1195"/>
      <c r="Q1195"/>
    </row>
    <row r="1196" spans="1:17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  <c r="O1196"/>
      <c r="Q1196"/>
    </row>
    <row r="1197" spans="1:17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  <c r="O1197"/>
      <c r="Q1197"/>
    </row>
    <row r="1198" spans="1:17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  <c r="O1198"/>
      <c r="Q1198"/>
    </row>
    <row r="1199" spans="1:17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  <c r="O1199"/>
      <c r="Q1199"/>
    </row>
    <row r="1200" spans="1:17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  <c r="O1200"/>
      <c r="Q1200"/>
    </row>
    <row r="1201" spans="1:17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  <c r="O1201"/>
      <c r="Q1201"/>
    </row>
    <row r="1202" spans="1:17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  <c r="O1202"/>
      <c r="Q1202"/>
    </row>
    <row r="1203" spans="1:17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  <c r="O1203"/>
      <c r="Q1203"/>
    </row>
    <row r="1204" spans="1:17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  <c r="O1204"/>
      <c r="Q1204"/>
    </row>
    <row r="1205" spans="1:17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  <c r="O1205"/>
      <c r="Q1205"/>
    </row>
    <row r="1206" spans="1:17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  <c r="O1206"/>
      <c r="Q1206"/>
    </row>
    <row r="1207" spans="1:17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  <c r="O1207"/>
      <c r="Q1207"/>
    </row>
    <row r="1208" spans="1:17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  <c r="O1208"/>
      <c r="Q1208"/>
    </row>
    <row r="1209" spans="1:17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  <c r="O1209"/>
      <c r="Q1209"/>
    </row>
    <row r="1210" spans="1:17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  <c r="O1210"/>
      <c r="Q1210"/>
    </row>
    <row r="1211" spans="1:17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  <c r="O1211"/>
      <c r="Q1211"/>
    </row>
    <row r="1212" spans="1:17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  <c r="O1212"/>
      <c r="Q1212"/>
    </row>
    <row r="1213" spans="1:17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  <c r="O1213"/>
      <c r="Q1213"/>
    </row>
    <row r="1214" spans="1:17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  <c r="O1214"/>
      <c r="Q1214"/>
    </row>
    <row r="1215" spans="1:17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  <c r="O1215"/>
      <c r="Q1215"/>
    </row>
    <row r="1216" spans="1:17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  <c r="O1216"/>
      <c r="Q1216"/>
    </row>
    <row r="1217" spans="1:17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  <c r="O1217"/>
      <c r="Q1217"/>
    </row>
    <row r="1218" spans="1:17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  <c r="O1218"/>
      <c r="Q1218"/>
    </row>
    <row r="1219" spans="1:17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  <c r="O1219"/>
      <c r="Q1219"/>
    </row>
    <row r="1220" spans="1:17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  <c r="O1220"/>
      <c r="Q1220"/>
    </row>
    <row r="1221" spans="1:17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  <c r="O1221"/>
      <c r="Q1221"/>
    </row>
    <row r="1222" spans="1:17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  <c r="O1222"/>
      <c r="Q1222"/>
    </row>
    <row r="1223" spans="1:17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  <c r="O1223"/>
      <c r="Q1223"/>
    </row>
    <row r="1224" spans="1:17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  <c r="O1224"/>
      <c r="Q1224"/>
    </row>
    <row r="1225" spans="1:17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  <c r="O1225"/>
      <c r="Q1225"/>
    </row>
    <row r="1226" spans="1:17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  <c r="O1226"/>
      <c r="Q1226"/>
    </row>
    <row r="1227" spans="1:17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  <c r="O1227"/>
      <c r="Q1227"/>
    </row>
    <row r="1228" spans="1:17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  <c r="O1228"/>
      <c r="Q1228"/>
    </row>
    <row r="1229" spans="1:17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  <c r="O1229"/>
      <c r="Q1229"/>
    </row>
    <row r="1230" spans="1:17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  <c r="O1230"/>
      <c r="Q1230"/>
    </row>
    <row r="1231" spans="1:17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  <c r="O1231"/>
      <c r="Q1231"/>
    </row>
    <row r="1232" spans="1:17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  <c r="O1232"/>
      <c r="Q1232"/>
    </row>
    <row r="1233" spans="1:17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  <c r="O1233"/>
      <c r="Q1233"/>
    </row>
    <row r="1234" spans="1:17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  <c r="O1234"/>
      <c r="Q1234"/>
    </row>
    <row r="1235" spans="1:17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  <c r="O1235"/>
      <c r="Q1235"/>
    </row>
    <row r="1236" spans="1:17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  <c r="O1236"/>
      <c r="Q1236"/>
    </row>
    <row r="1237" spans="1:17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  <c r="O1237"/>
      <c r="Q1237"/>
    </row>
    <row r="1238" spans="1:17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  <c r="O1238"/>
      <c r="Q1238"/>
    </row>
    <row r="1239" spans="1:17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  <c r="O1239"/>
      <c r="Q1239"/>
    </row>
    <row r="1240" spans="1:17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  <c r="O1240"/>
      <c r="Q1240"/>
    </row>
    <row r="1241" spans="1:17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  <c r="O1241"/>
      <c r="Q1241"/>
    </row>
    <row r="1242" spans="1:17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  <c r="O1242"/>
      <c r="Q1242"/>
    </row>
    <row r="1243" spans="1:17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  <c r="O1243"/>
      <c r="Q1243"/>
    </row>
    <row r="1244" spans="1:17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  <c r="O1244"/>
      <c r="Q1244"/>
    </row>
    <row r="1245" spans="1:17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  <c r="O1245"/>
      <c r="Q1245"/>
    </row>
    <row r="1246" spans="1:17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  <c r="O1246"/>
      <c r="Q1246"/>
    </row>
    <row r="1247" spans="1:17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  <c r="O1247"/>
      <c r="Q1247"/>
    </row>
    <row r="1248" spans="1:17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  <c r="O1248"/>
      <c r="Q1248"/>
    </row>
    <row r="1249" spans="1:17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  <c r="O1249"/>
      <c r="Q1249"/>
    </row>
    <row r="1250" spans="1:17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  <c r="O1250"/>
      <c r="Q1250"/>
    </row>
    <row r="1251" spans="1:17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  <c r="O1251"/>
      <c r="Q1251"/>
    </row>
    <row r="1252" spans="1:17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  <c r="O1252"/>
      <c r="Q1252"/>
    </row>
    <row r="1253" spans="1:17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  <c r="O1253"/>
      <c r="Q1253"/>
    </row>
    <row r="1254" spans="1:17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  <c r="O1254"/>
      <c r="Q1254"/>
    </row>
    <row r="1255" spans="1:17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  <c r="O1255"/>
      <c r="Q1255"/>
    </row>
    <row r="1256" spans="1:17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  <c r="O1256"/>
      <c r="Q1256"/>
    </row>
    <row r="1257" spans="1:17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  <c r="O1257"/>
      <c r="Q1257"/>
    </row>
    <row r="1258" spans="1:17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  <c r="O1258"/>
      <c r="Q1258"/>
    </row>
    <row r="1259" spans="1:17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  <c r="O1259"/>
      <c r="Q1259"/>
    </row>
    <row r="1260" spans="1:17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  <c r="O1260"/>
      <c r="Q1260"/>
    </row>
    <row r="1261" spans="1:17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  <c r="O1261"/>
      <c r="Q1261"/>
    </row>
    <row r="1262" spans="1:17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  <c r="O1262"/>
      <c r="Q1262"/>
    </row>
    <row r="1263" spans="1:17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  <c r="O1263"/>
      <c r="Q1263"/>
    </row>
    <row r="1264" spans="1:17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  <c r="O1264"/>
      <c r="Q1264"/>
    </row>
    <row r="1265" spans="1:17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  <c r="O1265"/>
      <c r="Q1265"/>
    </row>
    <row r="1266" spans="1:17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  <c r="O1266"/>
      <c r="Q1266"/>
    </row>
    <row r="1267" spans="1:17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  <c r="O1267"/>
      <c r="Q1267"/>
    </row>
    <row r="1268" spans="1:17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  <c r="O1268"/>
      <c r="Q1268"/>
    </row>
    <row r="1269" spans="1:17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  <c r="O1269"/>
      <c r="Q1269"/>
    </row>
    <row r="1270" spans="1:17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  <c r="O1270"/>
      <c r="Q1270"/>
    </row>
    <row r="1271" spans="1:17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  <c r="O1271"/>
      <c r="Q1271"/>
    </row>
    <row r="1272" spans="1:17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  <c r="O1272"/>
      <c r="Q1272"/>
    </row>
    <row r="1273" spans="1:17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  <c r="O1273"/>
      <c r="Q1273"/>
    </row>
    <row r="1274" spans="1:17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  <c r="O1274"/>
      <c r="Q1274"/>
    </row>
    <row r="1275" spans="1:17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  <c r="O1275"/>
      <c r="Q1275"/>
    </row>
    <row r="1276" spans="1:17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  <c r="O1276"/>
      <c r="Q1276"/>
    </row>
    <row r="1277" spans="1:17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  <c r="O1277"/>
      <c r="Q1277"/>
    </row>
    <row r="1278" spans="1:17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  <c r="O1278"/>
      <c r="Q1278"/>
    </row>
    <row r="1279" spans="1:17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  <c r="O1279"/>
      <c r="Q1279"/>
    </row>
    <row r="1280" spans="1:17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  <c r="O1280"/>
      <c r="Q1280"/>
    </row>
    <row r="1281" spans="1:17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  <c r="O1281"/>
      <c r="Q1281"/>
    </row>
    <row r="1282" spans="1:17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  <c r="O1282"/>
      <c r="Q1282"/>
    </row>
    <row r="1283" spans="1:17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  <c r="O1283"/>
      <c r="Q1283"/>
    </row>
    <row r="1284" spans="1:17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  <c r="O1284"/>
      <c r="Q1284"/>
    </row>
    <row r="1285" spans="1:17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  <c r="O1285"/>
      <c r="Q1285"/>
    </row>
    <row r="1286" spans="1:17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  <c r="O1286"/>
      <c r="Q1286"/>
    </row>
    <row r="1287" spans="1:17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  <c r="O1287"/>
      <c r="Q1287"/>
    </row>
    <row r="1288" spans="1:17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  <c r="O1288"/>
      <c r="Q1288"/>
    </row>
    <row r="1289" spans="1:17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  <c r="O1289"/>
      <c r="Q1289"/>
    </row>
    <row r="1290" spans="1:17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  <c r="O1290"/>
      <c r="Q1290"/>
    </row>
    <row r="1291" spans="1:17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  <c r="O1291"/>
      <c r="Q1291"/>
    </row>
    <row r="1292" spans="1:17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  <c r="O1292"/>
      <c r="Q1292"/>
    </row>
    <row r="1293" spans="1:17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  <c r="O1293"/>
      <c r="Q1293"/>
    </row>
    <row r="1294" spans="1:17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  <c r="O1294"/>
      <c r="Q1294"/>
    </row>
    <row r="1295" spans="1:17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  <c r="O1295"/>
      <c r="Q1295"/>
    </row>
    <row r="1296" spans="1:17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  <c r="O1296"/>
      <c r="Q1296"/>
    </row>
    <row r="1297" spans="1:17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  <c r="O1297"/>
      <c r="Q1297"/>
    </row>
    <row r="1298" spans="1:17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  <c r="O1298"/>
      <c r="Q1298"/>
    </row>
    <row r="1299" spans="1:17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  <c r="O1299"/>
      <c r="Q1299"/>
    </row>
    <row r="1300" spans="1:17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  <c r="O1300"/>
      <c r="Q1300"/>
    </row>
    <row r="1301" spans="1:17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  <c r="O1301"/>
      <c r="Q1301"/>
    </row>
    <row r="1302" spans="1:17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  <c r="O1302"/>
      <c r="Q1302"/>
    </row>
    <row r="1303" spans="1:17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  <c r="O1303"/>
      <c r="Q1303"/>
    </row>
    <row r="1304" spans="1:17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  <c r="O1304"/>
      <c r="Q1304"/>
    </row>
    <row r="1305" spans="1:17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  <c r="O1305"/>
      <c r="Q1305"/>
    </row>
    <row r="1306" spans="1:17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  <c r="O1306"/>
      <c r="Q1306"/>
    </row>
    <row r="1307" spans="1:17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  <c r="O1307"/>
      <c r="Q1307"/>
    </row>
    <row r="1308" spans="1:17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  <c r="O1308"/>
      <c r="Q1308"/>
    </row>
    <row r="1309" spans="1:17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  <c r="O1309"/>
      <c r="Q1309"/>
    </row>
    <row r="1310" spans="1:17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  <c r="O1310"/>
      <c r="Q1310"/>
    </row>
    <row r="1311" spans="1:17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  <c r="O1311"/>
      <c r="Q1311"/>
    </row>
    <row r="1312" spans="1:17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  <c r="O1312"/>
      <c r="Q1312"/>
    </row>
    <row r="1313" spans="1:17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  <c r="O1313"/>
      <c r="Q1313"/>
    </row>
    <row r="1314" spans="1:17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  <c r="O1314"/>
      <c r="Q1314"/>
    </row>
    <row r="1315" spans="1:17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  <c r="O1315"/>
      <c r="Q1315"/>
    </row>
    <row r="1316" spans="1:17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  <c r="O1316"/>
      <c r="Q1316"/>
    </row>
    <row r="1317" spans="1:17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  <c r="O1317"/>
      <c r="Q1317"/>
    </row>
    <row r="1318" spans="1:17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  <c r="O1318"/>
      <c r="Q1318"/>
    </row>
    <row r="1319" spans="1:17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  <c r="O1319"/>
      <c r="Q1319"/>
    </row>
    <row r="1320" spans="1:17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  <c r="O1320"/>
      <c r="Q1320"/>
    </row>
    <row r="1321" spans="1:17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  <c r="O1321"/>
      <c r="Q1321"/>
    </row>
    <row r="1322" spans="1:17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  <c r="O1322"/>
      <c r="Q1322"/>
    </row>
    <row r="1323" spans="1:17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  <c r="O1323"/>
      <c r="Q1323"/>
    </row>
    <row r="1324" spans="1:17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  <c r="O1324"/>
      <c r="Q1324"/>
    </row>
    <row r="1325" spans="1:17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  <c r="O1325"/>
      <c r="Q1325"/>
    </row>
    <row r="1326" spans="1:17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  <c r="O1326"/>
      <c r="Q1326"/>
    </row>
    <row r="1327" spans="1:17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  <c r="O1327"/>
      <c r="Q1327"/>
    </row>
    <row r="1328" spans="1:17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  <c r="O1328"/>
      <c r="Q1328"/>
    </row>
    <row r="1329" spans="1:17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  <c r="O1329"/>
      <c r="Q1329"/>
    </row>
    <row r="1330" spans="1:17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  <c r="O1330"/>
      <c r="Q1330"/>
    </row>
    <row r="1331" spans="1:17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  <c r="O1331"/>
      <c r="Q1331"/>
    </row>
    <row r="1332" spans="1:17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  <c r="O1332"/>
      <c r="Q1332"/>
    </row>
    <row r="1333" spans="1:17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  <c r="O1333"/>
      <c r="Q1333"/>
    </row>
    <row r="1334" spans="1:17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  <c r="O1334"/>
      <c r="Q1334"/>
    </row>
    <row r="1335" spans="1:17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  <c r="O1335"/>
      <c r="Q1335"/>
    </row>
    <row r="1336" spans="1:17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  <c r="O1336"/>
      <c r="Q1336"/>
    </row>
    <row r="1337" spans="1:17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  <c r="O1337"/>
      <c r="Q1337"/>
    </row>
    <row r="1338" spans="1:17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  <c r="O1338"/>
      <c r="Q1338"/>
    </row>
    <row r="1339" spans="1:17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  <c r="O1339"/>
      <c r="Q1339"/>
    </row>
    <row r="1340" spans="1:17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  <c r="O1340"/>
      <c r="Q1340"/>
    </row>
    <row r="1341" spans="1:17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  <c r="O1341"/>
      <c r="Q1341"/>
    </row>
    <row r="1342" spans="1:17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  <c r="O1342"/>
      <c r="Q1342"/>
    </row>
    <row r="1343" spans="1:17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  <c r="O1343"/>
      <c r="Q1343"/>
    </row>
    <row r="1344" spans="1:17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  <c r="O1344"/>
      <c r="Q1344"/>
    </row>
    <row r="1345" spans="1:17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  <c r="O1345"/>
      <c r="Q1345"/>
    </row>
    <row r="1346" spans="1:17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  <c r="O1346"/>
      <c r="Q1346"/>
    </row>
    <row r="1347" spans="1:17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  <c r="O1347"/>
      <c r="Q1347"/>
    </row>
    <row r="1348" spans="1:17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  <c r="O1348"/>
      <c r="Q1348"/>
    </row>
    <row r="1349" spans="1:17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  <c r="O1349"/>
      <c r="Q1349"/>
    </row>
    <row r="1350" spans="1:17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  <c r="O1350"/>
      <c r="Q1350"/>
    </row>
    <row r="1351" spans="1:17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  <c r="O1351"/>
      <c r="Q1351"/>
    </row>
    <row r="1352" spans="1:17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  <c r="O1352"/>
      <c r="Q1352"/>
    </row>
    <row r="1353" spans="1:17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  <c r="O1353"/>
      <c r="Q1353"/>
    </row>
    <row r="1354" spans="1:17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  <c r="O1354"/>
      <c r="Q1354"/>
    </row>
    <row r="1355" spans="1:17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  <c r="O1355"/>
      <c r="Q1355"/>
    </row>
    <row r="1356" spans="1:17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  <c r="O1356"/>
      <c r="Q1356"/>
    </row>
    <row r="1357" spans="1:17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  <c r="O1357"/>
      <c r="Q1357"/>
    </row>
    <row r="1358" spans="1:17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  <c r="O1358"/>
      <c r="Q1358"/>
    </row>
    <row r="1359" spans="1:17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  <c r="O1359"/>
      <c r="Q1359"/>
    </row>
    <row r="1360" spans="1:17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  <c r="O1360"/>
      <c r="Q1360"/>
    </row>
    <row r="1361" spans="1:17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  <c r="O1361"/>
      <c r="Q1361"/>
    </row>
    <row r="1362" spans="1:17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  <c r="O1362"/>
      <c r="Q1362"/>
    </row>
    <row r="1363" spans="1:17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  <c r="O1363"/>
      <c r="Q1363"/>
    </row>
    <row r="1364" spans="1:17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  <c r="O1364"/>
      <c r="Q1364"/>
    </row>
    <row r="1365" spans="1:17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  <c r="O1365"/>
      <c r="Q1365"/>
    </row>
    <row r="1366" spans="1:17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  <c r="O1366"/>
      <c r="Q1366"/>
    </row>
    <row r="1367" spans="1:17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  <c r="O1367"/>
      <c r="Q1367"/>
    </row>
    <row r="1368" spans="1:17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  <c r="O1368"/>
      <c r="Q1368"/>
    </row>
    <row r="1369" spans="1:17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  <c r="O1369"/>
      <c r="Q1369"/>
    </row>
    <row r="1370" spans="1:17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  <c r="O1370"/>
      <c r="Q1370"/>
    </row>
    <row r="1371" spans="1:17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  <c r="O1371"/>
      <c r="Q1371"/>
    </row>
    <row r="1372" spans="1:17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  <c r="O1372"/>
      <c r="Q1372"/>
    </row>
    <row r="1373" spans="1:17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  <c r="O1373"/>
      <c r="Q1373"/>
    </row>
    <row r="1374" spans="1:17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  <c r="O1374"/>
      <c r="Q1374"/>
    </row>
    <row r="1375" spans="1:17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  <c r="O1375"/>
      <c r="Q1375"/>
    </row>
    <row r="1376" spans="1:17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  <c r="O1376"/>
      <c r="Q1376"/>
    </row>
    <row r="1377" spans="1:17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  <c r="O1377"/>
      <c r="Q1377"/>
    </row>
    <row r="1378" spans="1:17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  <c r="O1378"/>
      <c r="Q1378"/>
    </row>
    <row r="1379" spans="1:17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  <c r="O1379"/>
      <c r="Q1379"/>
    </row>
    <row r="1380" spans="1:17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  <c r="O1380"/>
      <c r="Q1380"/>
    </row>
    <row r="1381" spans="1:17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  <c r="O1381"/>
      <c r="Q1381"/>
    </row>
    <row r="1382" spans="1:17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  <c r="O1382"/>
      <c r="Q1382"/>
    </row>
    <row r="1383" spans="1:17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  <c r="O1383"/>
      <c r="Q1383"/>
    </row>
    <row r="1384" spans="1:17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  <c r="O1384"/>
      <c r="Q1384"/>
    </row>
    <row r="1385" spans="1:17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  <c r="O1385"/>
      <c r="Q1385"/>
    </row>
    <row r="1386" spans="1:17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  <c r="O1386"/>
      <c r="Q1386"/>
    </row>
    <row r="1387" spans="1:17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  <c r="O1387"/>
      <c r="Q1387"/>
    </row>
    <row r="1388" spans="1:17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  <c r="O1388"/>
      <c r="Q1388"/>
    </row>
    <row r="1389" spans="1:17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  <c r="O1389"/>
      <c r="Q1389"/>
    </row>
    <row r="1390" spans="1:17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  <c r="O1390"/>
      <c r="Q1390"/>
    </row>
    <row r="1391" spans="1:17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  <c r="O1391"/>
      <c r="Q1391"/>
    </row>
    <row r="1392" spans="1:17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  <c r="O1392"/>
      <c r="Q1392"/>
    </row>
    <row r="1393" spans="1:17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  <c r="O1393"/>
      <c r="Q1393"/>
    </row>
    <row r="1394" spans="1:17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  <c r="O1394"/>
      <c r="Q1394"/>
    </row>
    <row r="1395" spans="1:17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  <c r="O1395"/>
      <c r="Q1395"/>
    </row>
    <row r="1396" spans="1:17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  <c r="O1396"/>
      <c r="Q1396"/>
    </row>
    <row r="1397" spans="1:17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  <c r="O1397"/>
      <c r="Q1397"/>
    </row>
    <row r="1398" spans="1:17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  <c r="O1398"/>
      <c r="Q1398"/>
    </row>
    <row r="1399" spans="1:17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  <c r="O1399"/>
      <c r="Q1399"/>
    </row>
    <row r="1400" spans="1:17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  <c r="O1400"/>
      <c r="Q1400"/>
    </row>
    <row r="1401" spans="1:17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  <c r="O1401"/>
      <c r="Q1401"/>
    </row>
    <row r="1402" spans="1:17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  <c r="O1402"/>
      <c r="Q1402"/>
    </row>
    <row r="1403" spans="1:17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  <c r="O1403"/>
      <c r="Q1403"/>
    </row>
    <row r="1404" spans="1:17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  <c r="O1404"/>
      <c r="Q1404"/>
    </row>
    <row r="1405" spans="1:17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  <c r="O1405"/>
      <c r="Q1405"/>
    </row>
    <row r="1406" spans="1:17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  <c r="O1406"/>
      <c r="Q1406"/>
    </row>
    <row r="1407" spans="1:17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  <c r="O1407"/>
      <c r="Q1407"/>
    </row>
    <row r="1408" spans="1:17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  <c r="O1408"/>
      <c r="Q1408"/>
    </row>
    <row r="1409" spans="1:17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  <c r="O1409"/>
      <c r="Q1409"/>
    </row>
    <row r="1410" spans="1:17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  <c r="O1410"/>
      <c r="Q1410"/>
    </row>
    <row r="1411" spans="1:17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  <c r="O1411"/>
      <c r="Q1411"/>
    </row>
    <row r="1412" spans="1:17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  <c r="O1412"/>
      <c r="Q1412"/>
    </row>
    <row r="1413" spans="1:17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  <c r="O1413"/>
      <c r="Q1413"/>
    </row>
    <row r="1414" spans="1:17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  <c r="O1414"/>
      <c r="Q1414"/>
    </row>
    <row r="1415" spans="1:17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  <c r="O1415"/>
      <c r="Q1415"/>
    </row>
    <row r="1416" spans="1:17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  <c r="O1416"/>
      <c r="Q1416"/>
    </row>
    <row r="1417" spans="1:17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  <c r="O1417"/>
      <c r="Q1417"/>
    </row>
    <row r="1418" spans="1:17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  <c r="O1418"/>
      <c r="Q1418"/>
    </row>
    <row r="1419" spans="1:17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  <c r="O1419"/>
      <c r="Q1419"/>
    </row>
    <row r="1420" spans="1:17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  <c r="O1420"/>
      <c r="Q1420"/>
    </row>
    <row r="1421" spans="1:17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  <c r="O1421"/>
      <c r="Q1421"/>
    </row>
    <row r="1422" spans="1:17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  <c r="O1422"/>
      <c r="Q1422"/>
    </row>
    <row r="1423" spans="1:17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  <c r="O1423"/>
      <c r="Q1423"/>
    </row>
    <row r="1424" spans="1:17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  <c r="O1424"/>
      <c r="Q1424"/>
    </row>
    <row r="1425" spans="1:17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  <c r="O1425"/>
      <c r="Q1425"/>
    </row>
    <row r="1426" spans="1:17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  <c r="O1426"/>
      <c r="Q1426"/>
    </row>
    <row r="1427" spans="1:17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  <c r="O1427"/>
      <c r="Q1427"/>
    </row>
    <row r="1428" spans="1:17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  <c r="O1428"/>
      <c r="Q1428"/>
    </row>
    <row r="1429" spans="1:17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  <c r="O1429"/>
      <c r="Q1429"/>
    </row>
    <row r="1430" spans="1:17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  <c r="O1430"/>
      <c r="Q1430"/>
    </row>
    <row r="1431" spans="1:17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  <c r="O1431"/>
      <c r="Q1431"/>
    </row>
    <row r="1432" spans="1:17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  <c r="O1432"/>
      <c r="Q1432"/>
    </row>
    <row r="1433" spans="1:17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  <c r="O1433"/>
      <c r="Q1433"/>
    </row>
    <row r="1434" spans="1:17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  <c r="O1434"/>
      <c r="Q1434"/>
    </row>
    <row r="1435" spans="1:17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  <c r="O1435"/>
      <c r="Q1435"/>
    </row>
    <row r="1436" spans="1:17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  <c r="O1436"/>
      <c r="Q1436"/>
    </row>
    <row r="1437" spans="1:17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  <c r="O1437"/>
      <c r="Q1437"/>
    </row>
    <row r="1438" spans="1:17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  <c r="O1438"/>
      <c r="Q1438"/>
    </row>
    <row r="1439" spans="1:17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  <c r="O1439"/>
      <c r="Q1439"/>
    </row>
    <row r="1440" spans="1:17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  <c r="O1440"/>
      <c r="Q1440"/>
    </row>
    <row r="1441" spans="1:17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  <c r="O1441"/>
      <c r="Q1441"/>
    </row>
    <row r="1442" spans="1:17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  <c r="O1442"/>
      <c r="Q1442"/>
    </row>
    <row r="1443" spans="1:17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  <c r="O1443"/>
      <c r="Q1443"/>
    </row>
    <row r="1444" spans="1:17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  <c r="O1444"/>
      <c r="Q1444"/>
    </row>
    <row r="1445" spans="1:17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  <c r="O1445"/>
      <c r="Q1445"/>
    </row>
    <row r="1446" spans="1:17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  <c r="O1446"/>
      <c r="Q1446"/>
    </row>
    <row r="1447" spans="1:17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  <c r="O1447"/>
      <c r="Q1447"/>
    </row>
    <row r="1448" spans="1:17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  <c r="O1448"/>
      <c r="Q1448"/>
    </row>
    <row r="1449" spans="1:17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  <c r="O1449"/>
      <c r="Q1449"/>
    </row>
    <row r="1450" spans="1:17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  <c r="O1450"/>
      <c r="Q1450"/>
    </row>
    <row r="1451" spans="1:17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  <c r="O1451"/>
      <c r="Q1451"/>
    </row>
    <row r="1452" spans="1:17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  <c r="O1452"/>
      <c r="Q1452"/>
    </row>
    <row r="1453" spans="1:17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  <c r="O1453"/>
      <c r="Q1453"/>
    </row>
    <row r="1454" spans="1:17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  <c r="O1454"/>
      <c r="Q1454"/>
    </row>
    <row r="1455" spans="1:17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  <c r="O1455"/>
      <c r="Q1455"/>
    </row>
    <row r="1456" spans="1:17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  <c r="O1456"/>
      <c r="Q1456"/>
    </row>
    <row r="1457" spans="1:17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  <c r="O1457"/>
      <c r="Q1457"/>
    </row>
    <row r="1458" spans="1:17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  <c r="O1458"/>
      <c r="Q1458"/>
    </row>
    <row r="1459" spans="1:17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  <c r="O1459"/>
      <c r="Q1459"/>
    </row>
    <row r="1460" spans="1:17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  <c r="O1460"/>
      <c r="Q1460"/>
    </row>
    <row r="1461" spans="1:17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  <c r="O1461"/>
      <c r="Q1461"/>
    </row>
    <row r="1462" spans="1:17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  <c r="O1462"/>
      <c r="Q1462"/>
    </row>
    <row r="1463" spans="1:17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  <c r="O1463"/>
      <c r="Q1463"/>
    </row>
    <row r="1464" spans="1:17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  <c r="O1464"/>
      <c r="Q1464"/>
    </row>
    <row r="1465" spans="1:17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  <c r="O1465"/>
      <c r="Q1465"/>
    </row>
    <row r="1466" spans="1:17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  <c r="O1466"/>
      <c r="Q1466"/>
    </row>
    <row r="1467" spans="1:17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  <c r="O1467"/>
      <c r="Q1467"/>
    </row>
    <row r="1468" spans="1:17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  <c r="O1468"/>
      <c r="Q1468"/>
    </row>
    <row r="1469" spans="1:17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  <c r="O1469"/>
      <c r="Q1469"/>
    </row>
    <row r="1470" spans="1:17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  <c r="O1470"/>
      <c r="Q1470"/>
    </row>
    <row r="1471" spans="1:17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sortState xmlns:xlrd2="http://schemas.microsoft.com/office/spreadsheetml/2017/richdata2" ref="Q11:Q19">
    <sortCondition ref="Q11:Q19"/>
  </sortState>
  <dataValidations count="2">
    <dataValidation type="list" allowBlank="1" showInputMessage="1" showErrorMessage="1" sqref="A4" xr:uid="{48CF36AF-A8C6-4402-979F-CC0E55E7163A}">
      <formula1>$O$11:$O$18</formula1>
    </dataValidation>
    <dataValidation type="list" allowBlank="1" showInputMessage="1" showErrorMessage="1" sqref="B4" xr:uid="{A638A47C-1976-464B-8F68-EC3E98FEBB0D}">
      <formula1>$Q$11:$Q$19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1470"/>
  <sheetViews>
    <sheetView showGridLines="0" topLeftCell="A2" zoomScale="91" zoomScaleNormal="91" workbookViewId="0">
      <selection activeCell="B7" sqref="B7"/>
    </sheetView>
  </sheetViews>
  <sheetFormatPr baseColWidth="10" defaultRowHeight="25.5"/>
  <cols>
    <col min="1" max="1" width="33.28515625" style="7" customWidth="1"/>
    <col min="2" max="2" width="34.85546875" style="7" customWidth="1"/>
    <col min="3" max="3" width="11" style="7" customWidth="1"/>
    <col min="4" max="4" width="19.7109375" style="7" bestFit="1" customWidth="1"/>
    <col min="5" max="5" width="13.28515625" style="7" bestFit="1" customWidth="1"/>
    <col min="6" max="6" width="12.42578125" style="7" bestFit="1" customWidth="1"/>
    <col min="7" max="7" width="29.140625" style="7" bestFit="1" customWidth="1"/>
    <col min="8" max="8" width="12.5703125" style="7" bestFit="1" customWidth="1"/>
    <col min="9" max="9" width="12.85546875" style="7" bestFit="1" customWidth="1"/>
    <col min="10" max="10" width="8.85546875" style="7" bestFit="1" customWidth="1"/>
    <col min="11" max="11" width="10.28515625" style="7" bestFit="1" customWidth="1"/>
    <col min="12" max="12" width="6.28515625" style="7" bestFit="1" customWidth="1"/>
    <col min="13" max="13" width="17" style="7" customWidth="1"/>
    <col min="14" max="16384" width="11.42578125" style="7"/>
  </cols>
  <sheetData>
    <row r="1" spans="1:13">
      <c r="A1" s="21" t="s">
        <v>2272</v>
      </c>
    </row>
    <row r="2" spans="1:13">
      <c r="A2" s="21"/>
    </row>
    <row r="3" spans="1:13">
      <c r="A3" s="30" t="s">
        <v>10</v>
      </c>
      <c r="B3" s="30" t="s">
        <v>10</v>
      </c>
      <c r="C3" s="24" t="s">
        <v>365</v>
      </c>
      <c r="D3"/>
    </row>
    <row r="4" spans="1:13" ht="27">
      <c r="A4" s="28"/>
      <c r="B4" s="28"/>
      <c r="C4"/>
      <c r="D4"/>
    </row>
    <row r="5" spans="1:13" ht="15.75" customHeight="1">
      <c r="A5"/>
      <c r="B5"/>
      <c r="C5" s="25"/>
      <c r="D5"/>
      <c r="E5" s="25"/>
      <c r="G5"/>
      <c r="H5"/>
      <c r="I5"/>
    </row>
    <row r="6" spans="1:13" ht="17.25" customHeight="1">
      <c r="G6"/>
      <c r="H6"/>
      <c r="I6"/>
    </row>
    <row r="7" spans="1:13" ht="45.75">
      <c r="A7" s="23" t="s">
        <v>373</v>
      </c>
      <c r="B7" s="157"/>
      <c r="G7"/>
      <c r="H7"/>
      <c r="I7"/>
    </row>
    <row r="8" spans="1:13">
      <c r="A8"/>
      <c r="B8"/>
      <c r="C8"/>
      <c r="D8"/>
      <c r="E8"/>
      <c r="F8"/>
      <c r="G8"/>
      <c r="H8"/>
      <c r="I8"/>
    </row>
    <row r="10" spans="1:13">
      <c r="A10" s="30" t="s">
        <v>4</v>
      </c>
      <c r="B10" s="30" t="s">
        <v>5</v>
      </c>
      <c r="C10" s="30" t="s">
        <v>6</v>
      </c>
      <c r="D10" s="30" t="s">
        <v>8</v>
      </c>
      <c r="E10" s="30" t="s">
        <v>9</v>
      </c>
      <c r="F10" s="30" t="s">
        <v>10</v>
      </c>
      <c r="G10" s="30" t="s">
        <v>12</v>
      </c>
      <c r="H10" s="30" t="s">
        <v>13</v>
      </c>
      <c r="I10" s="30" t="s">
        <v>14</v>
      </c>
      <c r="J10" s="30" t="s">
        <v>1</v>
      </c>
      <c r="K10" s="34" t="s">
        <v>15</v>
      </c>
      <c r="L10" s="30" t="s">
        <v>16</v>
      </c>
      <c r="M10" s="30" t="s">
        <v>17</v>
      </c>
    </row>
    <row r="11" spans="1:13">
      <c r="A11" s="10" t="s">
        <v>232</v>
      </c>
      <c r="B11" s="10" t="s">
        <v>233</v>
      </c>
      <c r="C11" s="10" t="s">
        <v>234</v>
      </c>
      <c r="D11" s="10" t="s">
        <v>117</v>
      </c>
      <c r="E11" s="10" t="s">
        <v>22</v>
      </c>
      <c r="F11" s="11">
        <v>35178</v>
      </c>
      <c r="G11" s="10" t="s">
        <v>338</v>
      </c>
      <c r="H11" s="10" t="s">
        <v>311</v>
      </c>
      <c r="I11" s="12">
        <v>2</v>
      </c>
      <c r="J11" s="10">
        <v>7</v>
      </c>
      <c r="K11" s="13">
        <v>0</v>
      </c>
      <c r="L11" s="12">
        <v>250</v>
      </c>
      <c r="M11" s="12">
        <f t="shared" ref="M11:M74" si="0">I11*J11*(1-K11)+L11</f>
        <v>264</v>
      </c>
    </row>
    <row r="12" spans="1:13">
      <c r="A12" s="10" t="s">
        <v>189</v>
      </c>
      <c r="B12" s="10" t="s">
        <v>190</v>
      </c>
      <c r="C12" s="10" t="s">
        <v>172</v>
      </c>
      <c r="D12" s="10" t="s">
        <v>174</v>
      </c>
      <c r="E12" s="10" t="s">
        <v>40</v>
      </c>
      <c r="F12" s="11">
        <v>35213</v>
      </c>
      <c r="G12" s="10" t="s">
        <v>338</v>
      </c>
      <c r="H12" s="10" t="s">
        <v>311</v>
      </c>
      <c r="I12" s="12">
        <v>33</v>
      </c>
      <c r="J12" s="10">
        <v>10</v>
      </c>
      <c r="K12" s="13">
        <v>0</v>
      </c>
      <c r="L12" s="12">
        <v>250</v>
      </c>
      <c r="M12" s="12">
        <f t="shared" si="0"/>
        <v>580</v>
      </c>
    </row>
    <row r="13" spans="1:13">
      <c r="A13" s="10" t="s">
        <v>258</v>
      </c>
      <c r="B13" s="10" t="s">
        <v>259</v>
      </c>
      <c r="C13" s="10" t="s">
        <v>260</v>
      </c>
      <c r="D13" s="10" t="s">
        <v>30</v>
      </c>
      <c r="E13" s="10" t="s">
        <v>55</v>
      </c>
      <c r="F13" s="11">
        <v>34745</v>
      </c>
      <c r="G13" s="10" t="s">
        <v>338</v>
      </c>
      <c r="H13" s="10" t="s">
        <v>311</v>
      </c>
      <c r="I13" s="12">
        <v>20</v>
      </c>
      <c r="J13" s="10">
        <v>20</v>
      </c>
      <c r="K13" s="13">
        <v>0</v>
      </c>
      <c r="L13" s="12">
        <v>200</v>
      </c>
      <c r="M13" s="12">
        <f t="shared" si="0"/>
        <v>600</v>
      </c>
    </row>
    <row r="14" spans="1:13">
      <c r="A14" s="10" t="s">
        <v>258</v>
      </c>
      <c r="B14" s="10" t="s">
        <v>259</v>
      </c>
      <c r="C14" s="10" t="s">
        <v>260</v>
      </c>
      <c r="D14" s="10" t="s">
        <v>30</v>
      </c>
      <c r="E14" s="10" t="s">
        <v>55</v>
      </c>
      <c r="F14" s="11">
        <v>34745</v>
      </c>
      <c r="G14" s="10" t="s">
        <v>338</v>
      </c>
      <c r="H14" s="10" t="s">
        <v>311</v>
      </c>
      <c r="I14" s="12">
        <v>20</v>
      </c>
      <c r="J14" s="10">
        <v>20</v>
      </c>
      <c r="K14" s="13">
        <v>0</v>
      </c>
      <c r="L14" s="12">
        <v>200</v>
      </c>
      <c r="M14" s="12">
        <f t="shared" si="0"/>
        <v>600</v>
      </c>
    </row>
    <row r="15" spans="1:13">
      <c r="A15" s="10" t="s">
        <v>198</v>
      </c>
      <c r="B15" s="10" t="s">
        <v>199</v>
      </c>
      <c r="C15" s="10" t="s">
        <v>200</v>
      </c>
      <c r="D15" s="10" t="s">
        <v>30</v>
      </c>
      <c r="E15" s="10" t="s">
        <v>40</v>
      </c>
      <c r="F15" s="11">
        <v>35138</v>
      </c>
      <c r="G15" s="10" t="s">
        <v>344</v>
      </c>
      <c r="H15" s="10" t="s">
        <v>251</v>
      </c>
      <c r="I15" s="12">
        <v>53</v>
      </c>
      <c r="J15" s="10">
        <v>8</v>
      </c>
      <c r="K15" s="13">
        <v>0</v>
      </c>
      <c r="L15" s="12">
        <v>450</v>
      </c>
      <c r="M15" s="12">
        <f t="shared" si="0"/>
        <v>874</v>
      </c>
    </row>
    <row r="16" spans="1:13">
      <c r="A16" s="10" t="s">
        <v>198</v>
      </c>
      <c r="B16" s="10" t="s">
        <v>199</v>
      </c>
      <c r="C16" s="10" t="s">
        <v>200</v>
      </c>
      <c r="D16" s="10" t="s">
        <v>30</v>
      </c>
      <c r="E16" s="10" t="s">
        <v>40</v>
      </c>
      <c r="F16" s="11">
        <v>35138</v>
      </c>
      <c r="G16" s="10" t="s">
        <v>344</v>
      </c>
      <c r="H16" s="10" t="s">
        <v>251</v>
      </c>
      <c r="I16" s="12">
        <v>53</v>
      </c>
      <c r="J16" s="10">
        <v>8</v>
      </c>
      <c r="K16" s="13">
        <v>0</v>
      </c>
      <c r="L16" s="12">
        <v>450</v>
      </c>
      <c r="M16" s="12">
        <f t="shared" si="0"/>
        <v>874</v>
      </c>
    </row>
    <row r="17" spans="1:13">
      <c r="A17" s="10" t="s">
        <v>18</v>
      </c>
      <c r="B17" s="10" t="s">
        <v>19</v>
      </c>
      <c r="C17" s="10" t="s">
        <v>20</v>
      </c>
      <c r="D17" s="10" t="s">
        <v>21</v>
      </c>
      <c r="E17" s="10" t="s">
        <v>22</v>
      </c>
      <c r="F17" s="11">
        <v>34591</v>
      </c>
      <c r="G17" s="10" t="s">
        <v>333</v>
      </c>
      <c r="H17" s="10" t="s">
        <v>180</v>
      </c>
      <c r="I17" s="12">
        <v>294</v>
      </c>
      <c r="J17" s="10">
        <v>1</v>
      </c>
      <c r="K17" s="13">
        <v>0</v>
      </c>
      <c r="L17" s="12">
        <v>730</v>
      </c>
      <c r="M17" s="12">
        <f t="shared" si="0"/>
        <v>1024</v>
      </c>
    </row>
    <row r="18" spans="1:13">
      <c r="A18" s="10" t="s">
        <v>245</v>
      </c>
      <c r="B18" s="10" t="s">
        <v>246</v>
      </c>
      <c r="C18" s="10" t="s">
        <v>172</v>
      </c>
      <c r="D18" s="10" t="s">
        <v>174</v>
      </c>
      <c r="E18" s="10" t="s">
        <v>22</v>
      </c>
      <c r="F18" s="11">
        <v>35146</v>
      </c>
      <c r="G18" s="10" t="s">
        <v>254</v>
      </c>
      <c r="H18" s="10" t="s">
        <v>24</v>
      </c>
      <c r="I18" s="12">
        <v>127</v>
      </c>
      <c r="J18" s="10">
        <v>5</v>
      </c>
      <c r="K18" s="13">
        <v>0</v>
      </c>
      <c r="L18" s="12">
        <v>600</v>
      </c>
      <c r="M18" s="12">
        <f t="shared" si="0"/>
        <v>1235</v>
      </c>
    </row>
    <row r="19" spans="1:13">
      <c r="A19" s="10" t="s">
        <v>261</v>
      </c>
      <c r="B19" s="10" t="s">
        <v>262</v>
      </c>
      <c r="C19" s="10" t="s">
        <v>263</v>
      </c>
      <c r="D19" s="10" t="s">
        <v>135</v>
      </c>
      <c r="E19" s="10" t="s">
        <v>22</v>
      </c>
      <c r="F19" s="11">
        <v>34991</v>
      </c>
      <c r="G19" s="10" t="s">
        <v>332</v>
      </c>
      <c r="H19" s="10" t="s">
        <v>219</v>
      </c>
      <c r="I19" s="12">
        <v>90</v>
      </c>
      <c r="J19" s="10">
        <v>5</v>
      </c>
      <c r="K19" s="13">
        <v>0</v>
      </c>
      <c r="L19" s="12">
        <v>900</v>
      </c>
      <c r="M19" s="12">
        <f t="shared" si="0"/>
        <v>1350</v>
      </c>
    </row>
    <row r="20" spans="1:13">
      <c r="A20" s="10" t="s">
        <v>189</v>
      </c>
      <c r="B20" s="10" t="s">
        <v>190</v>
      </c>
      <c r="C20" s="10" t="s">
        <v>172</v>
      </c>
      <c r="D20" s="10" t="s">
        <v>174</v>
      </c>
      <c r="E20" s="10" t="s">
        <v>85</v>
      </c>
      <c r="F20" s="11">
        <v>35081</v>
      </c>
      <c r="G20" s="10" t="s">
        <v>339</v>
      </c>
      <c r="H20" s="10" t="s">
        <v>311</v>
      </c>
      <c r="I20" s="12">
        <v>110</v>
      </c>
      <c r="J20" s="10">
        <v>1</v>
      </c>
      <c r="K20" s="13">
        <v>0</v>
      </c>
      <c r="L20" s="12">
        <v>1250</v>
      </c>
      <c r="M20" s="12">
        <f t="shared" si="0"/>
        <v>1360</v>
      </c>
    </row>
    <row r="21" spans="1:13">
      <c r="A21" s="10" t="s">
        <v>126</v>
      </c>
      <c r="B21" s="10" t="s">
        <v>127</v>
      </c>
      <c r="C21" s="10" t="s">
        <v>71</v>
      </c>
      <c r="D21" s="10" t="s">
        <v>72</v>
      </c>
      <c r="E21" s="10" t="s">
        <v>25</v>
      </c>
      <c r="F21" s="11">
        <v>35177</v>
      </c>
      <c r="G21" s="10" t="s">
        <v>90</v>
      </c>
      <c r="H21" s="10" t="s">
        <v>24</v>
      </c>
      <c r="I21" s="12">
        <v>21</v>
      </c>
      <c r="J21" s="10">
        <v>9</v>
      </c>
      <c r="K21" s="13">
        <v>0</v>
      </c>
      <c r="L21" s="12">
        <v>1200</v>
      </c>
      <c r="M21" s="12">
        <f t="shared" si="0"/>
        <v>1389</v>
      </c>
    </row>
    <row r="22" spans="1:13">
      <c r="A22" s="10" t="s">
        <v>118</v>
      </c>
      <c r="B22" s="10" t="s">
        <v>119</v>
      </c>
      <c r="C22" s="10" t="s">
        <v>120</v>
      </c>
      <c r="D22" s="10" t="s">
        <v>117</v>
      </c>
      <c r="E22" s="10" t="s">
        <v>40</v>
      </c>
      <c r="F22" s="11">
        <v>34956</v>
      </c>
      <c r="G22" s="10" t="s">
        <v>270</v>
      </c>
      <c r="H22" s="10" t="s">
        <v>251</v>
      </c>
      <c r="I22" s="12">
        <v>87</v>
      </c>
      <c r="J22" s="10">
        <v>8</v>
      </c>
      <c r="K22" s="13">
        <v>0.10000000149011612</v>
      </c>
      <c r="L22" s="12">
        <v>775</v>
      </c>
      <c r="M22" s="12">
        <f t="shared" si="0"/>
        <v>1401.3999989628792</v>
      </c>
    </row>
    <row r="23" spans="1:13">
      <c r="A23" s="10" t="s">
        <v>148</v>
      </c>
      <c r="B23" s="10" t="s">
        <v>149</v>
      </c>
      <c r="C23" s="10" t="s">
        <v>150</v>
      </c>
      <c r="D23" s="10" t="s">
        <v>72</v>
      </c>
      <c r="E23" s="10" t="s">
        <v>55</v>
      </c>
      <c r="F23" s="11">
        <v>34967</v>
      </c>
      <c r="G23" s="10" t="s">
        <v>90</v>
      </c>
      <c r="H23" s="10" t="s">
        <v>24</v>
      </c>
      <c r="I23" s="12">
        <v>14</v>
      </c>
      <c r="J23" s="10">
        <v>21</v>
      </c>
      <c r="K23" s="13">
        <v>0.10000000149011612</v>
      </c>
      <c r="L23" s="12">
        <v>1200</v>
      </c>
      <c r="M23" s="12">
        <f t="shared" si="0"/>
        <v>1464.5999995619059</v>
      </c>
    </row>
    <row r="24" spans="1:13">
      <c r="A24" s="10" t="s">
        <v>45</v>
      </c>
      <c r="B24" s="10" t="s">
        <v>46</v>
      </c>
      <c r="C24" s="10" t="s">
        <v>47</v>
      </c>
      <c r="D24" s="10" t="s">
        <v>49</v>
      </c>
      <c r="E24" s="10" t="s">
        <v>25</v>
      </c>
      <c r="F24" s="11">
        <v>35220</v>
      </c>
      <c r="G24" s="10" t="s">
        <v>254</v>
      </c>
      <c r="H24" s="10" t="s">
        <v>24</v>
      </c>
      <c r="I24" s="12">
        <v>93</v>
      </c>
      <c r="J24" s="10">
        <v>10</v>
      </c>
      <c r="K24" s="13">
        <v>5.000000074505806E-2</v>
      </c>
      <c r="L24" s="12">
        <v>600</v>
      </c>
      <c r="M24" s="12">
        <f t="shared" si="0"/>
        <v>1483.499999307096</v>
      </c>
    </row>
    <row r="25" spans="1:13">
      <c r="A25" s="10" t="s">
        <v>220</v>
      </c>
      <c r="B25" s="10" t="s">
        <v>221</v>
      </c>
      <c r="C25" s="10" t="s">
        <v>222</v>
      </c>
      <c r="D25" s="10" t="s">
        <v>21</v>
      </c>
      <c r="E25" s="10" t="s">
        <v>25</v>
      </c>
      <c r="F25" s="11">
        <v>35159</v>
      </c>
      <c r="G25" s="10" t="s">
        <v>320</v>
      </c>
      <c r="H25" s="10" t="s">
        <v>180</v>
      </c>
      <c r="I25" s="12">
        <v>136</v>
      </c>
      <c r="J25" s="10">
        <v>5</v>
      </c>
      <c r="K25" s="13">
        <v>0</v>
      </c>
      <c r="L25" s="12">
        <v>950</v>
      </c>
      <c r="M25" s="12">
        <f t="shared" si="0"/>
        <v>1630</v>
      </c>
    </row>
    <row r="26" spans="1:13">
      <c r="A26" s="10" t="s">
        <v>267</v>
      </c>
      <c r="B26" s="10" t="s">
        <v>268</v>
      </c>
      <c r="C26" s="10" t="s">
        <v>269</v>
      </c>
      <c r="D26" s="10" t="s">
        <v>54</v>
      </c>
      <c r="E26" s="10" t="s">
        <v>55</v>
      </c>
      <c r="F26" s="11">
        <v>35012</v>
      </c>
      <c r="G26" s="10" t="s">
        <v>320</v>
      </c>
      <c r="H26" s="10" t="s">
        <v>180</v>
      </c>
      <c r="I26" s="12">
        <v>58</v>
      </c>
      <c r="J26" s="10">
        <v>12</v>
      </c>
      <c r="K26" s="13">
        <v>0</v>
      </c>
      <c r="L26" s="12">
        <v>950</v>
      </c>
      <c r="M26" s="12">
        <f t="shared" si="0"/>
        <v>1646</v>
      </c>
    </row>
    <row r="27" spans="1:13">
      <c r="A27" s="10" t="s">
        <v>181</v>
      </c>
      <c r="B27" s="10" t="s">
        <v>182</v>
      </c>
      <c r="C27" s="10" t="s">
        <v>183</v>
      </c>
      <c r="D27" s="10" t="s">
        <v>184</v>
      </c>
      <c r="E27" s="10" t="s">
        <v>55</v>
      </c>
      <c r="F27" s="11">
        <v>34681</v>
      </c>
      <c r="G27" s="10" t="s">
        <v>344</v>
      </c>
      <c r="H27" s="10" t="s">
        <v>251</v>
      </c>
      <c r="I27" s="12">
        <v>130</v>
      </c>
      <c r="J27" s="10">
        <v>10</v>
      </c>
      <c r="K27" s="13">
        <v>0</v>
      </c>
      <c r="L27" s="12">
        <v>360</v>
      </c>
      <c r="M27" s="12">
        <f t="shared" si="0"/>
        <v>1660</v>
      </c>
    </row>
    <row r="28" spans="1:13">
      <c r="A28" s="10" t="s">
        <v>118</v>
      </c>
      <c r="B28" s="10" t="s">
        <v>119</v>
      </c>
      <c r="C28" s="10" t="s">
        <v>120</v>
      </c>
      <c r="D28" s="10" t="s">
        <v>117</v>
      </c>
      <c r="E28" s="10" t="s">
        <v>25</v>
      </c>
      <c r="F28" s="11">
        <v>34702</v>
      </c>
      <c r="G28" s="10" t="s">
        <v>314</v>
      </c>
      <c r="H28" s="10" t="s">
        <v>24</v>
      </c>
      <c r="I28" s="12">
        <v>45</v>
      </c>
      <c r="J28" s="10">
        <v>6</v>
      </c>
      <c r="K28" s="13">
        <v>0.20000000298023224</v>
      </c>
      <c r="L28" s="12">
        <v>1520</v>
      </c>
      <c r="M28" s="12">
        <f t="shared" si="0"/>
        <v>1735.9999991953373</v>
      </c>
    </row>
    <row r="29" spans="1:13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106</v>
      </c>
      <c r="F29" s="11">
        <v>34611</v>
      </c>
      <c r="G29" s="10" t="s">
        <v>336</v>
      </c>
      <c r="H29" s="10" t="s">
        <v>180</v>
      </c>
      <c r="I29" s="12">
        <v>12</v>
      </c>
      <c r="J29" s="10">
        <v>30</v>
      </c>
      <c r="K29" s="13">
        <v>0</v>
      </c>
      <c r="L29" s="12">
        <v>1390</v>
      </c>
      <c r="M29" s="12">
        <f t="shared" si="0"/>
        <v>1750</v>
      </c>
    </row>
    <row r="30" spans="1:13">
      <c r="A30" s="10" t="s">
        <v>45</v>
      </c>
      <c r="B30" s="10" t="s">
        <v>46</v>
      </c>
      <c r="C30" s="10" t="s">
        <v>47</v>
      </c>
      <c r="D30" s="10" t="s">
        <v>49</v>
      </c>
      <c r="E30" s="10" t="s">
        <v>106</v>
      </c>
      <c r="F30" s="11">
        <v>34611</v>
      </c>
      <c r="G30" s="10" t="s">
        <v>337</v>
      </c>
      <c r="H30" s="10" t="s">
        <v>311</v>
      </c>
      <c r="I30" s="12">
        <v>12</v>
      </c>
      <c r="J30" s="10">
        <v>12</v>
      </c>
      <c r="K30" s="13">
        <v>0</v>
      </c>
      <c r="L30" s="12">
        <v>1680</v>
      </c>
      <c r="M30" s="12">
        <f t="shared" si="0"/>
        <v>1824</v>
      </c>
    </row>
    <row r="31" spans="1:13">
      <c r="A31" s="10" t="s">
        <v>148</v>
      </c>
      <c r="B31" s="10" t="s">
        <v>149</v>
      </c>
      <c r="C31" s="10" t="s">
        <v>150</v>
      </c>
      <c r="D31" s="10" t="s">
        <v>72</v>
      </c>
      <c r="E31" s="10" t="s">
        <v>25</v>
      </c>
      <c r="F31" s="11">
        <v>35146</v>
      </c>
      <c r="G31" s="10" t="s">
        <v>283</v>
      </c>
      <c r="H31" s="10" t="s">
        <v>251</v>
      </c>
      <c r="I31" s="12">
        <v>166</v>
      </c>
      <c r="J31" s="10">
        <v>3</v>
      </c>
      <c r="K31" s="13">
        <v>0.25</v>
      </c>
      <c r="L31" s="12">
        <v>1500</v>
      </c>
      <c r="M31" s="12">
        <f t="shared" si="0"/>
        <v>1873.5</v>
      </c>
    </row>
    <row r="32" spans="1:13">
      <c r="A32" s="10" t="s">
        <v>162</v>
      </c>
      <c r="B32" s="10" t="s">
        <v>163</v>
      </c>
      <c r="C32" s="10" t="s">
        <v>164</v>
      </c>
      <c r="D32" s="10" t="s">
        <v>161</v>
      </c>
      <c r="E32" s="10" t="s">
        <v>22</v>
      </c>
      <c r="F32" s="11">
        <v>35095</v>
      </c>
      <c r="G32" s="10" t="s">
        <v>90</v>
      </c>
      <c r="H32" s="10" t="s">
        <v>24</v>
      </c>
      <c r="I32" s="12">
        <v>136</v>
      </c>
      <c r="J32" s="10">
        <v>1</v>
      </c>
      <c r="K32" s="13">
        <v>0</v>
      </c>
      <c r="L32" s="12">
        <v>1840</v>
      </c>
      <c r="M32" s="12">
        <f t="shared" si="0"/>
        <v>1976</v>
      </c>
    </row>
    <row r="33" spans="1:13">
      <c r="A33" s="10" t="s">
        <v>86</v>
      </c>
      <c r="B33" s="10" t="s">
        <v>87</v>
      </c>
      <c r="C33" s="10" t="s">
        <v>88</v>
      </c>
      <c r="D33" s="10" t="s">
        <v>49</v>
      </c>
      <c r="E33" s="10" t="s">
        <v>55</v>
      </c>
      <c r="F33" s="11">
        <v>35173</v>
      </c>
      <c r="G33" s="10" t="s">
        <v>344</v>
      </c>
      <c r="H33" s="10" t="s">
        <v>251</v>
      </c>
      <c r="I33" s="12">
        <v>208</v>
      </c>
      <c r="J33" s="10">
        <v>10</v>
      </c>
      <c r="K33" s="13">
        <v>0.25</v>
      </c>
      <c r="L33" s="12">
        <v>450</v>
      </c>
      <c r="M33" s="12">
        <f t="shared" si="0"/>
        <v>2010</v>
      </c>
    </row>
    <row r="34" spans="1:13">
      <c r="A34" s="10" t="s">
        <v>220</v>
      </c>
      <c r="B34" s="10" t="s">
        <v>221</v>
      </c>
      <c r="C34" s="10" t="s">
        <v>222</v>
      </c>
      <c r="D34" s="10" t="s">
        <v>21</v>
      </c>
      <c r="E34" s="10" t="s">
        <v>40</v>
      </c>
      <c r="F34" s="11">
        <v>35139</v>
      </c>
      <c r="G34" s="10" t="s">
        <v>305</v>
      </c>
      <c r="H34" s="10" t="s">
        <v>180</v>
      </c>
      <c r="I34" s="12">
        <v>125</v>
      </c>
      <c r="J34" s="10">
        <v>5</v>
      </c>
      <c r="K34" s="13">
        <v>0</v>
      </c>
      <c r="L34" s="12">
        <v>1400</v>
      </c>
      <c r="M34" s="12">
        <f t="shared" si="0"/>
        <v>2025</v>
      </c>
    </row>
    <row r="35" spans="1:13">
      <c r="A35" s="10" t="s">
        <v>189</v>
      </c>
      <c r="B35" s="10" t="s">
        <v>190</v>
      </c>
      <c r="C35" s="10" t="s">
        <v>172</v>
      </c>
      <c r="D35" s="10" t="s">
        <v>174</v>
      </c>
      <c r="E35" s="10" t="s">
        <v>40</v>
      </c>
      <c r="F35" s="11">
        <v>35213</v>
      </c>
      <c r="G35" s="10" t="s">
        <v>281</v>
      </c>
      <c r="H35" s="10" t="s">
        <v>251</v>
      </c>
      <c r="I35" s="12">
        <v>33</v>
      </c>
      <c r="J35" s="10">
        <v>20</v>
      </c>
      <c r="K35" s="13">
        <v>0</v>
      </c>
      <c r="L35" s="12">
        <v>1400</v>
      </c>
      <c r="M35" s="12">
        <f t="shared" si="0"/>
        <v>2060</v>
      </c>
    </row>
    <row r="36" spans="1:13">
      <c r="A36" s="10" t="s">
        <v>18</v>
      </c>
      <c r="B36" s="10" t="s">
        <v>19</v>
      </c>
      <c r="C36" s="10" t="s">
        <v>20</v>
      </c>
      <c r="D36" s="10" t="s">
        <v>21</v>
      </c>
      <c r="E36" s="10" t="s">
        <v>22</v>
      </c>
      <c r="F36" s="11">
        <v>34591</v>
      </c>
      <c r="G36" s="10" t="s">
        <v>344</v>
      </c>
      <c r="H36" s="10" t="s">
        <v>251</v>
      </c>
      <c r="I36" s="12">
        <v>294</v>
      </c>
      <c r="J36" s="10">
        <v>6</v>
      </c>
      <c r="K36" s="13">
        <v>0</v>
      </c>
      <c r="L36" s="12">
        <v>360</v>
      </c>
      <c r="M36" s="12">
        <f t="shared" si="0"/>
        <v>2124</v>
      </c>
    </row>
    <row r="37" spans="1:13">
      <c r="A37" s="10" t="s">
        <v>170</v>
      </c>
      <c r="B37" s="10" t="s">
        <v>171</v>
      </c>
      <c r="C37" s="10" t="s">
        <v>172</v>
      </c>
      <c r="D37" s="10" t="s">
        <v>174</v>
      </c>
      <c r="E37" s="10" t="s">
        <v>106</v>
      </c>
      <c r="F37" s="11">
        <v>35198</v>
      </c>
      <c r="G37" s="10" t="s">
        <v>90</v>
      </c>
      <c r="H37" s="10" t="s">
        <v>24</v>
      </c>
      <c r="I37" s="12">
        <v>317</v>
      </c>
      <c r="J37" s="10">
        <v>3</v>
      </c>
      <c r="K37" s="13">
        <v>0</v>
      </c>
      <c r="L37" s="12">
        <v>1200</v>
      </c>
      <c r="M37" s="12">
        <f t="shared" si="0"/>
        <v>2151</v>
      </c>
    </row>
    <row r="38" spans="1:13">
      <c r="A38" s="10" t="s">
        <v>68</v>
      </c>
      <c r="B38" s="10" t="s">
        <v>69</v>
      </c>
      <c r="C38" s="10" t="s">
        <v>70</v>
      </c>
      <c r="D38" s="10" t="s">
        <v>72</v>
      </c>
      <c r="E38" s="10" t="s">
        <v>22</v>
      </c>
      <c r="F38" s="11">
        <v>34675</v>
      </c>
      <c r="G38" s="10" t="s">
        <v>270</v>
      </c>
      <c r="H38" s="10" t="s">
        <v>251</v>
      </c>
      <c r="I38" s="12">
        <v>310</v>
      </c>
      <c r="J38" s="10">
        <v>6</v>
      </c>
      <c r="K38" s="13">
        <v>0.15000000596046448</v>
      </c>
      <c r="L38" s="12">
        <v>620</v>
      </c>
      <c r="M38" s="12">
        <f t="shared" si="0"/>
        <v>2200.9999889135361</v>
      </c>
    </row>
    <row r="39" spans="1:13">
      <c r="A39" s="10" t="s">
        <v>273</v>
      </c>
      <c r="B39" s="10" t="s">
        <v>274</v>
      </c>
      <c r="C39" s="10" t="s">
        <v>275</v>
      </c>
      <c r="D39" s="10" t="s">
        <v>49</v>
      </c>
      <c r="E39" s="10" t="s">
        <v>25</v>
      </c>
      <c r="F39" s="11">
        <v>35082</v>
      </c>
      <c r="G39" s="10" t="s">
        <v>270</v>
      </c>
      <c r="H39" s="10" t="s">
        <v>251</v>
      </c>
      <c r="I39" s="12">
        <v>151</v>
      </c>
      <c r="J39" s="10">
        <v>10</v>
      </c>
      <c r="K39" s="13">
        <v>0</v>
      </c>
      <c r="L39" s="12">
        <v>775</v>
      </c>
      <c r="M39" s="12">
        <f t="shared" si="0"/>
        <v>2285</v>
      </c>
    </row>
    <row r="40" spans="1:13">
      <c r="A40" s="10" t="s">
        <v>229</v>
      </c>
      <c r="B40" s="10" t="s">
        <v>230</v>
      </c>
      <c r="C40" s="10" t="s">
        <v>231</v>
      </c>
      <c r="D40" s="10" t="s">
        <v>30</v>
      </c>
      <c r="E40" s="10" t="s">
        <v>106</v>
      </c>
      <c r="F40" s="11">
        <v>34856</v>
      </c>
      <c r="G40" s="10" t="s">
        <v>338</v>
      </c>
      <c r="H40" s="10" t="s">
        <v>311</v>
      </c>
      <c r="I40" s="12">
        <v>335</v>
      </c>
      <c r="J40" s="10">
        <v>8</v>
      </c>
      <c r="K40" s="13">
        <v>0.20000000298023224</v>
      </c>
      <c r="L40" s="12">
        <v>250</v>
      </c>
      <c r="M40" s="12">
        <f t="shared" si="0"/>
        <v>2393.9999920129776</v>
      </c>
    </row>
    <row r="41" spans="1:13">
      <c r="A41" s="10" t="s">
        <v>229</v>
      </c>
      <c r="B41" s="10" t="s">
        <v>230</v>
      </c>
      <c r="C41" s="10" t="s">
        <v>231</v>
      </c>
      <c r="D41" s="10" t="s">
        <v>30</v>
      </c>
      <c r="E41" s="10" t="s">
        <v>106</v>
      </c>
      <c r="F41" s="11">
        <v>34856</v>
      </c>
      <c r="G41" s="10" t="s">
        <v>338</v>
      </c>
      <c r="H41" s="10" t="s">
        <v>311</v>
      </c>
      <c r="I41" s="12">
        <v>335</v>
      </c>
      <c r="J41" s="10">
        <v>8</v>
      </c>
      <c r="K41" s="13">
        <v>0.20000000298023224</v>
      </c>
      <c r="L41" s="12">
        <v>250</v>
      </c>
      <c r="M41" s="12">
        <f t="shared" si="0"/>
        <v>2393.9999920129776</v>
      </c>
    </row>
    <row r="42" spans="1:13">
      <c r="A42" s="10" t="s">
        <v>238</v>
      </c>
      <c r="B42" s="10" t="s">
        <v>239</v>
      </c>
      <c r="C42" s="10" t="s">
        <v>142</v>
      </c>
      <c r="D42" s="10" t="s">
        <v>143</v>
      </c>
      <c r="E42" s="10" t="s">
        <v>22</v>
      </c>
      <c r="F42" s="11">
        <v>34564</v>
      </c>
      <c r="G42" s="10" t="s">
        <v>346</v>
      </c>
      <c r="H42" s="10" t="s">
        <v>24</v>
      </c>
      <c r="I42" s="12">
        <v>325</v>
      </c>
      <c r="J42" s="10">
        <v>1</v>
      </c>
      <c r="K42" s="13">
        <v>0</v>
      </c>
      <c r="L42" s="12">
        <v>2080</v>
      </c>
      <c r="M42" s="12">
        <f t="shared" si="0"/>
        <v>2405</v>
      </c>
    </row>
    <row r="43" spans="1:13">
      <c r="A43" s="10" t="s">
        <v>94</v>
      </c>
      <c r="B43" s="10" t="s">
        <v>95</v>
      </c>
      <c r="C43" s="10" t="s">
        <v>96</v>
      </c>
      <c r="D43" s="10" t="s">
        <v>54</v>
      </c>
      <c r="E43" s="10" t="s">
        <v>22</v>
      </c>
      <c r="F43" s="11">
        <v>34676</v>
      </c>
      <c r="G43" s="10" t="s">
        <v>352</v>
      </c>
      <c r="H43" s="10" t="s">
        <v>251</v>
      </c>
      <c r="I43" s="12">
        <v>78</v>
      </c>
      <c r="J43" s="10">
        <v>15</v>
      </c>
      <c r="K43" s="13">
        <v>0.15000000596046448</v>
      </c>
      <c r="L43" s="12">
        <v>1440</v>
      </c>
      <c r="M43" s="12">
        <f t="shared" si="0"/>
        <v>2434.4999930262566</v>
      </c>
    </row>
    <row r="44" spans="1:13">
      <c r="A44" s="10" t="s">
        <v>185</v>
      </c>
      <c r="B44" s="10" t="s">
        <v>186</v>
      </c>
      <c r="C44" s="10" t="s">
        <v>187</v>
      </c>
      <c r="D44" s="10" t="s">
        <v>63</v>
      </c>
      <c r="E44" s="10" t="s">
        <v>40</v>
      </c>
      <c r="F44" s="11">
        <v>35104</v>
      </c>
      <c r="G44" s="10" t="s">
        <v>301</v>
      </c>
      <c r="H44" s="10" t="s">
        <v>24</v>
      </c>
      <c r="I44" s="12">
        <v>123</v>
      </c>
      <c r="J44" s="10">
        <v>12</v>
      </c>
      <c r="K44" s="13">
        <v>0</v>
      </c>
      <c r="L44" s="12">
        <v>965</v>
      </c>
      <c r="M44" s="12">
        <f t="shared" si="0"/>
        <v>2441</v>
      </c>
    </row>
    <row r="45" spans="1:13">
      <c r="A45" s="10" t="s">
        <v>285</v>
      </c>
      <c r="B45" s="10" t="s">
        <v>286</v>
      </c>
      <c r="C45" s="10" t="s">
        <v>287</v>
      </c>
      <c r="D45" s="10" t="s">
        <v>54</v>
      </c>
      <c r="E45" s="10" t="s">
        <v>55</v>
      </c>
      <c r="F45" s="11">
        <v>34876</v>
      </c>
      <c r="G45" s="10" t="s">
        <v>284</v>
      </c>
      <c r="H45" s="10" t="s">
        <v>251</v>
      </c>
      <c r="I45" s="12">
        <v>143</v>
      </c>
      <c r="J45" s="10">
        <v>10</v>
      </c>
      <c r="K45" s="13">
        <v>0.25</v>
      </c>
      <c r="L45" s="12">
        <v>1400</v>
      </c>
      <c r="M45" s="12">
        <f t="shared" si="0"/>
        <v>2472.5</v>
      </c>
    </row>
    <row r="46" spans="1:13">
      <c r="A46" s="10" t="s">
        <v>198</v>
      </c>
      <c r="B46" s="10" t="s">
        <v>199</v>
      </c>
      <c r="C46" s="10" t="s">
        <v>200</v>
      </c>
      <c r="D46" s="10" t="s">
        <v>30</v>
      </c>
      <c r="E46" s="10" t="s">
        <v>55</v>
      </c>
      <c r="F46" s="11">
        <v>34982</v>
      </c>
      <c r="G46" s="10" t="s">
        <v>179</v>
      </c>
      <c r="H46" s="10" t="s">
        <v>180</v>
      </c>
      <c r="I46" s="12">
        <v>128</v>
      </c>
      <c r="J46" s="10">
        <v>10</v>
      </c>
      <c r="K46" s="13">
        <v>0</v>
      </c>
      <c r="L46" s="12">
        <v>1250</v>
      </c>
      <c r="M46" s="12">
        <f t="shared" si="0"/>
        <v>2530</v>
      </c>
    </row>
    <row r="47" spans="1:13">
      <c r="A47" s="10" t="s">
        <v>198</v>
      </c>
      <c r="B47" s="10" t="s">
        <v>199</v>
      </c>
      <c r="C47" s="10" t="s">
        <v>200</v>
      </c>
      <c r="D47" s="10" t="s">
        <v>30</v>
      </c>
      <c r="E47" s="10" t="s">
        <v>55</v>
      </c>
      <c r="F47" s="11">
        <v>34982</v>
      </c>
      <c r="G47" s="10" t="s">
        <v>179</v>
      </c>
      <c r="H47" s="10" t="s">
        <v>180</v>
      </c>
      <c r="I47" s="12">
        <v>128</v>
      </c>
      <c r="J47" s="10">
        <v>10</v>
      </c>
      <c r="K47" s="13">
        <v>0</v>
      </c>
      <c r="L47" s="12">
        <v>1250</v>
      </c>
      <c r="M47" s="12">
        <f t="shared" si="0"/>
        <v>2530</v>
      </c>
    </row>
    <row r="48" spans="1:13">
      <c r="A48" s="10" t="s">
        <v>247</v>
      </c>
      <c r="B48" s="10" t="s">
        <v>248</v>
      </c>
      <c r="C48" s="10" t="s">
        <v>249</v>
      </c>
      <c r="D48" s="10" t="s">
        <v>54</v>
      </c>
      <c r="E48" s="10" t="s">
        <v>40</v>
      </c>
      <c r="F48" s="11">
        <v>34940</v>
      </c>
      <c r="G48" s="10" t="s">
        <v>240</v>
      </c>
      <c r="H48" s="10" t="s">
        <v>180</v>
      </c>
      <c r="I48" s="12">
        <v>193</v>
      </c>
      <c r="J48" s="10">
        <v>8</v>
      </c>
      <c r="K48" s="13">
        <v>0</v>
      </c>
      <c r="L48" s="12">
        <v>1000</v>
      </c>
      <c r="M48" s="12">
        <f t="shared" si="0"/>
        <v>2544</v>
      </c>
    </row>
    <row r="49" spans="1:13">
      <c r="A49" s="10" t="s">
        <v>41</v>
      </c>
      <c r="B49" s="10" t="s">
        <v>42</v>
      </c>
      <c r="C49" s="10" t="s">
        <v>43</v>
      </c>
      <c r="D49" s="10" t="s">
        <v>30</v>
      </c>
      <c r="E49" s="10" t="s">
        <v>25</v>
      </c>
      <c r="F49" s="11">
        <v>35221</v>
      </c>
      <c r="G49" s="10" t="s">
        <v>319</v>
      </c>
      <c r="H49" s="10" t="s">
        <v>318</v>
      </c>
      <c r="I49" s="12">
        <v>853</v>
      </c>
      <c r="J49" s="10">
        <v>1</v>
      </c>
      <c r="K49" s="13">
        <v>0</v>
      </c>
      <c r="L49" s="12">
        <v>1700</v>
      </c>
      <c r="M49" s="12">
        <f t="shared" si="0"/>
        <v>2553</v>
      </c>
    </row>
    <row r="50" spans="1:13">
      <c r="A50" s="10" t="s">
        <v>157</v>
      </c>
      <c r="B50" s="10" t="s">
        <v>158</v>
      </c>
      <c r="C50" s="10" t="s">
        <v>159</v>
      </c>
      <c r="D50" s="10" t="s">
        <v>161</v>
      </c>
      <c r="E50" s="10" t="s">
        <v>106</v>
      </c>
      <c r="F50" s="11">
        <v>35059</v>
      </c>
      <c r="G50" s="10" t="s">
        <v>90</v>
      </c>
      <c r="H50" s="10" t="s">
        <v>24</v>
      </c>
      <c r="I50" s="12">
        <v>238</v>
      </c>
      <c r="J50" s="10">
        <v>3</v>
      </c>
      <c r="K50" s="13">
        <v>0</v>
      </c>
      <c r="L50" s="12">
        <v>1840</v>
      </c>
      <c r="M50" s="12">
        <f t="shared" si="0"/>
        <v>2554</v>
      </c>
    </row>
    <row r="51" spans="1:13">
      <c r="A51" s="10" t="s">
        <v>41</v>
      </c>
      <c r="B51" s="10" t="s">
        <v>42</v>
      </c>
      <c r="C51" s="10" t="s">
        <v>43</v>
      </c>
      <c r="D51" s="10" t="s">
        <v>30</v>
      </c>
      <c r="E51" s="10" t="s">
        <v>25</v>
      </c>
      <c r="F51" s="11">
        <v>35221</v>
      </c>
      <c r="G51" s="10" t="s">
        <v>332</v>
      </c>
      <c r="H51" s="10" t="s">
        <v>219</v>
      </c>
      <c r="I51" s="12">
        <v>853</v>
      </c>
      <c r="J51" s="10">
        <v>2</v>
      </c>
      <c r="K51" s="13">
        <v>0</v>
      </c>
      <c r="L51" s="12">
        <v>900</v>
      </c>
      <c r="M51" s="12">
        <f t="shared" si="0"/>
        <v>2606</v>
      </c>
    </row>
    <row r="52" spans="1:13">
      <c r="A52" s="10" t="s">
        <v>185</v>
      </c>
      <c r="B52" s="10" t="s">
        <v>186</v>
      </c>
      <c r="C52" s="10" t="s">
        <v>187</v>
      </c>
      <c r="D52" s="10" t="s">
        <v>63</v>
      </c>
      <c r="E52" s="10" t="s">
        <v>40</v>
      </c>
      <c r="F52" s="11">
        <v>35104</v>
      </c>
      <c r="G52" s="10" t="s">
        <v>283</v>
      </c>
      <c r="H52" s="10" t="s">
        <v>251</v>
      </c>
      <c r="I52" s="12">
        <v>123</v>
      </c>
      <c r="J52" s="10">
        <v>9</v>
      </c>
      <c r="K52" s="13">
        <v>0</v>
      </c>
      <c r="L52" s="12">
        <v>1500</v>
      </c>
      <c r="M52" s="12">
        <f t="shared" si="0"/>
        <v>2607</v>
      </c>
    </row>
    <row r="53" spans="1:13">
      <c r="A53" s="10" t="s">
        <v>18</v>
      </c>
      <c r="B53" s="10" t="s">
        <v>19</v>
      </c>
      <c r="C53" s="10" t="s">
        <v>20</v>
      </c>
      <c r="D53" s="10" t="s">
        <v>21</v>
      </c>
      <c r="E53" s="10" t="s">
        <v>22</v>
      </c>
      <c r="F53" s="11">
        <v>34591</v>
      </c>
      <c r="G53" s="10" t="s">
        <v>282</v>
      </c>
      <c r="H53" s="10" t="s">
        <v>251</v>
      </c>
      <c r="I53" s="12">
        <v>294</v>
      </c>
      <c r="J53" s="10">
        <v>4</v>
      </c>
      <c r="K53" s="13">
        <v>0</v>
      </c>
      <c r="L53" s="12">
        <v>1440</v>
      </c>
      <c r="M53" s="12">
        <f t="shared" si="0"/>
        <v>2616</v>
      </c>
    </row>
    <row r="54" spans="1:13">
      <c r="A54" s="10" t="s">
        <v>45</v>
      </c>
      <c r="B54" s="10" t="s">
        <v>46</v>
      </c>
      <c r="C54" s="10" t="s">
        <v>47</v>
      </c>
      <c r="D54" s="10" t="s">
        <v>49</v>
      </c>
      <c r="E54" s="10" t="s">
        <v>73</v>
      </c>
      <c r="F54" s="11">
        <v>35146</v>
      </c>
      <c r="G54" s="10" t="s">
        <v>323</v>
      </c>
      <c r="H54" s="10" t="s">
        <v>251</v>
      </c>
      <c r="I54" s="12">
        <v>121</v>
      </c>
      <c r="J54" s="10">
        <v>8</v>
      </c>
      <c r="K54" s="13">
        <v>0.15000000596046448</v>
      </c>
      <c r="L54" s="12">
        <v>1800</v>
      </c>
      <c r="M54" s="12">
        <f t="shared" si="0"/>
        <v>2622.7999942302704</v>
      </c>
    </row>
    <row r="55" spans="1:13">
      <c r="A55" s="10" t="s">
        <v>94</v>
      </c>
      <c r="B55" s="10" t="s">
        <v>95</v>
      </c>
      <c r="C55" s="10" t="s">
        <v>96</v>
      </c>
      <c r="D55" s="10" t="s">
        <v>54</v>
      </c>
      <c r="E55" s="10" t="s">
        <v>22</v>
      </c>
      <c r="F55" s="11">
        <v>34676</v>
      </c>
      <c r="G55" s="10" t="s">
        <v>332</v>
      </c>
      <c r="H55" s="10" t="s">
        <v>219</v>
      </c>
      <c r="I55" s="12">
        <v>78</v>
      </c>
      <c r="J55" s="10">
        <v>25</v>
      </c>
      <c r="K55" s="13">
        <v>0</v>
      </c>
      <c r="L55" s="12">
        <v>720</v>
      </c>
      <c r="M55" s="12">
        <f t="shared" si="0"/>
        <v>2670</v>
      </c>
    </row>
    <row r="56" spans="1:13">
      <c r="A56" s="10" t="s">
        <v>166</v>
      </c>
      <c r="B56" s="10" t="s">
        <v>167</v>
      </c>
      <c r="C56" s="10" t="s">
        <v>168</v>
      </c>
      <c r="D56" s="10" t="s">
        <v>49</v>
      </c>
      <c r="E56" s="10" t="s">
        <v>22</v>
      </c>
      <c r="F56" s="11">
        <v>35114</v>
      </c>
      <c r="G56" s="10" t="s">
        <v>305</v>
      </c>
      <c r="H56" s="10" t="s">
        <v>180</v>
      </c>
      <c r="I56" s="12">
        <v>271</v>
      </c>
      <c r="J56" s="10">
        <v>6</v>
      </c>
      <c r="K56" s="13">
        <v>0.20000000298023224</v>
      </c>
      <c r="L56" s="12">
        <v>1400</v>
      </c>
      <c r="M56" s="12">
        <f t="shared" si="0"/>
        <v>2700.7999951541424</v>
      </c>
    </row>
    <row r="57" spans="1:13">
      <c r="A57" s="10" t="s">
        <v>68</v>
      </c>
      <c r="B57" s="10" t="s">
        <v>69</v>
      </c>
      <c r="C57" s="10" t="s">
        <v>70</v>
      </c>
      <c r="D57" s="10" t="s">
        <v>72</v>
      </c>
      <c r="E57" s="10" t="s">
        <v>22</v>
      </c>
      <c r="F57" s="11">
        <v>34675</v>
      </c>
      <c r="G57" s="10" t="s">
        <v>90</v>
      </c>
      <c r="H57" s="10" t="s">
        <v>24</v>
      </c>
      <c r="I57" s="12">
        <v>310</v>
      </c>
      <c r="J57" s="10">
        <v>4</v>
      </c>
      <c r="K57" s="13">
        <v>0</v>
      </c>
      <c r="L57" s="12">
        <v>1470</v>
      </c>
      <c r="M57" s="12">
        <f t="shared" si="0"/>
        <v>2710</v>
      </c>
    </row>
    <row r="58" spans="1:13">
      <c r="A58" s="10" t="s">
        <v>224</v>
      </c>
      <c r="B58" s="10" t="s">
        <v>225</v>
      </c>
      <c r="C58" s="10" t="s">
        <v>133</v>
      </c>
      <c r="D58" s="10" t="s">
        <v>135</v>
      </c>
      <c r="E58" s="10" t="s">
        <v>55</v>
      </c>
      <c r="F58" s="11">
        <v>35214</v>
      </c>
      <c r="G58" s="10" t="s">
        <v>283</v>
      </c>
      <c r="H58" s="10" t="s">
        <v>251</v>
      </c>
      <c r="I58" s="12">
        <v>413</v>
      </c>
      <c r="J58" s="10">
        <v>3</v>
      </c>
      <c r="K58" s="13">
        <v>0</v>
      </c>
      <c r="L58" s="12">
        <v>1500</v>
      </c>
      <c r="M58" s="12">
        <f t="shared" si="0"/>
        <v>2739</v>
      </c>
    </row>
    <row r="59" spans="1:13">
      <c r="A59" s="10" t="s">
        <v>247</v>
      </c>
      <c r="B59" s="10" t="s">
        <v>248</v>
      </c>
      <c r="C59" s="10" t="s">
        <v>249</v>
      </c>
      <c r="D59" s="10" t="s">
        <v>54</v>
      </c>
      <c r="E59" s="10" t="s">
        <v>40</v>
      </c>
      <c r="F59" s="11">
        <v>34940</v>
      </c>
      <c r="G59" s="10" t="s">
        <v>323</v>
      </c>
      <c r="H59" s="10" t="s">
        <v>251</v>
      </c>
      <c r="I59" s="12">
        <v>193</v>
      </c>
      <c r="J59" s="10">
        <v>5</v>
      </c>
      <c r="K59" s="13">
        <v>0</v>
      </c>
      <c r="L59" s="12">
        <v>1800</v>
      </c>
      <c r="M59" s="12">
        <f t="shared" si="0"/>
        <v>2765</v>
      </c>
    </row>
    <row r="60" spans="1:13">
      <c r="A60" s="10" t="s">
        <v>181</v>
      </c>
      <c r="B60" s="10" t="s">
        <v>182</v>
      </c>
      <c r="C60" s="10" t="s">
        <v>183</v>
      </c>
      <c r="D60" s="10" t="s">
        <v>184</v>
      </c>
      <c r="E60" s="10" t="s">
        <v>55</v>
      </c>
      <c r="F60" s="11">
        <v>34681</v>
      </c>
      <c r="G60" s="10" t="s">
        <v>313</v>
      </c>
      <c r="H60" s="10" t="s">
        <v>300</v>
      </c>
      <c r="I60" s="12">
        <v>130</v>
      </c>
      <c r="J60" s="10">
        <v>20</v>
      </c>
      <c r="K60" s="13">
        <v>0.15000000596046448</v>
      </c>
      <c r="L60" s="12">
        <v>590</v>
      </c>
      <c r="M60" s="12">
        <f t="shared" si="0"/>
        <v>2799.9999845027924</v>
      </c>
    </row>
    <row r="61" spans="1:13">
      <c r="A61" s="10" t="s">
        <v>285</v>
      </c>
      <c r="B61" s="10" t="s">
        <v>286</v>
      </c>
      <c r="C61" s="10" t="s">
        <v>287</v>
      </c>
      <c r="D61" s="10" t="s">
        <v>54</v>
      </c>
      <c r="E61" s="10" t="s">
        <v>55</v>
      </c>
      <c r="F61" s="11">
        <v>34876</v>
      </c>
      <c r="G61" s="10" t="s">
        <v>301</v>
      </c>
      <c r="H61" s="10" t="s">
        <v>24</v>
      </c>
      <c r="I61" s="12">
        <v>143</v>
      </c>
      <c r="J61" s="10">
        <v>14</v>
      </c>
      <c r="K61" s="13">
        <v>0</v>
      </c>
      <c r="L61" s="12">
        <v>965</v>
      </c>
      <c r="M61" s="12">
        <f t="shared" si="0"/>
        <v>2967</v>
      </c>
    </row>
    <row r="62" spans="1:13">
      <c r="A62" s="10" t="s">
        <v>140</v>
      </c>
      <c r="B62" s="10" t="s">
        <v>141</v>
      </c>
      <c r="C62" s="10" t="s">
        <v>142</v>
      </c>
      <c r="D62" s="10" t="s">
        <v>143</v>
      </c>
      <c r="E62" s="10" t="s">
        <v>25</v>
      </c>
      <c r="F62" s="11">
        <v>34995</v>
      </c>
      <c r="G62" s="10" t="s">
        <v>338</v>
      </c>
      <c r="H62" s="10" t="s">
        <v>311</v>
      </c>
      <c r="I62" s="12">
        <v>403</v>
      </c>
      <c r="J62" s="10">
        <v>8</v>
      </c>
      <c r="K62" s="13">
        <v>0.15000000596046448</v>
      </c>
      <c r="L62" s="12">
        <v>250</v>
      </c>
      <c r="M62" s="12">
        <f t="shared" si="0"/>
        <v>2990.3999807834625</v>
      </c>
    </row>
    <row r="63" spans="1:13">
      <c r="A63" s="10" t="s">
        <v>41</v>
      </c>
      <c r="B63" s="10" t="s">
        <v>42</v>
      </c>
      <c r="C63" s="10" t="s">
        <v>43</v>
      </c>
      <c r="D63" s="10" t="s">
        <v>30</v>
      </c>
      <c r="E63" s="10" t="s">
        <v>25</v>
      </c>
      <c r="F63" s="11">
        <v>35221</v>
      </c>
      <c r="G63" s="10" t="s">
        <v>349</v>
      </c>
      <c r="H63" s="10" t="s">
        <v>318</v>
      </c>
      <c r="I63" s="12">
        <v>853</v>
      </c>
      <c r="J63" s="10">
        <v>2</v>
      </c>
      <c r="K63" s="13">
        <v>0</v>
      </c>
      <c r="L63" s="12">
        <v>1300</v>
      </c>
      <c r="M63" s="12">
        <f t="shared" si="0"/>
        <v>3006</v>
      </c>
    </row>
    <row r="64" spans="1:13">
      <c r="A64" s="10" t="s">
        <v>175</v>
      </c>
      <c r="B64" s="10" t="s">
        <v>176</v>
      </c>
      <c r="C64" s="10" t="s">
        <v>177</v>
      </c>
      <c r="D64" s="10" t="s">
        <v>161</v>
      </c>
      <c r="E64" s="10" t="s">
        <v>22</v>
      </c>
      <c r="F64" s="11">
        <v>34600</v>
      </c>
      <c r="G64" s="10" t="s">
        <v>179</v>
      </c>
      <c r="H64" s="10" t="s">
        <v>180</v>
      </c>
      <c r="I64" s="12">
        <v>745</v>
      </c>
      <c r="J64" s="10">
        <v>3</v>
      </c>
      <c r="K64" s="13">
        <v>0.10000000149011612</v>
      </c>
      <c r="L64" s="12">
        <v>1000</v>
      </c>
      <c r="M64" s="12">
        <f t="shared" si="0"/>
        <v>3011.4999966695905</v>
      </c>
    </row>
    <row r="65" spans="1:13">
      <c r="A65" s="10" t="s">
        <v>216</v>
      </c>
      <c r="B65" s="10" t="s">
        <v>217</v>
      </c>
      <c r="C65" s="10" t="s">
        <v>93</v>
      </c>
      <c r="D65" s="10" t="s">
        <v>72</v>
      </c>
      <c r="E65" s="10" t="s">
        <v>55</v>
      </c>
      <c r="F65" s="11">
        <v>35158</v>
      </c>
      <c r="G65" s="10" t="s">
        <v>218</v>
      </c>
      <c r="H65" s="10" t="s">
        <v>219</v>
      </c>
      <c r="I65" s="12">
        <v>227</v>
      </c>
      <c r="J65" s="10">
        <v>12</v>
      </c>
      <c r="K65" s="13">
        <v>0.15000000596046448</v>
      </c>
      <c r="L65" s="12">
        <v>700</v>
      </c>
      <c r="M65" s="12">
        <f t="shared" si="0"/>
        <v>3015.3999837636948</v>
      </c>
    </row>
    <row r="66" spans="1:13">
      <c r="A66" s="10" t="s">
        <v>154</v>
      </c>
      <c r="B66" s="10" t="s">
        <v>155</v>
      </c>
      <c r="C66" s="10" t="s">
        <v>133</v>
      </c>
      <c r="D66" s="10" t="s">
        <v>135</v>
      </c>
      <c r="E66" s="10" t="s">
        <v>22</v>
      </c>
      <c r="F66" s="11">
        <v>35128</v>
      </c>
      <c r="G66" s="10" t="s">
        <v>282</v>
      </c>
      <c r="H66" s="10" t="s">
        <v>251</v>
      </c>
      <c r="I66" s="12">
        <v>304</v>
      </c>
      <c r="J66" s="10">
        <v>4</v>
      </c>
      <c r="K66" s="13">
        <v>0</v>
      </c>
      <c r="L66" s="12">
        <v>1800</v>
      </c>
      <c r="M66" s="12">
        <f t="shared" si="0"/>
        <v>3016</v>
      </c>
    </row>
    <row r="67" spans="1:13">
      <c r="A67" s="10" t="s">
        <v>41</v>
      </c>
      <c r="B67" s="10" t="s">
        <v>42</v>
      </c>
      <c r="C67" s="10" t="s">
        <v>43</v>
      </c>
      <c r="D67" s="10" t="s">
        <v>30</v>
      </c>
      <c r="E67" s="10" t="s">
        <v>25</v>
      </c>
      <c r="F67" s="11">
        <v>35221</v>
      </c>
      <c r="G67" s="10" t="s">
        <v>317</v>
      </c>
      <c r="H67" s="10" t="s">
        <v>318</v>
      </c>
      <c r="I67" s="12">
        <v>853</v>
      </c>
      <c r="J67" s="10">
        <v>1</v>
      </c>
      <c r="K67" s="13">
        <v>0</v>
      </c>
      <c r="L67" s="12">
        <v>2200</v>
      </c>
      <c r="M67" s="12">
        <f t="shared" si="0"/>
        <v>3053</v>
      </c>
    </row>
    <row r="68" spans="1:13">
      <c r="A68" s="10" t="s">
        <v>50</v>
      </c>
      <c r="B68" s="10" t="s">
        <v>51</v>
      </c>
      <c r="C68" s="10" t="s">
        <v>52</v>
      </c>
      <c r="D68" s="10" t="s">
        <v>54</v>
      </c>
      <c r="E68" s="10" t="s">
        <v>22</v>
      </c>
      <c r="F68" s="11">
        <v>34645</v>
      </c>
      <c r="G68" s="10" t="s">
        <v>305</v>
      </c>
      <c r="H68" s="10" t="s">
        <v>180</v>
      </c>
      <c r="I68" s="12">
        <v>488</v>
      </c>
      <c r="J68" s="10">
        <v>4</v>
      </c>
      <c r="K68" s="13">
        <v>0</v>
      </c>
      <c r="L68" s="12">
        <v>1120</v>
      </c>
      <c r="M68" s="12">
        <f t="shared" si="0"/>
        <v>3072</v>
      </c>
    </row>
    <row r="69" spans="1:13">
      <c r="A69" s="10" t="s">
        <v>229</v>
      </c>
      <c r="B69" s="10" t="s">
        <v>230</v>
      </c>
      <c r="C69" s="10" t="s">
        <v>231</v>
      </c>
      <c r="D69" s="10" t="s">
        <v>30</v>
      </c>
      <c r="E69" s="10" t="s">
        <v>106</v>
      </c>
      <c r="F69" s="11">
        <v>34856</v>
      </c>
      <c r="G69" s="10" t="s">
        <v>337</v>
      </c>
      <c r="H69" s="10" t="s">
        <v>311</v>
      </c>
      <c r="I69" s="12">
        <v>335</v>
      </c>
      <c r="J69" s="10">
        <v>3</v>
      </c>
      <c r="K69" s="13">
        <v>0</v>
      </c>
      <c r="L69" s="12">
        <v>2100</v>
      </c>
      <c r="M69" s="12">
        <f t="shared" si="0"/>
        <v>3105</v>
      </c>
    </row>
    <row r="70" spans="1:13">
      <c r="A70" s="10" t="s">
        <v>229</v>
      </c>
      <c r="B70" s="10" t="s">
        <v>230</v>
      </c>
      <c r="C70" s="10" t="s">
        <v>231</v>
      </c>
      <c r="D70" s="10" t="s">
        <v>30</v>
      </c>
      <c r="E70" s="10" t="s">
        <v>106</v>
      </c>
      <c r="F70" s="11">
        <v>34856</v>
      </c>
      <c r="G70" s="10" t="s">
        <v>337</v>
      </c>
      <c r="H70" s="10" t="s">
        <v>311</v>
      </c>
      <c r="I70" s="12">
        <v>335</v>
      </c>
      <c r="J70" s="10">
        <v>3</v>
      </c>
      <c r="K70" s="13">
        <v>0</v>
      </c>
      <c r="L70" s="12">
        <v>2100</v>
      </c>
      <c r="M70" s="12">
        <f t="shared" si="0"/>
        <v>3105</v>
      </c>
    </row>
    <row r="71" spans="1:13">
      <c r="A71" s="10" t="s">
        <v>118</v>
      </c>
      <c r="B71" s="10" t="s">
        <v>119</v>
      </c>
      <c r="C71" s="10" t="s">
        <v>120</v>
      </c>
      <c r="D71" s="10" t="s">
        <v>117</v>
      </c>
      <c r="E71" s="10" t="s">
        <v>22</v>
      </c>
      <c r="F71" s="11">
        <v>34782</v>
      </c>
      <c r="G71" s="10" t="s">
        <v>90</v>
      </c>
      <c r="H71" s="10" t="s">
        <v>24</v>
      </c>
      <c r="I71" s="12">
        <v>274</v>
      </c>
      <c r="J71" s="10">
        <v>10</v>
      </c>
      <c r="K71" s="13">
        <v>0.20000000298023224</v>
      </c>
      <c r="L71" s="12">
        <v>960</v>
      </c>
      <c r="M71" s="12">
        <f t="shared" si="0"/>
        <v>3151.9999918341637</v>
      </c>
    </row>
    <row r="72" spans="1:13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294</v>
      </c>
      <c r="H72" s="10" t="s">
        <v>295</v>
      </c>
      <c r="I72" s="12">
        <v>853</v>
      </c>
      <c r="J72" s="10">
        <v>1</v>
      </c>
      <c r="K72" s="13">
        <v>2.9999999329447746E-2</v>
      </c>
      <c r="L72" s="12">
        <v>2325</v>
      </c>
      <c r="M72" s="12">
        <f t="shared" si="0"/>
        <v>3152.4100005719811</v>
      </c>
    </row>
    <row r="73" spans="1:13">
      <c r="A73" s="10" t="s">
        <v>258</v>
      </c>
      <c r="B73" s="10" t="s">
        <v>259</v>
      </c>
      <c r="C73" s="10" t="s">
        <v>260</v>
      </c>
      <c r="D73" s="10" t="s">
        <v>30</v>
      </c>
      <c r="E73" s="10" t="s">
        <v>55</v>
      </c>
      <c r="F73" s="11">
        <v>34745</v>
      </c>
      <c r="G73" s="10" t="s">
        <v>299</v>
      </c>
      <c r="H73" s="10" t="s">
        <v>300</v>
      </c>
      <c r="I73" s="12">
        <v>20</v>
      </c>
      <c r="J73" s="10">
        <v>2</v>
      </c>
      <c r="K73" s="13">
        <v>0</v>
      </c>
      <c r="L73" s="12">
        <v>3120</v>
      </c>
      <c r="M73" s="12">
        <f t="shared" si="0"/>
        <v>3160</v>
      </c>
    </row>
    <row r="74" spans="1:13">
      <c r="A74" s="10" t="s">
        <v>258</v>
      </c>
      <c r="B74" s="10" t="s">
        <v>259</v>
      </c>
      <c r="C74" s="10" t="s">
        <v>260</v>
      </c>
      <c r="D74" s="10" t="s">
        <v>30</v>
      </c>
      <c r="E74" s="10" t="s">
        <v>55</v>
      </c>
      <c r="F74" s="11">
        <v>34745</v>
      </c>
      <c r="G74" s="10" t="s">
        <v>299</v>
      </c>
      <c r="H74" s="10" t="s">
        <v>300</v>
      </c>
      <c r="I74" s="12">
        <v>20</v>
      </c>
      <c r="J74" s="10">
        <v>2</v>
      </c>
      <c r="K74" s="13">
        <v>0</v>
      </c>
      <c r="L74" s="12">
        <v>3120</v>
      </c>
      <c r="M74" s="12">
        <f t="shared" si="0"/>
        <v>3160</v>
      </c>
    </row>
    <row r="75" spans="1:13">
      <c r="A75" s="10" t="s">
        <v>41</v>
      </c>
      <c r="B75" s="10" t="s">
        <v>42</v>
      </c>
      <c r="C75" s="10" t="s">
        <v>43</v>
      </c>
      <c r="D75" s="10" t="s">
        <v>30</v>
      </c>
      <c r="E75" s="10" t="s">
        <v>25</v>
      </c>
      <c r="F75" s="11">
        <v>35221</v>
      </c>
      <c r="G75" s="10" t="s">
        <v>254</v>
      </c>
      <c r="H75" s="10" t="s">
        <v>24</v>
      </c>
      <c r="I75" s="12">
        <v>853</v>
      </c>
      <c r="J75" s="10">
        <v>2</v>
      </c>
      <c r="K75" s="13">
        <v>9.9999997764825821E-3</v>
      </c>
      <c r="L75" s="12">
        <v>1500</v>
      </c>
      <c r="M75" s="12">
        <f t="shared" ref="M75:M138" si="1">I75*J75*(1-K75)+L75</f>
        <v>3188.9400003813207</v>
      </c>
    </row>
    <row r="76" spans="1:13">
      <c r="A76" s="10" t="s">
        <v>41</v>
      </c>
      <c r="B76" s="10" t="s">
        <v>42</v>
      </c>
      <c r="C76" s="10" t="s">
        <v>43</v>
      </c>
      <c r="D76" s="10" t="s">
        <v>30</v>
      </c>
      <c r="E76" s="10" t="s">
        <v>25</v>
      </c>
      <c r="F76" s="11">
        <v>35221</v>
      </c>
      <c r="G76" s="10" t="s">
        <v>329</v>
      </c>
      <c r="H76" s="10" t="s">
        <v>318</v>
      </c>
      <c r="I76" s="12">
        <v>853</v>
      </c>
      <c r="J76" s="10">
        <v>1</v>
      </c>
      <c r="K76" s="13">
        <v>1.9999999552965164E-2</v>
      </c>
      <c r="L76" s="12">
        <v>2500</v>
      </c>
      <c r="M76" s="12">
        <f t="shared" si="1"/>
        <v>3335.9400003813207</v>
      </c>
    </row>
    <row r="77" spans="1:13">
      <c r="A77" s="10" t="s">
        <v>302</v>
      </c>
      <c r="B77" s="10" t="s">
        <v>303</v>
      </c>
      <c r="C77" s="10" t="s">
        <v>304</v>
      </c>
      <c r="D77" s="10" t="s">
        <v>111</v>
      </c>
      <c r="E77" s="10" t="s">
        <v>55</v>
      </c>
      <c r="F77" s="11">
        <v>34823</v>
      </c>
      <c r="G77" s="10" t="s">
        <v>349</v>
      </c>
      <c r="H77" s="10" t="s">
        <v>318</v>
      </c>
      <c r="I77" s="12">
        <v>465</v>
      </c>
      <c r="J77" s="10">
        <v>5</v>
      </c>
      <c r="K77" s="13">
        <v>0</v>
      </c>
      <c r="L77" s="12">
        <v>1040</v>
      </c>
      <c r="M77" s="12">
        <f t="shared" si="1"/>
        <v>3365</v>
      </c>
    </row>
    <row r="78" spans="1:13">
      <c r="A78" s="10" t="s">
        <v>302</v>
      </c>
      <c r="B78" s="10" t="s">
        <v>303</v>
      </c>
      <c r="C78" s="10" t="s">
        <v>304</v>
      </c>
      <c r="D78" s="10" t="s">
        <v>111</v>
      </c>
      <c r="E78" s="10" t="s">
        <v>55</v>
      </c>
      <c r="F78" s="11">
        <v>34823</v>
      </c>
      <c r="G78" s="10" t="s">
        <v>349</v>
      </c>
      <c r="H78" s="10" t="s">
        <v>318</v>
      </c>
      <c r="I78" s="12">
        <v>465</v>
      </c>
      <c r="J78" s="10">
        <v>5</v>
      </c>
      <c r="K78" s="13">
        <v>0</v>
      </c>
      <c r="L78" s="12">
        <v>1040</v>
      </c>
      <c r="M78" s="12">
        <f t="shared" si="1"/>
        <v>3365</v>
      </c>
    </row>
    <row r="79" spans="1:13">
      <c r="A79" s="10" t="s">
        <v>315</v>
      </c>
      <c r="B79" s="10" t="s">
        <v>316</v>
      </c>
      <c r="C79" s="10" t="s">
        <v>200</v>
      </c>
      <c r="D79" s="10" t="s">
        <v>30</v>
      </c>
      <c r="E79" s="10" t="s">
        <v>106</v>
      </c>
      <c r="F79" s="11">
        <v>35020</v>
      </c>
      <c r="G79" s="10" t="s">
        <v>314</v>
      </c>
      <c r="H79" s="10" t="s">
        <v>24</v>
      </c>
      <c r="I79" s="12">
        <v>296</v>
      </c>
      <c r="J79" s="10">
        <v>5</v>
      </c>
      <c r="K79" s="13">
        <v>0</v>
      </c>
      <c r="L79" s="12">
        <v>1900</v>
      </c>
      <c r="M79" s="12">
        <f t="shared" si="1"/>
        <v>3380</v>
      </c>
    </row>
    <row r="80" spans="1:13">
      <c r="A80" s="10" t="s">
        <v>315</v>
      </c>
      <c r="B80" s="10" t="s">
        <v>316</v>
      </c>
      <c r="C80" s="10" t="s">
        <v>200</v>
      </c>
      <c r="D80" s="10" t="s">
        <v>30</v>
      </c>
      <c r="E80" s="10" t="s">
        <v>106</v>
      </c>
      <c r="F80" s="11">
        <v>35020</v>
      </c>
      <c r="G80" s="10" t="s">
        <v>314</v>
      </c>
      <c r="H80" s="10" t="s">
        <v>24</v>
      </c>
      <c r="I80" s="12">
        <v>296</v>
      </c>
      <c r="J80" s="10">
        <v>5</v>
      </c>
      <c r="K80" s="13">
        <v>0</v>
      </c>
      <c r="L80" s="12">
        <v>1900</v>
      </c>
      <c r="M80" s="12">
        <f t="shared" si="1"/>
        <v>3380</v>
      </c>
    </row>
    <row r="81" spans="1:13">
      <c r="A81" s="10" t="s">
        <v>50</v>
      </c>
      <c r="B81" s="10" t="s">
        <v>51</v>
      </c>
      <c r="C81" s="10" t="s">
        <v>52</v>
      </c>
      <c r="D81" s="10" t="s">
        <v>54</v>
      </c>
      <c r="E81" s="10" t="s">
        <v>22</v>
      </c>
      <c r="F81" s="11">
        <v>34645</v>
      </c>
      <c r="G81" s="10" t="s">
        <v>323</v>
      </c>
      <c r="H81" s="10" t="s">
        <v>251</v>
      </c>
      <c r="I81" s="12">
        <v>488</v>
      </c>
      <c r="J81" s="10">
        <v>4</v>
      </c>
      <c r="K81" s="13">
        <v>0</v>
      </c>
      <c r="L81" s="12">
        <v>1440</v>
      </c>
      <c r="M81" s="12">
        <f t="shared" si="1"/>
        <v>3392</v>
      </c>
    </row>
    <row r="82" spans="1:13">
      <c r="A82" s="10" t="s">
        <v>41</v>
      </c>
      <c r="B82" s="10" t="s">
        <v>42</v>
      </c>
      <c r="C82" s="10" t="s">
        <v>43</v>
      </c>
      <c r="D82" s="10" t="s">
        <v>30</v>
      </c>
      <c r="E82" s="10" t="s">
        <v>25</v>
      </c>
      <c r="F82" s="11">
        <v>35221</v>
      </c>
      <c r="G82" s="10" t="s">
        <v>336</v>
      </c>
      <c r="H82" s="10" t="s">
        <v>180</v>
      </c>
      <c r="I82" s="12">
        <v>853</v>
      </c>
      <c r="J82" s="10">
        <v>2</v>
      </c>
      <c r="K82" s="13">
        <v>2.9999999329447746E-2</v>
      </c>
      <c r="L82" s="12">
        <v>1745</v>
      </c>
      <c r="M82" s="12">
        <f t="shared" si="1"/>
        <v>3399.8200011439621</v>
      </c>
    </row>
    <row r="83" spans="1:13">
      <c r="A83" s="10" t="s">
        <v>162</v>
      </c>
      <c r="B83" s="10" t="s">
        <v>163</v>
      </c>
      <c r="C83" s="10" t="s">
        <v>164</v>
      </c>
      <c r="D83" s="10" t="s">
        <v>161</v>
      </c>
      <c r="E83" s="10" t="s">
        <v>25</v>
      </c>
      <c r="F83" s="11">
        <v>35023</v>
      </c>
      <c r="G83" s="10" t="s">
        <v>333</v>
      </c>
      <c r="H83" s="10" t="s">
        <v>180</v>
      </c>
      <c r="I83" s="12">
        <v>498</v>
      </c>
      <c r="J83" s="10">
        <v>5</v>
      </c>
      <c r="K83" s="13">
        <v>0</v>
      </c>
      <c r="L83" s="12">
        <v>920</v>
      </c>
      <c r="M83" s="12">
        <f t="shared" si="1"/>
        <v>3410</v>
      </c>
    </row>
    <row r="84" spans="1:13">
      <c r="A84" s="10" t="s">
        <v>18</v>
      </c>
      <c r="B84" s="10" t="s">
        <v>19</v>
      </c>
      <c r="C84" s="10" t="s">
        <v>20</v>
      </c>
      <c r="D84" s="10" t="s">
        <v>21</v>
      </c>
      <c r="E84" s="10" t="s">
        <v>22</v>
      </c>
      <c r="F84" s="11">
        <v>35156</v>
      </c>
      <c r="G84" s="10" t="s">
        <v>23</v>
      </c>
      <c r="H84" s="10" t="s">
        <v>24</v>
      </c>
      <c r="I84" s="12">
        <v>829</v>
      </c>
      <c r="J84" s="10">
        <v>1</v>
      </c>
      <c r="K84" s="13">
        <v>0</v>
      </c>
      <c r="L84" s="12">
        <v>2589</v>
      </c>
      <c r="M84" s="12">
        <f t="shared" si="1"/>
        <v>3418</v>
      </c>
    </row>
    <row r="85" spans="1:13">
      <c r="A85" s="10" t="s">
        <v>41</v>
      </c>
      <c r="B85" s="10" t="s">
        <v>42</v>
      </c>
      <c r="C85" s="10" t="s">
        <v>43</v>
      </c>
      <c r="D85" s="10" t="s">
        <v>30</v>
      </c>
      <c r="E85" s="10" t="s">
        <v>25</v>
      </c>
      <c r="F85" s="11">
        <v>35221</v>
      </c>
      <c r="G85" s="10" t="s">
        <v>323</v>
      </c>
      <c r="H85" s="10" t="s">
        <v>251</v>
      </c>
      <c r="I85" s="12">
        <v>853</v>
      </c>
      <c r="J85" s="10">
        <v>2</v>
      </c>
      <c r="K85" s="13">
        <v>5.000000074505806E-2</v>
      </c>
      <c r="L85" s="12">
        <v>1800</v>
      </c>
      <c r="M85" s="12">
        <f t="shared" si="1"/>
        <v>3420.699998728931</v>
      </c>
    </row>
    <row r="86" spans="1:13">
      <c r="A86" s="10" t="s">
        <v>162</v>
      </c>
      <c r="B86" s="10" t="s">
        <v>163</v>
      </c>
      <c r="C86" s="10" t="s">
        <v>164</v>
      </c>
      <c r="D86" s="10" t="s">
        <v>161</v>
      </c>
      <c r="E86" s="10" t="s">
        <v>25</v>
      </c>
      <c r="F86" s="11">
        <v>35023</v>
      </c>
      <c r="G86" s="10" t="s">
        <v>320</v>
      </c>
      <c r="H86" s="10" t="s">
        <v>180</v>
      </c>
      <c r="I86" s="12">
        <v>498</v>
      </c>
      <c r="J86" s="10">
        <v>5</v>
      </c>
      <c r="K86" s="13">
        <v>0</v>
      </c>
      <c r="L86" s="12">
        <v>950</v>
      </c>
      <c r="M86" s="12">
        <f t="shared" si="1"/>
        <v>3440</v>
      </c>
    </row>
    <row r="87" spans="1:13">
      <c r="A87" s="10" t="s">
        <v>157</v>
      </c>
      <c r="B87" s="10" t="s">
        <v>158</v>
      </c>
      <c r="C87" s="10" t="s">
        <v>159</v>
      </c>
      <c r="D87" s="10" t="s">
        <v>161</v>
      </c>
      <c r="E87" s="10" t="s">
        <v>25</v>
      </c>
      <c r="F87" s="11">
        <v>35170</v>
      </c>
      <c r="G87" s="10" t="s">
        <v>317</v>
      </c>
      <c r="H87" s="10" t="s">
        <v>318</v>
      </c>
      <c r="I87" s="12">
        <v>250</v>
      </c>
      <c r="J87" s="10">
        <v>5</v>
      </c>
      <c r="K87" s="13">
        <v>0</v>
      </c>
      <c r="L87" s="12">
        <v>2200</v>
      </c>
      <c r="M87" s="12">
        <f t="shared" si="1"/>
        <v>3450</v>
      </c>
    </row>
    <row r="88" spans="1:13">
      <c r="A88" s="10" t="s">
        <v>41</v>
      </c>
      <c r="B88" s="10" t="s">
        <v>42</v>
      </c>
      <c r="C88" s="10" t="s">
        <v>43</v>
      </c>
      <c r="D88" s="10" t="s">
        <v>30</v>
      </c>
      <c r="E88" s="10" t="s">
        <v>25</v>
      </c>
      <c r="F88" s="11">
        <v>35221</v>
      </c>
      <c r="G88" s="10" t="s">
        <v>301</v>
      </c>
      <c r="H88" s="10" t="s">
        <v>24</v>
      </c>
      <c r="I88" s="12">
        <v>853</v>
      </c>
      <c r="J88" s="10">
        <v>3</v>
      </c>
      <c r="K88" s="13">
        <v>0</v>
      </c>
      <c r="L88" s="12">
        <v>965</v>
      </c>
      <c r="M88" s="12">
        <f t="shared" si="1"/>
        <v>3524</v>
      </c>
    </row>
    <row r="89" spans="1:13">
      <c r="A89" s="10" t="s">
        <v>229</v>
      </c>
      <c r="B89" s="10" t="s">
        <v>230</v>
      </c>
      <c r="C89" s="10" t="s">
        <v>231</v>
      </c>
      <c r="D89" s="10" t="s">
        <v>30</v>
      </c>
      <c r="E89" s="10" t="s">
        <v>40</v>
      </c>
      <c r="F89" s="11">
        <v>34915</v>
      </c>
      <c r="G89" s="10" t="s">
        <v>282</v>
      </c>
      <c r="H89" s="10" t="s">
        <v>251</v>
      </c>
      <c r="I89" s="12">
        <v>442</v>
      </c>
      <c r="J89" s="10">
        <v>4</v>
      </c>
      <c r="K89" s="13">
        <v>0</v>
      </c>
      <c r="L89" s="12">
        <v>1800</v>
      </c>
      <c r="M89" s="12">
        <f t="shared" si="1"/>
        <v>3568</v>
      </c>
    </row>
    <row r="90" spans="1:13">
      <c r="A90" s="10" t="s">
        <v>229</v>
      </c>
      <c r="B90" s="10" t="s">
        <v>230</v>
      </c>
      <c r="C90" s="10" t="s">
        <v>231</v>
      </c>
      <c r="D90" s="10" t="s">
        <v>30</v>
      </c>
      <c r="E90" s="10" t="s">
        <v>40</v>
      </c>
      <c r="F90" s="11">
        <v>34915</v>
      </c>
      <c r="G90" s="10" t="s">
        <v>282</v>
      </c>
      <c r="H90" s="10" t="s">
        <v>251</v>
      </c>
      <c r="I90" s="12">
        <v>442</v>
      </c>
      <c r="J90" s="10">
        <v>4</v>
      </c>
      <c r="K90" s="13">
        <v>0</v>
      </c>
      <c r="L90" s="12">
        <v>1800</v>
      </c>
      <c r="M90" s="12">
        <f t="shared" si="1"/>
        <v>3568</v>
      </c>
    </row>
    <row r="91" spans="1:13">
      <c r="A91" s="10" t="s">
        <v>74</v>
      </c>
      <c r="B91" s="10" t="s">
        <v>75</v>
      </c>
      <c r="C91" s="10" t="s">
        <v>76</v>
      </c>
      <c r="D91" s="10" t="s">
        <v>72</v>
      </c>
      <c r="E91" s="10" t="s">
        <v>22</v>
      </c>
      <c r="F91" s="11">
        <v>34974</v>
      </c>
      <c r="G91" s="10" t="s">
        <v>23</v>
      </c>
      <c r="H91" s="10" t="s">
        <v>24</v>
      </c>
      <c r="I91" s="12">
        <v>714</v>
      </c>
      <c r="J91" s="10">
        <v>2</v>
      </c>
      <c r="K91" s="13">
        <v>0.25</v>
      </c>
      <c r="L91" s="12">
        <v>2589</v>
      </c>
      <c r="M91" s="12">
        <f t="shared" si="1"/>
        <v>3660</v>
      </c>
    </row>
    <row r="92" spans="1:13">
      <c r="A92" s="10" t="s">
        <v>41</v>
      </c>
      <c r="B92" s="10" t="s">
        <v>42</v>
      </c>
      <c r="C92" s="10" t="s">
        <v>43</v>
      </c>
      <c r="D92" s="10" t="s">
        <v>30</v>
      </c>
      <c r="E92" s="10" t="s">
        <v>25</v>
      </c>
      <c r="F92" s="11">
        <v>35221</v>
      </c>
      <c r="G92" s="10" t="s">
        <v>90</v>
      </c>
      <c r="H92" s="10" t="s">
        <v>24</v>
      </c>
      <c r="I92" s="12">
        <v>853</v>
      </c>
      <c r="J92" s="10">
        <v>3</v>
      </c>
      <c r="K92" s="13">
        <v>1.9999999552965164E-2</v>
      </c>
      <c r="L92" s="12">
        <v>1200</v>
      </c>
      <c r="M92" s="12">
        <f t="shared" si="1"/>
        <v>3707.8200011439621</v>
      </c>
    </row>
    <row r="93" spans="1:13">
      <c r="A93" s="10" t="s">
        <v>181</v>
      </c>
      <c r="B93" s="10" t="s">
        <v>182</v>
      </c>
      <c r="C93" s="10" t="s">
        <v>183</v>
      </c>
      <c r="D93" s="10" t="s">
        <v>184</v>
      </c>
      <c r="E93" s="10" t="s">
        <v>25</v>
      </c>
      <c r="F93" s="11">
        <v>34983</v>
      </c>
      <c r="G93" s="10" t="s">
        <v>348</v>
      </c>
      <c r="H93" s="10" t="s">
        <v>318</v>
      </c>
      <c r="I93" s="12">
        <v>127</v>
      </c>
      <c r="J93" s="10">
        <v>15</v>
      </c>
      <c r="K93" s="13">
        <v>0.15000000596046448</v>
      </c>
      <c r="L93" s="12">
        <v>2105</v>
      </c>
      <c r="M93" s="12">
        <f t="shared" si="1"/>
        <v>3724.2499886453152</v>
      </c>
    </row>
    <row r="94" spans="1:13">
      <c r="A94" s="10" t="s">
        <v>50</v>
      </c>
      <c r="B94" s="10" t="s">
        <v>51</v>
      </c>
      <c r="C94" s="10" t="s">
        <v>52</v>
      </c>
      <c r="D94" s="10" t="s">
        <v>54</v>
      </c>
      <c r="E94" s="10" t="s">
        <v>85</v>
      </c>
      <c r="F94" s="11">
        <v>35118</v>
      </c>
      <c r="G94" s="10" t="s">
        <v>351</v>
      </c>
      <c r="H94" s="10" t="s">
        <v>318</v>
      </c>
      <c r="I94" s="12">
        <v>56</v>
      </c>
      <c r="J94" s="10">
        <v>49</v>
      </c>
      <c r="K94" s="13">
        <v>0</v>
      </c>
      <c r="L94" s="12">
        <v>1000</v>
      </c>
      <c r="M94" s="12">
        <f t="shared" si="1"/>
        <v>3744</v>
      </c>
    </row>
    <row r="95" spans="1:13">
      <c r="A95" s="10" t="s">
        <v>41</v>
      </c>
      <c r="B95" s="10" t="s">
        <v>42</v>
      </c>
      <c r="C95" s="10" t="s">
        <v>43</v>
      </c>
      <c r="D95" s="10" t="s">
        <v>30</v>
      </c>
      <c r="E95" s="10" t="s">
        <v>25</v>
      </c>
      <c r="F95" s="11">
        <v>35221</v>
      </c>
      <c r="G95" s="10" t="s">
        <v>334</v>
      </c>
      <c r="H95" s="10" t="s">
        <v>295</v>
      </c>
      <c r="I95" s="12">
        <v>853</v>
      </c>
      <c r="J95" s="10">
        <v>1</v>
      </c>
      <c r="K95" s="13">
        <v>5.000000074505806E-2</v>
      </c>
      <c r="L95" s="12">
        <v>3000</v>
      </c>
      <c r="M95" s="12">
        <f t="shared" si="1"/>
        <v>3810.3499993644655</v>
      </c>
    </row>
    <row r="96" spans="1:13">
      <c r="A96" s="10" t="s">
        <v>131</v>
      </c>
      <c r="B96" s="10" t="s">
        <v>132</v>
      </c>
      <c r="C96" s="10" t="s">
        <v>133</v>
      </c>
      <c r="D96" s="10" t="s">
        <v>135</v>
      </c>
      <c r="E96" s="10" t="s">
        <v>22</v>
      </c>
      <c r="F96" s="11">
        <v>35165</v>
      </c>
      <c r="G96" s="10" t="s">
        <v>254</v>
      </c>
      <c r="H96" s="10" t="s">
        <v>24</v>
      </c>
      <c r="I96" s="12">
        <v>217</v>
      </c>
      <c r="J96" s="10">
        <v>15</v>
      </c>
      <c r="K96" s="13">
        <v>0</v>
      </c>
      <c r="L96" s="12">
        <v>600</v>
      </c>
      <c r="M96" s="12">
        <f t="shared" si="1"/>
        <v>3855</v>
      </c>
    </row>
    <row r="97" spans="1:13">
      <c r="A97" s="10" t="s">
        <v>198</v>
      </c>
      <c r="B97" s="10" t="s">
        <v>199</v>
      </c>
      <c r="C97" s="10" t="s">
        <v>200</v>
      </c>
      <c r="D97" s="10" t="s">
        <v>30</v>
      </c>
      <c r="E97" s="10" t="s">
        <v>106</v>
      </c>
      <c r="F97" s="11">
        <v>35129</v>
      </c>
      <c r="G97" s="10" t="s">
        <v>312</v>
      </c>
      <c r="H97" s="10" t="s">
        <v>300</v>
      </c>
      <c r="I97" s="12">
        <v>193</v>
      </c>
      <c r="J97" s="10">
        <v>3</v>
      </c>
      <c r="K97" s="13">
        <v>0</v>
      </c>
      <c r="L97" s="12">
        <v>3280</v>
      </c>
      <c r="M97" s="12">
        <f t="shared" si="1"/>
        <v>3859</v>
      </c>
    </row>
    <row r="98" spans="1:13">
      <c r="A98" s="10" t="s">
        <v>198</v>
      </c>
      <c r="B98" s="10" t="s">
        <v>199</v>
      </c>
      <c r="C98" s="10" t="s">
        <v>200</v>
      </c>
      <c r="D98" s="10" t="s">
        <v>30</v>
      </c>
      <c r="E98" s="10" t="s">
        <v>106</v>
      </c>
      <c r="F98" s="11">
        <v>35129</v>
      </c>
      <c r="G98" s="10" t="s">
        <v>312</v>
      </c>
      <c r="H98" s="10" t="s">
        <v>300</v>
      </c>
      <c r="I98" s="12">
        <v>193</v>
      </c>
      <c r="J98" s="10">
        <v>3</v>
      </c>
      <c r="K98" s="13">
        <v>0</v>
      </c>
      <c r="L98" s="12">
        <v>3280</v>
      </c>
      <c r="M98" s="12">
        <f t="shared" si="1"/>
        <v>3859</v>
      </c>
    </row>
    <row r="99" spans="1:13">
      <c r="A99" s="10" t="s">
        <v>185</v>
      </c>
      <c r="B99" s="10" t="s">
        <v>186</v>
      </c>
      <c r="C99" s="10" t="s">
        <v>187</v>
      </c>
      <c r="D99" s="10" t="s">
        <v>63</v>
      </c>
      <c r="E99" s="10" t="s">
        <v>40</v>
      </c>
      <c r="F99" s="11">
        <v>35171</v>
      </c>
      <c r="G99" s="10" t="s">
        <v>270</v>
      </c>
      <c r="H99" s="10" t="s">
        <v>251</v>
      </c>
      <c r="I99" s="12">
        <v>326</v>
      </c>
      <c r="J99" s="10">
        <v>12</v>
      </c>
      <c r="K99" s="13">
        <v>0.20000000298023224</v>
      </c>
      <c r="L99" s="12">
        <v>775</v>
      </c>
      <c r="M99" s="12">
        <f t="shared" si="1"/>
        <v>3904.5999883413315</v>
      </c>
    </row>
    <row r="100" spans="1:13">
      <c r="A100" s="10" t="s">
        <v>232</v>
      </c>
      <c r="B100" s="10" t="s">
        <v>233</v>
      </c>
      <c r="C100" s="10" t="s">
        <v>234</v>
      </c>
      <c r="D100" s="10" t="s">
        <v>117</v>
      </c>
      <c r="E100" s="10" t="s">
        <v>22</v>
      </c>
      <c r="F100" s="11">
        <v>35178</v>
      </c>
      <c r="G100" s="10" t="s">
        <v>299</v>
      </c>
      <c r="H100" s="10" t="s">
        <v>300</v>
      </c>
      <c r="I100" s="12">
        <v>2</v>
      </c>
      <c r="J100" s="10">
        <v>6</v>
      </c>
      <c r="K100" s="13">
        <v>0</v>
      </c>
      <c r="L100" s="12">
        <v>3900</v>
      </c>
      <c r="M100" s="12">
        <f t="shared" si="1"/>
        <v>3912</v>
      </c>
    </row>
    <row r="101" spans="1:13">
      <c r="A101" s="10" t="s">
        <v>41</v>
      </c>
      <c r="B101" s="10" t="s">
        <v>42</v>
      </c>
      <c r="C101" s="10" t="s">
        <v>43</v>
      </c>
      <c r="D101" s="10" t="s">
        <v>30</v>
      </c>
      <c r="E101" s="10" t="s">
        <v>25</v>
      </c>
      <c r="F101" s="11">
        <v>35221</v>
      </c>
      <c r="G101" s="10" t="s">
        <v>335</v>
      </c>
      <c r="H101" s="10" t="s">
        <v>24</v>
      </c>
      <c r="I101" s="12">
        <v>853</v>
      </c>
      <c r="J101" s="10">
        <v>1</v>
      </c>
      <c r="K101" s="13">
        <v>0</v>
      </c>
      <c r="L101" s="12">
        <v>3100</v>
      </c>
      <c r="M101" s="12">
        <f t="shared" si="1"/>
        <v>3953</v>
      </c>
    </row>
    <row r="102" spans="1:13">
      <c r="A102" s="10" t="s">
        <v>131</v>
      </c>
      <c r="B102" s="10" t="s">
        <v>132</v>
      </c>
      <c r="C102" s="10" t="s">
        <v>133</v>
      </c>
      <c r="D102" s="10" t="s">
        <v>135</v>
      </c>
      <c r="E102" s="10" t="s">
        <v>85</v>
      </c>
      <c r="F102" s="11">
        <v>34865</v>
      </c>
      <c r="G102" s="10" t="s">
        <v>341</v>
      </c>
      <c r="H102" s="10" t="s">
        <v>311</v>
      </c>
      <c r="I102" s="12">
        <v>487</v>
      </c>
      <c r="J102" s="10">
        <v>1</v>
      </c>
      <c r="K102" s="13">
        <v>0</v>
      </c>
      <c r="L102" s="12">
        <v>3480</v>
      </c>
      <c r="M102" s="12">
        <f t="shared" si="1"/>
        <v>3967</v>
      </c>
    </row>
    <row r="103" spans="1:13">
      <c r="A103" s="10" t="s">
        <v>166</v>
      </c>
      <c r="B103" s="10" t="s">
        <v>167</v>
      </c>
      <c r="C103" s="10" t="s">
        <v>168</v>
      </c>
      <c r="D103" s="10" t="s">
        <v>49</v>
      </c>
      <c r="E103" s="10" t="s">
        <v>22</v>
      </c>
      <c r="F103" s="11">
        <v>35114</v>
      </c>
      <c r="G103" s="10" t="s">
        <v>323</v>
      </c>
      <c r="H103" s="10" t="s">
        <v>251</v>
      </c>
      <c r="I103" s="12">
        <v>271</v>
      </c>
      <c r="J103" s="10">
        <v>10</v>
      </c>
      <c r="K103" s="13">
        <v>0.20000000298023224</v>
      </c>
      <c r="L103" s="12">
        <v>1800</v>
      </c>
      <c r="M103" s="12">
        <f t="shared" si="1"/>
        <v>3967.9999919235706</v>
      </c>
    </row>
    <row r="104" spans="1:13">
      <c r="A104" s="10" t="s">
        <v>50</v>
      </c>
      <c r="B104" s="10" t="s">
        <v>51</v>
      </c>
      <c r="C104" s="10" t="s">
        <v>52</v>
      </c>
      <c r="D104" s="10" t="s">
        <v>54</v>
      </c>
      <c r="E104" s="10" t="s">
        <v>85</v>
      </c>
      <c r="F104" s="11">
        <v>35118</v>
      </c>
      <c r="G104" s="10" t="s">
        <v>330</v>
      </c>
      <c r="H104" s="10" t="s">
        <v>180</v>
      </c>
      <c r="I104" s="12">
        <v>56</v>
      </c>
      <c r="J104" s="10">
        <v>18</v>
      </c>
      <c r="K104" s="13">
        <v>0.15000000596046448</v>
      </c>
      <c r="L104" s="12">
        <v>3123</v>
      </c>
      <c r="M104" s="12">
        <f t="shared" si="1"/>
        <v>3979.7999939918518</v>
      </c>
    </row>
    <row r="105" spans="1:13">
      <c r="A105" s="10" t="s">
        <v>41</v>
      </c>
      <c r="B105" s="10" t="s">
        <v>42</v>
      </c>
      <c r="C105" s="10" t="s">
        <v>43</v>
      </c>
      <c r="D105" s="10" t="s">
        <v>30</v>
      </c>
      <c r="E105" s="10" t="s">
        <v>25</v>
      </c>
      <c r="F105" s="11">
        <v>35221</v>
      </c>
      <c r="G105" s="10" t="s">
        <v>254</v>
      </c>
      <c r="H105" s="10" t="s">
        <v>24</v>
      </c>
      <c r="I105" s="12">
        <v>853</v>
      </c>
      <c r="J105" s="10">
        <v>4</v>
      </c>
      <c r="K105" s="13">
        <v>0</v>
      </c>
      <c r="L105" s="12">
        <v>600</v>
      </c>
      <c r="M105" s="12">
        <f t="shared" si="1"/>
        <v>4012</v>
      </c>
    </row>
    <row r="106" spans="1:13">
      <c r="A106" s="10" t="s">
        <v>238</v>
      </c>
      <c r="B106" s="10" t="s">
        <v>239</v>
      </c>
      <c r="C106" s="10" t="s">
        <v>142</v>
      </c>
      <c r="D106" s="10" t="s">
        <v>143</v>
      </c>
      <c r="E106" s="10" t="s">
        <v>22</v>
      </c>
      <c r="F106" s="11">
        <v>34564</v>
      </c>
      <c r="G106" s="10" t="s">
        <v>240</v>
      </c>
      <c r="H106" s="10" t="s">
        <v>180</v>
      </c>
      <c r="I106" s="12">
        <v>325</v>
      </c>
      <c r="J106" s="10">
        <v>10</v>
      </c>
      <c r="K106" s="13">
        <v>0</v>
      </c>
      <c r="L106" s="12">
        <v>800</v>
      </c>
      <c r="M106" s="12">
        <f t="shared" si="1"/>
        <v>4050</v>
      </c>
    </row>
    <row r="107" spans="1:13">
      <c r="A107" s="10" t="s">
        <v>122</v>
      </c>
      <c r="B107" s="10" t="s">
        <v>123</v>
      </c>
      <c r="C107" s="10" t="s">
        <v>124</v>
      </c>
      <c r="D107" s="10" t="s">
        <v>117</v>
      </c>
      <c r="E107" s="10" t="s">
        <v>40</v>
      </c>
      <c r="F107" s="11">
        <v>34780</v>
      </c>
      <c r="G107" s="10" t="s">
        <v>313</v>
      </c>
      <c r="H107" s="10" t="s">
        <v>300</v>
      </c>
      <c r="I107" s="12">
        <v>723</v>
      </c>
      <c r="J107" s="10">
        <v>6</v>
      </c>
      <c r="K107" s="13">
        <v>0.20000000298023224</v>
      </c>
      <c r="L107" s="12">
        <v>590</v>
      </c>
      <c r="M107" s="12">
        <f t="shared" si="1"/>
        <v>4060.3999870717525</v>
      </c>
    </row>
    <row r="108" spans="1:13">
      <c r="A108" s="10" t="s">
        <v>18</v>
      </c>
      <c r="B108" s="10" t="s">
        <v>19</v>
      </c>
      <c r="C108" s="10" t="s">
        <v>20</v>
      </c>
      <c r="D108" s="10" t="s">
        <v>21</v>
      </c>
      <c r="E108" s="10" t="s">
        <v>22</v>
      </c>
      <c r="F108" s="11">
        <v>34592</v>
      </c>
      <c r="G108" s="10" t="s">
        <v>343</v>
      </c>
      <c r="H108" s="10" t="s">
        <v>219</v>
      </c>
      <c r="I108" s="12">
        <v>1269</v>
      </c>
      <c r="J108" s="10">
        <v>2</v>
      </c>
      <c r="K108" s="13">
        <v>0</v>
      </c>
      <c r="L108" s="12">
        <v>1560</v>
      </c>
      <c r="M108" s="12">
        <f t="shared" si="1"/>
        <v>4098</v>
      </c>
    </row>
    <row r="109" spans="1:13">
      <c r="A109" s="10" t="s">
        <v>41</v>
      </c>
      <c r="B109" s="10" t="s">
        <v>42</v>
      </c>
      <c r="C109" s="10" t="s">
        <v>43</v>
      </c>
      <c r="D109" s="10" t="s">
        <v>30</v>
      </c>
      <c r="E109" s="10" t="s">
        <v>25</v>
      </c>
      <c r="F109" s="11">
        <v>35221</v>
      </c>
      <c r="G109" s="10" t="s">
        <v>270</v>
      </c>
      <c r="H109" s="10" t="s">
        <v>251</v>
      </c>
      <c r="I109" s="12">
        <v>853</v>
      </c>
      <c r="J109" s="10">
        <v>4</v>
      </c>
      <c r="K109" s="13">
        <v>0</v>
      </c>
      <c r="L109" s="12">
        <v>775</v>
      </c>
      <c r="M109" s="12">
        <f t="shared" si="1"/>
        <v>4187</v>
      </c>
    </row>
    <row r="110" spans="1:13">
      <c r="A110" s="10" t="s">
        <v>68</v>
      </c>
      <c r="B110" s="10" t="s">
        <v>69</v>
      </c>
      <c r="C110" s="10" t="s">
        <v>70</v>
      </c>
      <c r="D110" s="10" t="s">
        <v>72</v>
      </c>
      <c r="E110" s="10" t="s">
        <v>22</v>
      </c>
      <c r="F110" s="11">
        <v>34675</v>
      </c>
      <c r="G110" s="10" t="s">
        <v>305</v>
      </c>
      <c r="H110" s="10" t="s">
        <v>180</v>
      </c>
      <c r="I110" s="12">
        <v>310</v>
      </c>
      <c r="J110" s="10">
        <v>10</v>
      </c>
      <c r="K110" s="13">
        <v>0</v>
      </c>
      <c r="L110" s="12">
        <v>1120</v>
      </c>
      <c r="M110" s="12">
        <f t="shared" si="1"/>
        <v>4220</v>
      </c>
    </row>
    <row r="111" spans="1:13">
      <c r="A111" s="10" t="s">
        <v>59</v>
      </c>
      <c r="B111" s="10" t="s">
        <v>60</v>
      </c>
      <c r="C111" s="10" t="s">
        <v>61</v>
      </c>
      <c r="D111" s="10" t="s">
        <v>63</v>
      </c>
      <c r="E111" s="10" t="s">
        <v>55</v>
      </c>
      <c r="F111" s="11">
        <v>34773</v>
      </c>
      <c r="G111" s="10" t="s">
        <v>282</v>
      </c>
      <c r="H111" s="10" t="s">
        <v>251</v>
      </c>
      <c r="I111" s="12">
        <v>350</v>
      </c>
      <c r="J111" s="10">
        <v>8</v>
      </c>
      <c r="K111" s="13">
        <v>0</v>
      </c>
      <c r="L111" s="12">
        <v>1440</v>
      </c>
      <c r="M111" s="12">
        <f t="shared" si="1"/>
        <v>4240</v>
      </c>
    </row>
    <row r="112" spans="1:13">
      <c r="A112" s="10" t="s">
        <v>154</v>
      </c>
      <c r="B112" s="10" t="s">
        <v>155</v>
      </c>
      <c r="C112" s="10" t="s">
        <v>133</v>
      </c>
      <c r="D112" s="10" t="s">
        <v>135</v>
      </c>
      <c r="E112" s="10" t="s">
        <v>55</v>
      </c>
      <c r="F112" s="11">
        <v>35088</v>
      </c>
      <c r="G112" s="10" t="s">
        <v>218</v>
      </c>
      <c r="H112" s="10" t="s">
        <v>219</v>
      </c>
      <c r="I112" s="12">
        <v>452</v>
      </c>
      <c r="J112" s="10">
        <v>8</v>
      </c>
      <c r="K112" s="13">
        <v>0</v>
      </c>
      <c r="L112" s="12">
        <v>700</v>
      </c>
      <c r="M112" s="12">
        <f t="shared" si="1"/>
        <v>4316</v>
      </c>
    </row>
    <row r="113" spans="1:13">
      <c r="A113" s="10" t="s">
        <v>45</v>
      </c>
      <c r="B113" s="10" t="s">
        <v>46</v>
      </c>
      <c r="C113" s="10" t="s">
        <v>47</v>
      </c>
      <c r="D113" s="10" t="s">
        <v>49</v>
      </c>
      <c r="E113" s="10" t="s">
        <v>25</v>
      </c>
      <c r="F113" s="11">
        <v>35220</v>
      </c>
      <c r="G113" s="10" t="s">
        <v>334</v>
      </c>
      <c r="H113" s="10" t="s">
        <v>295</v>
      </c>
      <c r="I113" s="12">
        <v>93</v>
      </c>
      <c r="J113" s="10">
        <v>15</v>
      </c>
      <c r="K113" s="13">
        <v>5.000000074505806E-2</v>
      </c>
      <c r="L113" s="12">
        <v>3000</v>
      </c>
      <c r="M113" s="12">
        <f t="shared" si="1"/>
        <v>4325.249998960644</v>
      </c>
    </row>
    <row r="114" spans="1:13">
      <c r="A114" s="10" t="s">
        <v>315</v>
      </c>
      <c r="B114" s="10" t="s">
        <v>316</v>
      </c>
      <c r="C114" s="10" t="s">
        <v>200</v>
      </c>
      <c r="D114" s="10" t="s">
        <v>30</v>
      </c>
      <c r="E114" s="10" t="s">
        <v>25</v>
      </c>
      <c r="F114" s="11">
        <v>35186</v>
      </c>
      <c r="G114" s="10" t="s">
        <v>341</v>
      </c>
      <c r="H114" s="10" t="s">
        <v>311</v>
      </c>
      <c r="I114" s="12">
        <v>427</v>
      </c>
      <c r="J114" s="10">
        <v>2</v>
      </c>
      <c r="K114" s="13">
        <v>0</v>
      </c>
      <c r="L114" s="12">
        <v>3480</v>
      </c>
      <c r="M114" s="12">
        <f t="shared" si="1"/>
        <v>4334</v>
      </c>
    </row>
    <row r="115" spans="1:13">
      <c r="A115" s="10" t="s">
        <v>315</v>
      </c>
      <c r="B115" s="10" t="s">
        <v>316</v>
      </c>
      <c r="C115" s="10" t="s">
        <v>200</v>
      </c>
      <c r="D115" s="10" t="s">
        <v>30</v>
      </c>
      <c r="E115" s="10" t="s">
        <v>25</v>
      </c>
      <c r="F115" s="11">
        <v>35186</v>
      </c>
      <c r="G115" s="10" t="s">
        <v>341</v>
      </c>
      <c r="H115" s="10" t="s">
        <v>311</v>
      </c>
      <c r="I115" s="12">
        <v>427</v>
      </c>
      <c r="J115" s="10">
        <v>2</v>
      </c>
      <c r="K115" s="13">
        <v>0</v>
      </c>
      <c r="L115" s="12">
        <v>3480</v>
      </c>
      <c r="M115" s="12">
        <f t="shared" si="1"/>
        <v>4334</v>
      </c>
    </row>
    <row r="116" spans="1:13">
      <c r="A116" s="10" t="s">
        <v>189</v>
      </c>
      <c r="B116" s="10" t="s">
        <v>190</v>
      </c>
      <c r="C116" s="10" t="s">
        <v>172</v>
      </c>
      <c r="D116" s="10" t="s">
        <v>174</v>
      </c>
      <c r="E116" s="10" t="s">
        <v>22</v>
      </c>
      <c r="F116" s="11">
        <v>35137</v>
      </c>
      <c r="G116" s="10" t="s">
        <v>254</v>
      </c>
      <c r="H116" s="10" t="s">
        <v>24</v>
      </c>
      <c r="I116" s="12">
        <v>284</v>
      </c>
      <c r="J116" s="10">
        <v>10</v>
      </c>
      <c r="K116" s="13">
        <v>0</v>
      </c>
      <c r="L116" s="12">
        <v>1500</v>
      </c>
      <c r="M116" s="12">
        <f t="shared" si="1"/>
        <v>4340</v>
      </c>
    </row>
    <row r="117" spans="1:13">
      <c r="A117" s="10" t="s">
        <v>18</v>
      </c>
      <c r="B117" s="10" t="s">
        <v>19</v>
      </c>
      <c r="C117" s="10" t="s">
        <v>20</v>
      </c>
      <c r="D117" s="10" t="s">
        <v>21</v>
      </c>
      <c r="E117" s="10" t="s">
        <v>25</v>
      </c>
      <c r="F117" s="11">
        <v>34624</v>
      </c>
      <c r="G117" s="10" t="s">
        <v>313</v>
      </c>
      <c r="H117" s="10" t="s">
        <v>300</v>
      </c>
      <c r="I117" s="12">
        <v>756</v>
      </c>
      <c r="J117" s="10">
        <v>5</v>
      </c>
      <c r="K117" s="13">
        <v>0</v>
      </c>
      <c r="L117" s="12">
        <v>590</v>
      </c>
      <c r="M117" s="12">
        <f t="shared" si="1"/>
        <v>4370</v>
      </c>
    </row>
    <row r="118" spans="1:13">
      <c r="A118" s="10" t="s">
        <v>41</v>
      </c>
      <c r="B118" s="10" t="s">
        <v>42</v>
      </c>
      <c r="C118" s="10" t="s">
        <v>43</v>
      </c>
      <c r="D118" s="10" t="s">
        <v>30</v>
      </c>
      <c r="E118" s="10" t="s">
        <v>25</v>
      </c>
      <c r="F118" s="11">
        <v>35221</v>
      </c>
      <c r="G118" s="10" t="s">
        <v>351</v>
      </c>
      <c r="H118" s="10" t="s">
        <v>318</v>
      </c>
      <c r="I118" s="12">
        <v>853</v>
      </c>
      <c r="J118" s="10">
        <v>4</v>
      </c>
      <c r="K118" s="13">
        <v>0</v>
      </c>
      <c r="L118" s="12">
        <v>1000</v>
      </c>
      <c r="M118" s="12">
        <f t="shared" si="1"/>
        <v>4412</v>
      </c>
    </row>
    <row r="119" spans="1:13">
      <c r="A119" s="10" t="s">
        <v>131</v>
      </c>
      <c r="B119" s="10" t="s">
        <v>132</v>
      </c>
      <c r="C119" s="10" t="s">
        <v>133</v>
      </c>
      <c r="D119" s="10" t="s">
        <v>135</v>
      </c>
      <c r="E119" s="10" t="s">
        <v>22</v>
      </c>
      <c r="F119" s="11">
        <v>35165</v>
      </c>
      <c r="G119" s="10" t="s">
        <v>90</v>
      </c>
      <c r="H119" s="10" t="s">
        <v>24</v>
      </c>
      <c r="I119" s="12">
        <v>217</v>
      </c>
      <c r="J119" s="10">
        <v>15</v>
      </c>
      <c r="K119" s="13">
        <v>0</v>
      </c>
      <c r="L119" s="12">
        <v>1200</v>
      </c>
      <c r="M119" s="12">
        <f t="shared" si="1"/>
        <v>4455</v>
      </c>
    </row>
    <row r="120" spans="1:13">
      <c r="A120" s="10" t="s">
        <v>144</v>
      </c>
      <c r="B120" s="10" t="s">
        <v>145</v>
      </c>
      <c r="C120" s="10" t="s">
        <v>146</v>
      </c>
      <c r="D120" s="10" t="s">
        <v>54</v>
      </c>
      <c r="E120" s="10" t="s">
        <v>55</v>
      </c>
      <c r="F120" s="11">
        <v>35194</v>
      </c>
      <c r="G120" s="10" t="s">
        <v>310</v>
      </c>
      <c r="H120" s="10" t="s">
        <v>311</v>
      </c>
      <c r="I120" s="12">
        <v>121</v>
      </c>
      <c r="J120" s="10">
        <v>20</v>
      </c>
      <c r="K120" s="13">
        <v>0</v>
      </c>
      <c r="L120" s="12">
        <v>2150</v>
      </c>
      <c r="M120" s="12">
        <f t="shared" si="1"/>
        <v>4570</v>
      </c>
    </row>
    <row r="121" spans="1:13">
      <c r="A121" s="10" t="s">
        <v>118</v>
      </c>
      <c r="B121" s="10" t="s">
        <v>119</v>
      </c>
      <c r="C121" s="10" t="s">
        <v>120</v>
      </c>
      <c r="D121" s="10" t="s">
        <v>117</v>
      </c>
      <c r="E121" s="10" t="s">
        <v>22</v>
      </c>
      <c r="F121" s="11">
        <v>34782</v>
      </c>
      <c r="G121" s="10" t="s">
        <v>338</v>
      </c>
      <c r="H121" s="10" t="s">
        <v>311</v>
      </c>
      <c r="I121" s="12">
        <v>274</v>
      </c>
      <c r="J121" s="10">
        <v>20</v>
      </c>
      <c r="K121" s="13">
        <v>0.20000000298023224</v>
      </c>
      <c r="L121" s="12">
        <v>200</v>
      </c>
      <c r="M121" s="12">
        <f t="shared" si="1"/>
        <v>4583.9999836683273</v>
      </c>
    </row>
    <row r="122" spans="1:13">
      <c r="A122" s="10" t="s">
        <v>247</v>
      </c>
      <c r="B122" s="10" t="s">
        <v>248</v>
      </c>
      <c r="C122" s="10" t="s">
        <v>249</v>
      </c>
      <c r="D122" s="10" t="s">
        <v>54</v>
      </c>
      <c r="E122" s="10" t="s">
        <v>22</v>
      </c>
      <c r="F122" s="11">
        <v>34837</v>
      </c>
      <c r="G122" s="10" t="s">
        <v>294</v>
      </c>
      <c r="H122" s="10" t="s">
        <v>295</v>
      </c>
      <c r="I122" s="12">
        <v>15</v>
      </c>
      <c r="J122" s="10">
        <v>3</v>
      </c>
      <c r="K122" s="13">
        <v>0</v>
      </c>
      <c r="L122" s="12">
        <v>4560</v>
      </c>
      <c r="M122" s="12">
        <f t="shared" si="1"/>
        <v>4605</v>
      </c>
    </row>
    <row r="123" spans="1:13">
      <c r="A123" s="10" t="s">
        <v>273</v>
      </c>
      <c r="B123" s="10" t="s">
        <v>274</v>
      </c>
      <c r="C123" s="10" t="s">
        <v>275</v>
      </c>
      <c r="D123" s="10" t="s">
        <v>49</v>
      </c>
      <c r="E123" s="10" t="s">
        <v>25</v>
      </c>
      <c r="F123" s="11">
        <v>35082</v>
      </c>
      <c r="G123" s="10" t="s">
        <v>335</v>
      </c>
      <c r="H123" s="10" t="s">
        <v>24</v>
      </c>
      <c r="I123" s="12">
        <v>151</v>
      </c>
      <c r="J123" s="10">
        <v>10</v>
      </c>
      <c r="K123" s="13">
        <v>0</v>
      </c>
      <c r="L123" s="12">
        <v>3100</v>
      </c>
      <c r="M123" s="12">
        <f t="shared" si="1"/>
        <v>4610</v>
      </c>
    </row>
    <row r="124" spans="1:13">
      <c r="A124" s="10" t="s">
        <v>247</v>
      </c>
      <c r="B124" s="10" t="s">
        <v>248</v>
      </c>
      <c r="C124" s="10" t="s">
        <v>249</v>
      </c>
      <c r="D124" s="10" t="s">
        <v>54</v>
      </c>
      <c r="E124" s="10" t="s">
        <v>40</v>
      </c>
      <c r="F124" s="11">
        <v>34940</v>
      </c>
      <c r="G124" s="10" t="s">
        <v>337</v>
      </c>
      <c r="H124" s="10" t="s">
        <v>311</v>
      </c>
      <c r="I124" s="12">
        <v>193</v>
      </c>
      <c r="J124" s="10">
        <v>14</v>
      </c>
      <c r="K124" s="13">
        <v>0</v>
      </c>
      <c r="L124" s="12">
        <v>2100</v>
      </c>
      <c r="M124" s="12">
        <f t="shared" si="1"/>
        <v>4802</v>
      </c>
    </row>
    <row r="125" spans="1:13">
      <c r="A125" s="10" t="s">
        <v>185</v>
      </c>
      <c r="B125" s="10" t="s">
        <v>186</v>
      </c>
      <c r="C125" s="10" t="s">
        <v>187</v>
      </c>
      <c r="D125" s="10" t="s">
        <v>63</v>
      </c>
      <c r="E125" s="10" t="s">
        <v>22</v>
      </c>
      <c r="F125" s="11">
        <v>35181</v>
      </c>
      <c r="G125" s="10" t="s">
        <v>270</v>
      </c>
      <c r="H125" s="10" t="s">
        <v>251</v>
      </c>
      <c r="I125" s="12">
        <v>126</v>
      </c>
      <c r="J125" s="10">
        <v>40</v>
      </c>
      <c r="K125" s="13">
        <v>0.20000000298023224</v>
      </c>
      <c r="L125" s="12">
        <v>775</v>
      </c>
      <c r="M125" s="12">
        <f t="shared" si="1"/>
        <v>4806.9999849796295</v>
      </c>
    </row>
    <row r="126" spans="1:13">
      <c r="A126" s="10" t="s">
        <v>204</v>
      </c>
      <c r="B126" s="10" t="s">
        <v>205</v>
      </c>
      <c r="C126" s="10" t="s">
        <v>206</v>
      </c>
      <c r="D126" s="10" t="s">
        <v>117</v>
      </c>
      <c r="E126" s="10" t="s">
        <v>106</v>
      </c>
      <c r="F126" s="11">
        <v>34809</v>
      </c>
      <c r="G126" s="10" t="s">
        <v>320</v>
      </c>
      <c r="H126" s="10" t="s">
        <v>180</v>
      </c>
      <c r="I126" s="12">
        <v>135</v>
      </c>
      <c r="J126" s="10">
        <v>30</v>
      </c>
      <c r="K126" s="13">
        <v>0</v>
      </c>
      <c r="L126" s="12">
        <v>760</v>
      </c>
      <c r="M126" s="12">
        <f t="shared" si="1"/>
        <v>4810</v>
      </c>
    </row>
    <row r="127" spans="1:13">
      <c r="A127" s="10" t="s">
        <v>261</v>
      </c>
      <c r="B127" s="10" t="s">
        <v>262</v>
      </c>
      <c r="C127" s="10" t="s">
        <v>263</v>
      </c>
      <c r="D127" s="10" t="s">
        <v>135</v>
      </c>
      <c r="E127" s="10" t="s">
        <v>55</v>
      </c>
      <c r="F127" s="11">
        <v>34641</v>
      </c>
      <c r="G127" s="10" t="s">
        <v>282</v>
      </c>
      <c r="H127" s="10" t="s">
        <v>251</v>
      </c>
      <c r="I127" s="12">
        <v>343</v>
      </c>
      <c r="J127" s="10">
        <v>10</v>
      </c>
      <c r="K127" s="13">
        <v>0</v>
      </c>
      <c r="L127" s="12">
        <v>1440</v>
      </c>
      <c r="M127" s="12">
        <f t="shared" si="1"/>
        <v>4870</v>
      </c>
    </row>
    <row r="128" spans="1:13">
      <c r="A128" s="10" t="s">
        <v>148</v>
      </c>
      <c r="B128" s="10" t="s">
        <v>149</v>
      </c>
      <c r="C128" s="10" t="s">
        <v>150</v>
      </c>
      <c r="D128" s="10" t="s">
        <v>72</v>
      </c>
      <c r="E128" s="10" t="s">
        <v>55</v>
      </c>
      <c r="F128" s="11">
        <v>34967</v>
      </c>
      <c r="G128" s="10" t="s">
        <v>250</v>
      </c>
      <c r="H128" s="10" t="s">
        <v>251</v>
      </c>
      <c r="I128" s="12">
        <v>14</v>
      </c>
      <c r="J128" s="10">
        <v>20</v>
      </c>
      <c r="K128" s="13">
        <v>0</v>
      </c>
      <c r="L128" s="12">
        <v>4600</v>
      </c>
      <c r="M128" s="12">
        <f t="shared" si="1"/>
        <v>4880</v>
      </c>
    </row>
    <row r="129" spans="1:13">
      <c r="A129" s="10" t="s">
        <v>131</v>
      </c>
      <c r="B129" s="10" t="s">
        <v>132</v>
      </c>
      <c r="C129" s="10" t="s">
        <v>133</v>
      </c>
      <c r="D129" s="10" t="s">
        <v>135</v>
      </c>
      <c r="E129" s="10" t="s">
        <v>85</v>
      </c>
      <c r="F129" s="11">
        <v>34865</v>
      </c>
      <c r="G129" s="10" t="s">
        <v>283</v>
      </c>
      <c r="H129" s="10" t="s">
        <v>251</v>
      </c>
      <c r="I129" s="12">
        <v>487</v>
      </c>
      <c r="J129" s="10">
        <v>7</v>
      </c>
      <c r="K129" s="13">
        <v>0</v>
      </c>
      <c r="L129" s="12">
        <v>1500</v>
      </c>
      <c r="M129" s="12">
        <f t="shared" si="1"/>
        <v>4909</v>
      </c>
    </row>
    <row r="130" spans="1:13">
      <c r="A130" s="10" t="s">
        <v>285</v>
      </c>
      <c r="B130" s="10" t="s">
        <v>286</v>
      </c>
      <c r="C130" s="10" t="s">
        <v>287</v>
      </c>
      <c r="D130" s="10" t="s">
        <v>54</v>
      </c>
      <c r="E130" s="10" t="s">
        <v>106</v>
      </c>
      <c r="F130" s="11">
        <v>34775</v>
      </c>
      <c r="G130" s="10" t="s">
        <v>339</v>
      </c>
      <c r="H130" s="10" t="s">
        <v>311</v>
      </c>
      <c r="I130" s="12">
        <v>1468</v>
      </c>
      <c r="J130" s="10">
        <v>3</v>
      </c>
      <c r="K130" s="13">
        <v>0.10000000149011612</v>
      </c>
      <c r="L130" s="12">
        <v>1000</v>
      </c>
      <c r="M130" s="12">
        <f t="shared" si="1"/>
        <v>4963.5999934375286</v>
      </c>
    </row>
    <row r="131" spans="1:13">
      <c r="A131" s="10" t="s">
        <v>41</v>
      </c>
      <c r="B131" s="10" t="s">
        <v>42</v>
      </c>
      <c r="C131" s="10" t="s">
        <v>43</v>
      </c>
      <c r="D131" s="10" t="s">
        <v>30</v>
      </c>
      <c r="E131" s="10" t="s">
        <v>25</v>
      </c>
      <c r="F131" s="11">
        <v>35221</v>
      </c>
      <c r="G131" s="10" t="s">
        <v>218</v>
      </c>
      <c r="H131" s="10" t="s">
        <v>219</v>
      </c>
      <c r="I131" s="12">
        <v>853</v>
      </c>
      <c r="J131" s="10">
        <v>2</v>
      </c>
      <c r="K131" s="13">
        <v>2.9999999329447746E-2</v>
      </c>
      <c r="L131" s="12">
        <v>3325</v>
      </c>
      <c r="M131" s="12">
        <f t="shared" si="1"/>
        <v>4979.8200011439621</v>
      </c>
    </row>
    <row r="132" spans="1:13">
      <c r="A132" s="10" t="s">
        <v>185</v>
      </c>
      <c r="B132" s="10" t="s">
        <v>186</v>
      </c>
      <c r="C132" s="10" t="s">
        <v>187</v>
      </c>
      <c r="D132" s="10" t="s">
        <v>63</v>
      </c>
      <c r="E132" s="10" t="s">
        <v>73</v>
      </c>
      <c r="F132" s="11">
        <v>34709</v>
      </c>
      <c r="G132" s="10" t="s">
        <v>310</v>
      </c>
      <c r="H132" s="10" t="s">
        <v>311</v>
      </c>
      <c r="I132" s="12">
        <v>544</v>
      </c>
      <c r="J132" s="10">
        <v>6</v>
      </c>
      <c r="K132" s="13">
        <v>0</v>
      </c>
      <c r="L132" s="12">
        <v>1720</v>
      </c>
      <c r="M132" s="12">
        <f t="shared" si="1"/>
        <v>4984</v>
      </c>
    </row>
    <row r="133" spans="1:13">
      <c r="A133" s="10" t="s">
        <v>68</v>
      </c>
      <c r="B133" s="10" t="s">
        <v>69</v>
      </c>
      <c r="C133" s="10" t="s">
        <v>70</v>
      </c>
      <c r="D133" s="10" t="s">
        <v>72</v>
      </c>
      <c r="E133" s="10" t="s">
        <v>22</v>
      </c>
      <c r="F133" s="11">
        <v>35034</v>
      </c>
      <c r="G133" s="10" t="s">
        <v>218</v>
      </c>
      <c r="H133" s="10" t="s">
        <v>219</v>
      </c>
      <c r="I133" s="12">
        <v>1083</v>
      </c>
      <c r="J133" s="10">
        <v>4</v>
      </c>
      <c r="K133" s="13">
        <v>0</v>
      </c>
      <c r="L133" s="12">
        <v>700</v>
      </c>
      <c r="M133" s="12">
        <f t="shared" si="1"/>
        <v>5032</v>
      </c>
    </row>
    <row r="134" spans="1:13">
      <c r="A134" s="10" t="s">
        <v>81</v>
      </c>
      <c r="B134" s="10" t="s">
        <v>82</v>
      </c>
      <c r="C134" s="10" t="s">
        <v>70</v>
      </c>
      <c r="D134" s="10" t="s">
        <v>72</v>
      </c>
      <c r="E134" s="10" t="s">
        <v>106</v>
      </c>
      <c r="F134" s="11">
        <v>35017</v>
      </c>
      <c r="G134" s="10" t="s">
        <v>317</v>
      </c>
      <c r="H134" s="10" t="s">
        <v>318</v>
      </c>
      <c r="I134" s="12">
        <v>478</v>
      </c>
      <c r="J134" s="10">
        <v>6</v>
      </c>
      <c r="K134" s="13">
        <v>0</v>
      </c>
      <c r="L134" s="12">
        <v>2200</v>
      </c>
      <c r="M134" s="12">
        <f t="shared" si="1"/>
        <v>5068</v>
      </c>
    </row>
    <row r="135" spans="1:13">
      <c r="A135" s="10" t="s">
        <v>181</v>
      </c>
      <c r="B135" s="10" t="s">
        <v>182</v>
      </c>
      <c r="C135" s="10" t="s">
        <v>183</v>
      </c>
      <c r="D135" s="10" t="s">
        <v>184</v>
      </c>
      <c r="E135" s="10" t="s">
        <v>25</v>
      </c>
      <c r="F135" s="11">
        <v>34983</v>
      </c>
      <c r="G135" s="10" t="s">
        <v>321</v>
      </c>
      <c r="H135" s="10" t="s">
        <v>219</v>
      </c>
      <c r="I135" s="12">
        <v>127</v>
      </c>
      <c r="J135" s="10">
        <v>12</v>
      </c>
      <c r="K135" s="13">
        <v>0.15000000596046448</v>
      </c>
      <c r="L135" s="12">
        <v>3800</v>
      </c>
      <c r="M135" s="12">
        <f t="shared" si="1"/>
        <v>5095.3999909162521</v>
      </c>
    </row>
    <row r="136" spans="1:13">
      <c r="A136" s="10" t="s">
        <v>194</v>
      </c>
      <c r="B136" s="10" t="s">
        <v>195</v>
      </c>
      <c r="C136" s="10" t="s">
        <v>196</v>
      </c>
      <c r="D136" s="10" t="s">
        <v>111</v>
      </c>
      <c r="E136" s="10" t="s">
        <v>106</v>
      </c>
      <c r="F136" s="11">
        <v>34768</v>
      </c>
      <c r="G136" s="10" t="s">
        <v>218</v>
      </c>
      <c r="H136" s="10" t="s">
        <v>219</v>
      </c>
      <c r="I136" s="12">
        <v>407</v>
      </c>
      <c r="J136" s="10">
        <v>6</v>
      </c>
      <c r="K136" s="13">
        <v>0</v>
      </c>
      <c r="L136" s="12">
        <v>2660</v>
      </c>
      <c r="M136" s="12">
        <f t="shared" si="1"/>
        <v>5102</v>
      </c>
    </row>
    <row r="137" spans="1:13">
      <c r="A137" s="10" t="s">
        <v>181</v>
      </c>
      <c r="B137" s="10" t="s">
        <v>182</v>
      </c>
      <c r="C137" s="10" t="s">
        <v>183</v>
      </c>
      <c r="D137" s="10" t="s">
        <v>184</v>
      </c>
      <c r="E137" s="10" t="s">
        <v>25</v>
      </c>
      <c r="F137" s="11">
        <v>34929</v>
      </c>
      <c r="G137" s="10" t="s">
        <v>292</v>
      </c>
      <c r="H137" s="10" t="s">
        <v>180</v>
      </c>
      <c r="I137" s="12">
        <v>746</v>
      </c>
      <c r="J137" s="10">
        <v>6</v>
      </c>
      <c r="K137" s="13">
        <v>0.10000000149011612</v>
      </c>
      <c r="L137" s="12">
        <v>1275</v>
      </c>
      <c r="M137" s="12">
        <f t="shared" si="1"/>
        <v>5303.3999933302402</v>
      </c>
    </row>
    <row r="138" spans="1:13">
      <c r="A138" s="10" t="s">
        <v>302</v>
      </c>
      <c r="B138" s="10" t="s">
        <v>303</v>
      </c>
      <c r="C138" s="10" t="s">
        <v>304</v>
      </c>
      <c r="D138" s="10" t="s">
        <v>111</v>
      </c>
      <c r="E138" s="10" t="s">
        <v>55</v>
      </c>
      <c r="F138" s="11">
        <v>34823</v>
      </c>
      <c r="G138" s="10" t="s">
        <v>332</v>
      </c>
      <c r="H138" s="10" t="s">
        <v>219</v>
      </c>
      <c r="I138" s="12">
        <v>465</v>
      </c>
      <c r="J138" s="10">
        <v>10</v>
      </c>
      <c r="K138" s="13">
        <v>0</v>
      </c>
      <c r="L138" s="12">
        <v>720</v>
      </c>
      <c r="M138" s="12">
        <f t="shared" si="1"/>
        <v>5370</v>
      </c>
    </row>
    <row r="139" spans="1:13">
      <c r="A139" s="10" t="s">
        <v>302</v>
      </c>
      <c r="B139" s="10" t="s">
        <v>303</v>
      </c>
      <c r="C139" s="10" t="s">
        <v>304</v>
      </c>
      <c r="D139" s="10" t="s">
        <v>111</v>
      </c>
      <c r="E139" s="10" t="s">
        <v>55</v>
      </c>
      <c r="F139" s="11">
        <v>34823</v>
      </c>
      <c r="G139" s="10" t="s">
        <v>332</v>
      </c>
      <c r="H139" s="10" t="s">
        <v>219</v>
      </c>
      <c r="I139" s="12">
        <v>465</v>
      </c>
      <c r="J139" s="10">
        <v>10</v>
      </c>
      <c r="K139" s="13">
        <v>0</v>
      </c>
      <c r="L139" s="12">
        <v>720</v>
      </c>
      <c r="M139" s="12">
        <f t="shared" ref="M139:M202" si="2">I139*J139*(1-K139)+L139</f>
        <v>5370</v>
      </c>
    </row>
    <row r="140" spans="1:13">
      <c r="A140" s="10" t="s">
        <v>241</v>
      </c>
      <c r="B140" s="10" t="s">
        <v>242</v>
      </c>
      <c r="C140" s="10" t="s">
        <v>93</v>
      </c>
      <c r="D140" s="10" t="s">
        <v>72</v>
      </c>
      <c r="E140" s="10" t="s">
        <v>106</v>
      </c>
      <c r="F140" s="11">
        <v>34604</v>
      </c>
      <c r="G140" s="10" t="s">
        <v>324</v>
      </c>
      <c r="H140" s="10" t="s">
        <v>295</v>
      </c>
      <c r="I140" s="12">
        <v>640</v>
      </c>
      <c r="J140" s="10">
        <v>2</v>
      </c>
      <c r="K140" s="13">
        <v>0.10000000149011612</v>
      </c>
      <c r="L140" s="12">
        <v>4240</v>
      </c>
      <c r="M140" s="12">
        <f t="shared" si="2"/>
        <v>5391.9999980926514</v>
      </c>
    </row>
    <row r="141" spans="1:13">
      <c r="A141" s="10" t="s">
        <v>151</v>
      </c>
      <c r="B141" s="10" t="s">
        <v>152</v>
      </c>
      <c r="C141" s="10" t="s">
        <v>153</v>
      </c>
      <c r="D141" s="10" t="s">
        <v>30</v>
      </c>
      <c r="E141" s="10" t="s">
        <v>73</v>
      </c>
      <c r="F141" s="11">
        <v>35130</v>
      </c>
      <c r="G141" s="10" t="s">
        <v>282</v>
      </c>
      <c r="H141" s="10" t="s">
        <v>251</v>
      </c>
      <c r="I141" s="12">
        <v>1204</v>
      </c>
      <c r="J141" s="10">
        <v>3</v>
      </c>
      <c r="K141" s="13">
        <v>0</v>
      </c>
      <c r="L141" s="12">
        <v>1800</v>
      </c>
      <c r="M141" s="12">
        <f t="shared" si="2"/>
        <v>5412</v>
      </c>
    </row>
    <row r="142" spans="1:13">
      <c r="A142" s="10" t="s">
        <v>151</v>
      </c>
      <c r="B142" s="10" t="s">
        <v>152</v>
      </c>
      <c r="C142" s="10" t="s">
        <v>153</v>
      </c>
      <c r="D142" s="10" t="s">
        <v>30</v>
      </c>
      <c r="E142" s="10" t="s">
        <v>73</v>
      </c>
      <c r="F142" s="11">
        <v>35130</v>
      </c>
      <c r="G142" s="10" t="s">
        <v>282</v>
      </c>
      <c r="H142" s="10" t="s">
        <v>251</v>
      </c>
      <c r="I142" s="12">
        <v>1204</v>
      </c>
      <c r="J142" s="10">
        <v>3</v>
      </c>
      <c r="K142" s="13">
        <v>0</v>
      </c>
      <c r="L142" s="12">
        <v>1800</v>
      </c>
      <c r="M142" s="12">
        <f t="shared" si="2"/>
        <v>5412</v>
      </c>
    </row>
    <row r="143" spans="1:13">
      <c r="A143" s="10" t="s">
        <v>41</v>
      </c>
      <c r="B143" s="10" t="s">
        <v>42</v>
      </c>
      <c r="C143" s="10" t="s">
        <v>43</v>
      </c>
      <c r="D143" s="10" t="s">
        <v>30</v>
      </c>
      <c r="E143" s="10" t="s">
        <v>25</v>
      </c>
      <c r="F143" s="11">
        <v>35221</v>
      </c>
      <c r="G143" s="10" t="s">
        <v>340</v>
      </c>
      <c r="H143" s="10" t="s">
        <v>311</v>
      </c>
      <c r="I143" s="12">
        <v>853</v>
      </c>
      <c r="J143" s="10">
        <v>2</v>
      </c>
      <c r="K143" s="13">
        <v>5.000000074505806E-2</v>
      </c>
      <c r="L143" s="12">
        <v>3800</v>
      </c>
      <c r="M143" s="12">
        <f t="shared" si="2"/>
        <v>5420.699998728931</v>
      </c>
    </row>
    <row r="144" spans="1:13">
      <c r="A144" s="10" t="s">
        <v>185</v>
      </c>
      <c r="B144" s="10" t="s">
        <v>186</v>
      </c>
      <c r="C144" s="10" t="s">
        <v>187</v>
      </c>
      <c r="D144" s="10" t="s">
        <v>63</v>
      </c>
      <c r="E144" s="10" t="s">
        <v>40</v>
      </c>
      <c r="F144" s="11">
        <v>34789</v>
      </c>
      <c r="G144" s="10" t="s">
        <v>270</v>
      </c>
      <c r="H144" s="10" t="s">
        <v>251</v>
      </c>
      <c r="I144" s="12">
        <v>1627</v>
      </c>
      <c r="J144" s="10">
        <v>4</v>
      </c>
      <c r="K144" s="13">
        <v>0.25</v>
      </c>
      <c r="L144" s="12">
        <v>620</v>
      </c>
      <c r="M144" s="12">
        <f t="shared" si="2"/>
        <v>5501</v>
      </c>
    </row>
    <row r="145" spans="1:13">
      <c r="A145" s="10" t="s">
        <v>41</v>
      </c>
      <c r="B145" s="10" t="s">
        <v>42</v>
      </c>
      <c r="C145" s="10" t="s">
        <v>43</v>
      </c>
      <c r="D145" s="10" t="s">
        <v>30</v>
      </c>
      <c r="E145" s="10" t="s">
        <v>25</v>
      </c>
      <c r="F145" s="11">
        <v>35221</v>
      </c>
      <c r="G145" s="10" t="s">
        <v>347</v>
      </c>
      <c r="H145" s="10" t="s">
        <v>318</v>
      </c>
      <c r="I145" s="12">
        <v>853</v>
      </c>
      <c r="J145" s="10">
        <v>2</v>
      </c>
      <c r="K145" s="13">
        <v>0.10000000149011612</v>
      </c>
      <c r="L145" s="12">
        <v>4000</v>
      </c>
      <c r="M145" s="12">
        <f t="shared" si="2"/>
        <v>5535.3999974578619</v>
      </c>
    </row>
    <row r="146" spans="1:13">
      <c r="A146" s="10" t="s">
        <v>201</v>
      </c>
      <c r="B146" s="10" t="s">
        <v>202</v>
      </c>
      <c r="C146" s="10" t="s">
        <v>203</v>
      </c>
      <c r="D146" s="10" t="s">
        <v>54</v>
      </c>
      <c r="E146" s="10" t="s">
        <v>25</v>
      </c>
      <c r="F146" s="11">
        <v>34836</v>
      </c>
      <c r="G146" s="10" t="s">
        <v>254</v>
      </c>
      <c r="H146" s="10" t="s">
        <v>24</v>
      </c>
      <c r="I146" s="12">
        <v>499</v>
      </c>
      <c r="J146" s="10">
        <v>10</v>
      </c>
      <c r="K146" s="13">
        <v>0</v>
      </c>
      <c r="L146" s="12">
        <v>600</v>
      </c>
      <c r="M146" s="12">
        <f t="shared" si="2"/>
        <v>5590</v>
      </c>
    </row>
    <row r="147" spans="1:13">
      <c r="A147" s="10" t="s">
        <v>353</v>
      </c>
      <c r="B147" s="10" t="s">
        <v>354</v>
      </c>
      <c r="C147" s="10" t="s">
        <v>355</v>
      </c>
      <c r="D147" s="10" t="s">
        <v>21</v>
      </c>
      <c r="E147" s="10" t="s">
        <v>356</v>
      </c>
      <c r="F147" s="11">
        <v>36903</v>
      </c>
      <c r="G147" s="10" t="s">
        <v>357</v>
      </c>
      <c r="H147" s="10" t="s">
        <v>358</v>
      </c>
      <c r="I147" s="12">
        <v>150</v>
      </c>
      <c r="J147" s="10">
        <v>40</v>
      </c>
      <c r="K147" s="13">
        <v>0.15</v>
      </c>
      <c r="L147" s="12">
        <v>500</v>
      </c>
      <c r="M147" s="12">
        <f t="shared" si="2"/>
        <v>5600</v>
      </c>
    </row>
    <row r="148" spans="1:13">
      <c r="A148" s="10" t="s">
        <v>144</v>
      </c>
      <c r="B148" s="10" t="s">
        <v>145</v>
      </c>
      <c r="C148" s="10" t="s">
        <v>146</v>
      </c>
      <c r="D148" s="10" t="s">
        <v>54</v>
      </c>
      <c r="E148" s="10" t="s">
        <v>106</v>
      </c>
      <c r="F148" s="11">
        <v>34967</v>
      </c>
      <c r="G148" s="10" t="s">
        <v>90</v>
      </c>
      <c r="H148" s="10" t="s">
        <v>24</v>
      </c>
      <c r="I148" s="12">
        <v>2946</v>
      </c>
      <c r="J148" s="10">
        <v>2</v>
      </c>
      <c r="K148" s="13">
        <v>0.25</v>
      </c>
      <c r="L148" s="12">
        <v>1200</v>
      </c>
      <c r="M148" s="12">
        <f t="shared" si="2"/>
        <v>5619</v>
      </c>
    </row>
    <row r="149" spans="1:13">
      <c r="A149" s="10" t="s">
        <v>181</v>
      </c>
      <c r="B149" s="10" t="s">
        <v>182</v>
      </c>
      <c r="C149" s="10" t="s">
        <v>183</v>
      </c>
      <c r="D149" s="10" t="s">
        <v>184</v>
      </c>
      <c r="E149" s="10" t="s">
        <v>25</v>
      </c>
      <c r="F149" s="11">
        <v>34983</v>
      </c>
      <c r="G149" s="10" t="s">
        <v>335</v>
      </c>
      <c r="H149" s="10" t="s">
        <v>24</v>
      </c>
      <c r="I149" s="12">
        <v>127</v>
      </c>
      <c r="J149" s="10">
        <v>24</v>
      </c>
      <c r="K149" s="13">
        <v>0.15000000596046448</v>
      </c>
      <c r="L149" s="12">
        <v>3100</v>
      </c>
      <c r="M149" s="12">
        <f t="shared" si="2"/>
        <v>5690.7999818325043</v>
      </c>
    </row>
    <row r="150" spans="1:13">
      <c r="A150" s="10" t="s">
        <v>226</v>
      </c>
      <c r="B150" s="10" t="s">
        <v>227</v>
      </c>
      <c r="C150" s="10" t="s">
        <v>228</v>
      </c>
      <c r="D150" s="10" t="s">
        <v>30</v>
      </c>
      <c r="E150" s="10" t="s">
        <v>106</v>
      </c>
      <c r="F150" s="11">
        <v>35103</v>
      </c>
      <c r="G150" s="10" t="s">
        <v>283</v>
      </c>
      <c r="H150" s="10" t="s">
        <v>251</v>
      </c>
      <c r="I150" s="12">
        <v>700</v>
      </c>
      <c r="J150" s="10">
        <v>6</v>
      </c>
      <c r="K150" s="13">
        <v>0</v>
      </c>
      <c r="L150" s="12">
        <v>1500</v>
      </c>
      <c r="M150" s="12">
        <f t="shared" si="2"/>
        <v>5700</v>
      </c>
    </row>
    <row r="151" spans="1:13">
      <c r="A151" s="10" t="s">
        <v>118</v>
      </c>
      <c r="B151" s="10" t="s">
        <v>119</v>
      </c>
      <c r="C151" s="10" t="s">
        <v>120</v>
      </c>
      <c r="D151" s="10" t="s">
        <v>117</v>
      </c>
      <c r="E151" s="10" t="s">
        <v>22</v>
      </c>
      <c r="F151" s="11">
        <v>34782</v>
      </c>
      <c r="G151" s="10" t="s">
        <v>336</v>
      </c>
      <c r="H151" s="10" t="s">
        <v>180</v>
      </c>
      <c r="I151" s="12">
        <v>274</v>
      </c>
      <c r="J151" s="10">
        <v>20</v>
      </c>
      <c r="K151" s="13">
        <v>0.20000000298023224</v>
      </c>
      <c r="L151" s="12">
        <v>1390</v>
      </c>
      <c r="M151" s="12">
        <f t="shared" si="2"/>
        <v>5773.9999836683273</v>
      </c>
    </row>
    <row r="152" spans="1:13">
      <c r="A152" s="10" t="s">
        <v>191</v>
      </c>
      <c r="B152" s="10" t="s">
        <v>192</v>
      </c>
      <c r="C152" s="10" t="s">
        <v>193</v>
      </c>
      <c r="D152" s="10" t="s">
        <v>54</v>
      </c>
      <c r="E152" s="10" t="s">
        <v>85</v>
      </c>
      <c r="F152" s="11">
        <v>35052</v>
      </c>
      <c r="G152" s="10" t="s">
        <v>341</v>
      </c>
      <c r="H152" s="10" t="s">
        <v>311</v>
      </c>
      <c r="I152" s="12">
        <v>352</v>
      </c>
      <c r="J152" s="10">
        <v>7</v>
      </c>
      <c r="K152" s="13">
        <v>0</v>
      </c>
      <c r="L152" s="12">
        <v>3480</v>
      </c>
      <c r="M152" s="12">
        <f t="shared" si="2"/>
        <v>5944</v>
      </c>
    </row>
    <row r="153" spans="1:13">
      <c r="A153" s="10" t="s">
        <v>86</v>
      </c>
      <c r="B153" s="10" t="s">
        <v>87</v>
      </c>
      <c r="C153" s="10" t="s">
        <v>88</v>
      </c>
      <c r="D153" s="10" t="s">
        <v>49</v>
      </c>
      <c r="E153" s="10" t="s">
        <v>55</v>
      </c>
      <c r="F153" s="11">
        <v>35173</v>
      </c>
      <c r="G153" s="10" t="s">
        <v>301</v>
      </c>
      <c r="H153" s="10" t="s">
        <v>24</v>
      </c>
      <c r="I153" s="12">
        <v>208</v>
      </c>
      <c r="J153" s="10">
        <v>24</v>
      </c>
      <c r="K153" s="13">
        <v>0</v>
      </c>
      <c r="L153" s="12">
        <v>965</v>
      </c>
      <c r="M153" s="12">
        <f t="shared" si="2"/>
        <v>5957</v>
      </c>
    </row>
    <row r="154" spans="1:13">
      <c r="A154" s="10" t="s">
        <v>154</v>
      </c>
      <c r="B154" s="10" t="s">
        <v>155</v>
      </c>
      <c r="C154" s="10" t="s">
        <v>133</v>
      </c>
      <c r="D154" s="10" t="s">
        <v>135</v>
      </c>
      <c r="E154" s="10" t="s">
        <v>22</v>
      </c>
      <c r="F154" s="11">
        <v>35128</v>
      </c>
      <c r="G154" s="10" t="s">
        <v>281</v>
      </c>
      <c r="H154" s="10" t="s">
        <v>251</v>
      </c>
      <c r="I154" s="12">
        <v>304</v>
      </c>
      <c r="J154" s="10">
        <v>15</v>
      </c>
      <c r="K154" s="13">
        <v>0</v>
      </c>
      <c r="L154" s="12">
        <v>1400</v>
      </c>
      <c r="M154" s="12">
        <f t="shared" si="2"/>
        <v>5960</v>
      </c>
    </row>
    <row r="155" spans="1:13">
      <c r="A155" s="10" t="s">
        <v>204</v>
      </c>
      <c r="B155" s="10" t="s">
        <v>205</v>
      </c>
      <c r="C155" s="10" t="s">
        <v>206</v>
      </c>
      <c r="D155" s="10" t="s">
        <v>117</v>
      </c>
      <c r="E155" s="10" t="s">
        <v>106</v>
      </c>
      <c r="F155" s="11">
        <v>34809</v>
      </c>
      <c r="G155" s="10" t="s">
        <v>342</v>
      </c>
      <c r="H155" s="10" t="s">
        <v>311</v>
      </c>
      <c r="I155" s="12">
        <v>135</v>
      </c>
      <c r="J155" s="10">
        <v>12</v>
      </c>
      <c r="K155" s="13">
        <v>0</v>
      </c>
      <c r="L155" s="12">
        <v>4400</v>
      </c>
      <c r="M155" s="12">
        <f t="shared" si="2"/>
        <v>6020</v>
      </c>
    </row>
    <row r="156" spans="1:13">
      <c r="A156" s="10" t="s">
        <v>220</v>
      </c>
      <c r="B156" s="10" t="s">
        <v>221</v>
      </c>
      <c r="C156" s="10" t="s">
        <v>222</v>
      </c>
      <c r="D156" s="10" t="s">
        <v>21</v>
      </c>
      <c r="E156" s="10" t="s">
        <v>40</v>
      </c>
      <c r="F156" s="11">
        <v>34697</v>
      </c>
      <c r="G156" s="10" t="s">
        <v>349</v>
      </c>
      <c r="H156" s="10" t="s">
        <v>318</v>
      </c>
      <c r="I156" s="12">
        <v>1014</v>
      </c>
      <c r="J156" s="10">
        <v>5</v>
      </c>
      <c r="K156" s="13">
        <v>0</v>
      </c>
      <c r="L156" s="12">
        <v>1040</v>
      </c>
      <c r="M156" s="12">
        <f t="shared" si="2"/>
        <v>6110</v>
      </c>
    </row>
    <row r="157" spans="1:13">
      <c r="A157" s="10" t="s">
        <v>148</v>
      </c>
      <c r="B157" s="10" t="s">
        <v>149</v>
      </c>
      <c r="C157" s="10" t="s">
        <v>150</v>
      </c>
      <c r="D157" s="10" t="s">
        <v>72</v>
      </c>
      <c r="E157" s="10" t="s">
        <v>55</v>
      </c>
      <c r="F157" s="11">
        <v>34967</v>
      </c>
      <c r="G157" s="10" t="s">
        <v>322</v>
      </c>
      <c r="H157" s="10" t="s">
        <v>24</v>
      </c>
      <c r="I157" s="12">
        <v>14</v>
      </c>
      <c r="J157" s="10">
        <v>4</v>
      </c>
      <c r="K157" s="13">
        <v>0.10000000149011612</v>
      </c>
      <c r="L157" s="12">
        <v>6250</v>
      </c>
      <c r="M157" s="12">
        <f t="shared" si="2"/>
        <v>6300.3999999165535</v>
      </c>
    </row>
    <row r="158" spans="1:13">
      <c r="A158" s="10" t="s">
        <v>131</v>
      </c>
      <c r="B158" s="10" t="s">
        <v>132</v>
      </c>
      <c r="C158" s="10" t="s">
        <v>133</v>
      </c>
      <c r="D158" s="10" t="s">
        <v>135</v>
      </c>
      <c r="E158" s="10" t="s">
        <v>55</v>
      </c>
      <c r="F158" s="11">
        <v>34813</v>
      </c>
      <c r="G158" s="10" t="s">
        <v>324</v>
      </c>
      <c r="H158" s="10" t="s">
        <v>295</v>
      </c>
      <c r="I158" s="12">
        <v>688</v>
      </c>
      <c r="J158" s="10">
        <v>3</v>
      </c>
      <c r="K158" s="13">
        <v>0</v>
      </c>
      <c r="L158" s="12">
        <v>4240</v>
      </c>
      <c r="M158" s="12">
        <f t="shared" si="2"/>
        <v>6304</v>
      </c>
    </row>
    <row r="159" spans="1:13">
      <c r="A159" s="10" t="s">
        <v>220</v>
      </c>
      <c r="B159" s="10" t="s">
        <v>221</v>
      </c>
      <c r="C159" s="10" t="s">
        <v>222</v>
      </c>
      <c r="D159" s="10" t="s">
        <v>21</v>
      </c>
      <c r="E159" s="10" t="s">
        <v>55</v>
      </c>
      <c r="F159" s="11">
        <v>34894</v>
      </c>
      <c r="G159" s="10" t="s">
        <v>335</v>
      </c>
      <c r="H159" s="10" t="s">
        <v>24</v>
      </c>
      <c r="I159" s="12">
        <v>654</v>
      </c>
      <c r="J159" s="10">
        <v>5</v>
      </c>
      <c r="K159" s="13">
        <v>0</v>
      </c>
      <c r="L159" s="12">
        <v>3100</v>
      </c>
      <c r="M159" s="12">
        <f t="shared" si="2"/>
        <v>6370</v>
      </c>
    </row>
    <row r="160" spans="1:13">
      <c r="A160" s="10" t="s">
        <v>86</v>
      </c>
      <c r="B160" s="10" t="s">
        <v>87</v>
      </c>
      <c r="C160" s="10" t="s">
        <v>88</v>
      </c>
      <c r="D160" s="10" t="s">
        <v>49</v>
      </c>
      <c r="E160" s="10" t="s">
        <v>22</v>
      </c>
      <c r="F160" s="11">
        <v>34940</v>
      </c>
      <c r="G160" s="10" t="s">
        <v>254</v>
      </c>
      <c r="H160" s="10" t="s">
        <v>24</v>
      </c>
      <c r="I160" s="12">
        <v>811</v>
      </c>
      <c r="J160" s="10">
        <v>8</v>
      </c>
      <c r="K160" s="13">
        <v>0.10000000149011612</v>
      </c>
      <c r="L160" s="12">
        <v>600</v>
      </c>
      <c r="M160" s="12">
        <f t="shared" si="2"/>
        <v>6439.1999903321266</v>
      </c>
    </row>
    <row r="161" spans="1:13">
      <c r="A161" s="10" t="s">
        <v>45</v>
      </c>
      <c r="B161" s="10" t="s">
        <v>46</v>
      </c>
      <c r="C161" s="10" t="s">
        <v>47</v>
      </c>
      <c r="D161" s="10" t="s">
        <v>49</v>
      </c>
      <c r="E161" s="10" t="s">
        <v>40</v>
      </c>
      <c r="F161" s="11">
        <v>35216</v>
      </c>
      <c r="G161" s="10" t="s">
        <v>23</v>
      </c>
      <c r="H161" s="10" t="s">
        <v>24</v>
      </c>
      <c r="I161" s="12">
        <v>1291</v>
      </c>
      <c r="J161" s="10">
        <v>4</v>
      </c>
      <c r="K161" s="13">
        <v>0.25</v>
      </c>
      <c r="L161" s="12">
        <v>2589</v>
      </c>
      <c r="M161" s="12">
        <f t="shared" si="2"/>
        <v>6462</v>
      </c>
    </row>
    <row r="162" spans="1:13">
      <c r="A162" s="10" t="s">
        <v>74</v>
      </c>
      <c r="B162" s="10" t="s">
        <v>75</v>
      </c>
      <c r="C162" s="10" t="s">
        <v>76</v>
      </c>
      <c r="D162" s="10" t="s">
        <v>72</v>
      </c>
      <c r="E162" s="10" t="s">
        <v>55</v>
      </c>
      <c r="F162" s="11">
        <v>35209</v>
      </c>
      <c r="G162" s="10" t="s">
        <v>340</v>
      </c>
      <c r="H162" s="10" t="s">
        <v>311</v>
      </c>
      <c r="I162" s="12">
        <v>834</v>
      </c>
      <c r="J162" s="10">
        <v>4</v>
      </c>
      <c r="K162" s="13">
        <v>0.20000000298023224</v>
      </c>
      <c r="L162" s="12">
        <v>3800</v>
      </c>
      <c r="M162" s="12">
        <f t="shared" si="2"/>
        <v>6468.7999900579453</v>
      </c>
    </row>
    <row r="163" spans="1:13">
      <c r="A163" s="10" t="s">
        <v>86</v>
      </c>
      <c r="B163" s="10" t="s">
        <v>87</v>
      </c>
      <c r="C163" s="10" t="s">
        <v>88</v>
      </c>
      <c r="D163" s="10" t="s">
        <v>49</v>
      </c>
      <c r="E163" s="10" t="s">
        <v>40</v>
      </c>
      <c r="F163" s="11">
        <v>34806</v>
      </c>
      <c r="G163" s="10" t="s">
        <v>283</v>
      </c>
      <c r="H163" s="10" t="s">
        <v>251</v>
      </c>
      <c r="I163" s="12">
        <v>441</v>
      </c>
      <c r="J163" s="10">
        <v>12</v>
      </c>
      <c r="K163" s="13">
        <v>0</v>
      </c>
      <c r="L163" s="12">
        <v>1200</v>
      </c>
      <c r="M163" s="12">
        <f t="shared" si="2"/>
        <v>6492</v>
      </c>
    </row>
    <row r="164" spans="1:13">
      <c r="A164" s="10" t="s">
        <v>229</v>
      </c>
      <c r="B164" s="10" t="s">
        <v>230</v>
      </c>
      <c r="C164" s="10" t="s">
        <v>231</v>
      </c>
      <c r="D164" s="10" t="s">
        <v>30</v>
      </c>
      <c r="E164" s="10" t="s">
        <v>106</v>
      </c>
      <c r="F164" s="11">
        <v>34856</v>
      </c>
      <c r="G164" s="10" t="s">
        <v>341</v>
      </c>
      <c r="H164" s="10" t="s">
        <v>311</v>
      </c>
      <c r="I164" s="12">
        <v>335</v>
      </c>
      <c r="J164" s="10">
        <v>9</v>
      </c>
      <c r="K164" s="13">
        <v>0</v>
      </c>
      <c r="L164" s="12">
        <v>3480</v>
      </c>
      <c r="M164" s="12">
        <f t="shared" si="2"/>
        <v>6495</v>
      </c>
    </row>
    <row r="165" spans="1:13">
      <c r="A165" s="10" t="s">
        <v>229</v>
      </c>
      <c r="B165" s="10" t="s">
        <v>230</v>
      </c>
      <c r="C165" s="10" t="s">
        <v>231</v>
      </c>
      <c r="D165" s="10" t="s">
        <v>30</v>
      </c>
      <c r="E165" s="10" t="s">
        <v>106</v>
      </c>
      <c r="F165" s="11">
        <v>34856</v>
      </c>
      <c r="G165" s="10" t="s">
        <v>341</v>
      </c>
      <c r="H165" s="10" t="s">
        <v>311</v>
      </c>
      <c r="I165" s="12">
        <v>335</v>
      </c>
      <c r="J165" s="10">
        <v>9</v>
      </c>
      <c r="K165" s="13">
        <v>0</v>
      </c>
      <c r="L165" s="12">
        <v>3480</v>
      </c>
      <c r="M165" s="12">
        <f t="shared" si="2"/>
        <v>6495</v>
      </c>
    </row>
    <row r="166" spans="1:13">
      <c r="A166" s="10" t="s">
        <v>122</v>
      </c>
      <c r="B166" s="10" t="s">
        <v>123</v>
      </c>
      <c r="C166" s="10" t="s">
        <v>124</v>
      </c>
      <c r="D166" s="10" t="s">
        <v>117</v>
      </c>
      <c r="E166" s="10" t="s">
        <v>55</v>
      </c>
      <c r="F166" s="11">
        <v>35095</v>
      </c>
      <c r="G166" s="10" t="s">
        <v>348</v>
      </c>
      <c r="H166" s="10" t="s">
        <v>318</v>
      </c>
      <c r="I166" s="12">
        <v>2211</v>
      </c>
      <c r="J166" s="10">
        <v>2</v>
      </c>
      <c r="K166" s="13">
        <v>0</v>
      </c>
      <c r="L166" s="12">
        <v>2105</v>
      </c>
      <c r="M166" s="12">
        <f t="shared" si="2"/>
        <v>6527</v>
      </c>
    </row>
    <row r="167" spans="1:13">
      <c r="A167" s="10" t="s">
        <v>59</v>
      </c>
      <c r="B167" s="10" t="s">
        <v>60</v>
      </c>
      <c r="C167" s="10" t="s">
        <v>61</v>
      </c>
      <c r="D167" s="10" t="s">
        <v>63</v>
      </c>
      <c r="E167" s="10" t="s">
        <v>55</v>
      </c>
      <c r="F167" s="11">
        <v>34773</v>
      </c>
      <c r="G167" s="10" t="s">
        <v>299</v>
      </c>
      <c r="H167" s="10" t="s">
        <v>300</v>
      </c>
      <c r="I167" s="12">
        <v>350</v>
      </c>
      <c r="J167" s="10">
        <v>10</v>
      </c>
      <c r="K167" s="13">
        <v>0</v>
      </c>
      <c r="L167" s="12">
        <v>3120</v>
      </c>
      <c r="M167" s="12">
        <f t="shared" si="2"/>
        <v>6620</v>
      </c>
    </row>
    <row r="168" spans="1:13">
      <c r="A168" s="10" t="s">
        <v>131</v>
      </c>
      <c r="B168" s="10" t="s">
        <v>132</v>
      </c>
      <c r="C168" s="10" t="s">
        <v>133</v>
      </c>
      <c r="D168" s="10" t="s">
        <v>135</v>
      </c>
      <c r="E168" s="10" t="s">
        <v>22</v>
      </c>
      <c r="F168" s="11">
        <v>35165</v>
      </c>
      <c r="G168" s="10" t="s">
        <v>331</v>
      </c>
      <c r="H168" s="10" t="s">
        <v>219</v>
      </c>
      <c r="I168" s="12">
        <v>217</v>
      </c>
      <c r="J168" s="10">
        <v>21</v>
      </c>
      <c r="K168" s="13">
        <v>0</v>
      </c>
      <c r="L168" s="12">
        <v>2100</v>
      </c>
      <c r="M168" s="12">
        <f t="shared" si="2"/>
        <v>6657</v>
      </c>
    </row>
    <row r="169" spans="1:13">
      <c r="A169" s="10" t="s">
        <v>216</v>
      </c>
      <c r="B169" s="10" t="s">
        <v>217</v>
      </c>
      <c r="C169" s="10" t="s">
        <v>93</v>
      </c>
      <c r="D169" s="10" t="s">
        <v>72</v>
      </c>
      <c r="E169" s="10" t="s">
        <v>55</v>
      </c>
      <c r="F169" s="11">
        <v>35158</v>
      </c>
      <c r="G169" s="10" t="s">
        <v>314</v>
      </c>
      <c r="H169" s="10" t="s">
        <v>24</v>
      </c>
      <c r="I169" s="12">
        <v>227</v>
      </c>
      <c r="J169" s="10">
        <v>25</v>
      </c>
      <c r="K169" s="13">
        <v>0.15000000596046448</v>
      </c>
      <c r="L169" s="12">
        <v>1900</v>
      </c>
      <c r="M169" s="12">
        <f t="shared" si="2"/>
        <v>6723.7499661743641</v>
      </c>
    </row>
    <row r="170" spans="1:13">
      <c r="A170" s="10" t="s">
        <v>220</v>
      </c>
      <c r="B170" s="10" t="s">
        <v>221</v>
      </c>
      <c r="C170" s="10" t="s">
        <v>222</v>
      </c>
      <c r="D170" s="10" t="s">
        <v>21</v>
      </c>
      <c r="E170" s="10" t="s">
        <v>40</v>
      </c>
      <c r="F170" s="11">
        <v>34697</v>
      </c>
      <c r="G170" s="10" t="s">
        <v>348</v>
      </c>
      <c r="H170" s="10" t="s">
        <v>318</v>
      </c>
      <c r="I170" s="12">
        <v>1014</v>
      </c>
      <c r="J170" s="10">
        <v>5</v>
      </c>
      <c r="K170" s="13">
        <v>0</v>
      </c>
      <c r="L170" s="12">
        <v>1680</v>
      </c>
      <c r="M170" s="12">
        <f t="shared" si="2"/>
        <v>6750</v>
      </c>
    </row>
    <row r="171" spans="1:13">
      <c r="A171" s="10" t="s">
        <v>201</v>
      </c>
      <c r="B171" s="10" t="s">
        <v>202</v>
      </c>
      <c r="C171" s="10" t="s">
        <v>203</v>
      </c>
      <c r="D171" s="10" t="s">
        <v>54</v>
      </c>
      <c r="E171" s="10" t="s">
        <v>25</v>
      </c>
      <c r="F171" s="11">
        <v>34836</v>
      </c>
      <c r="G171" s="10" t="s">
        <v>323</v>
      </c>
      <c r="H171" s="10" t="s">
        <v>251</v>
      </c>
      <c r="I171" s="12">
        <v>499</v>
      </c>
      <c r="J171" s="10">
        <v>10</v>
      </c>
      <c r="K171" s="13">
        <v>0</v>
      </c>
      <c r="L171" s="12">
        <v>1800</v>
      </c>
      <c r="M171" s="12">
        <f t="shared" si="2"/>
        <v>6790</v>
      </c>
    </row>
    <row r="172" spans="1:13">
      <c r="A172" s="10" t="s">
        <v>131</v>
      </c>
      <c r="B172" s="10" t="s">
        <v>132</v>
      </c>
      <c r="C172" s="10" t="s">
        <v>133</v>
      </c>
      <c r="D172" s="10" t="s">
        <v>135</v>
      </c>
      <c r="E172" s="10" t="s">
        <v>55</v>
      </c>
      <c r="F172" s="11">
        <v>35167</v>
      </c>
      <c r="G172" s="10" t="s">
        <v>342</v>
      </c>
      <c r="H172" s="10" t="s">
        <v>311</v>
      </c>
      <c r="I172" s="12">
        <v>326</v>
      </c>
      <c r="J172" s="10">
        <v>4</v>
      </c>
      <c r="K172" s="13">
        <v>0</v>
      </c>
      <c r="L172" s="12">
        <v>5500</v>
      </c>
      <c r="M172" s="12">
        <f t="shared" si="2"/>
        <v>6804</v>
      </c>
    </row>
    <row r="173" spans="1:13">
      <c r="A173" s="10" t="s">
        <v>26</v>
      </c>
      <c r="B173" s="10" t="s">
        <v>27</v>
      </c>
      <c r="C173" s="10" t="s">
        <v>28</v>
      </c>
      <c r="D173" s="10" t="s">
        <v>30</v>
      </c>
      <c r="E173" s="10" t="s">
        <v>55</v>
      </c>
      <c r="F173" s="11">
        <v>34761</v>
      </c>
      <c r="G173" s="10" t="s">
        <v>330</v>
      </c>
      <c r="H173" s="10" t="s">
        <v>180</v>
      </c>
      <c r="I173" s="12">
        <v>434</v>
      </c>
      <c r="J173" s="10">
        <v>10</v>
      </c>
      <c r="K173" s="13">
        <v>0</v>
      </c>
      <c r="L173" s="12">
        <v>2490</v>
      </c>
      <c r="M173" s="12">
        <f t="shared" si="2"/>
        <v>6830</v>
      </c>
    </row>
    <row r="174" spans="1:13">
      <c r="A174" s="10" t="s">
        <v>241</v>
      </c>
      <c r="B174" s="10" t="s">
        <v>242</v>
      </c>
      <c r="C174" s="10" t="s">
        <v>93</v>
      </c>
      <c r="D174" s="10" t="s">
        <v>72</v>
      </c>
      <c r="E174" s="10" t="s">
        <v>22</v>
      </c>
      <c r="F174" s="11">
        <v>34565</v>
      </c>
      <c r="G174" s="10" t="s">
        <v>240</v>
      </c>
      <c r="H174" s="10" t="s">
        <v>180</v>
      </c>
      <c r="I174" s="12">
        <v>305</v>
      </c>
      <c r="J174" s="10">
        <v>20</v>
      </c>
      <c r="K174" s="13">
        <v>0</v>
      </c>
      <c r="L174" s="12">
        <v>800</v>
      </c>
      <c r="M174" s="12">
        <f t="shared" si="2"/>
        <v>6900</v>
      </c>
    </row>
    <row r="175" spans="1:13">
      <c r="A175" s="10" t="s">
        <v>126</v>
      </c>
      <c r="B175" s="10" t="s">
        <v>127</v>
      </c>
      <c r="C175" s="10" t="s">
        <v>71</v>
      </c>
      <c r="D175" s="10" t="s">
        <v>72</v>
      </c>
      <c r="E175" s="10" t="s">
        <v>22</v>
      </c>
      <c r="F175" s="11">
        <v>34795</v>
      </c>
      <c r="G175" s="10" t="s">
        <v>90</v>
      </c>
      <c r="H175" s="10" t="s">
        <v>24</v>
      </c>
      <c r="I175" s="12">
        <v>1193</v>
      </c>
      <c r="J175" s="10">
        <v>5</v>
      </c>
      <c r="K175" s="13">
        <v>0</v>
      </c>
      <c r="L175" s="12">
        <v>960</v>
      </c>
      <c r="M175" s="12">
        <f t="shared" si="2"/>
        <v>6925</v>
      </c>
    </row>
    <row r="176" spans="1:13">
      <c r="A176" s="10" t="s">
        <v>189</v>
      </c>
      <c r="B176" s="10" t="s">
        <v>190</v>
      </c>
      <c r="C176" s="10" t="s">
        <v>172</v>
      </c>
      <c r="D176" s="10" t="s">
        <v>174</v>
      </c>
      <c r="E176" s="10" t="s">
        <v>40</v>
      </c>
      <c r="F176" s="11">
        <v>34849</v>
      </c>
      <c r="G176" s="10" t="s">
        <v>282</v>
      </c>
      <c r="H176" s="10" t="s">
        <v>251</v>
      </c>
      <c r="I176" s="12">
        <v>1722</v>
      </c>
      <c r="J176" s="10">
        <v>3</v>
      </c>
      <c r="K176" s="13">
        <v>0</v>
      </c>
      <c r="L176" s="12">
        <v>1800</v>
      </c>
      <c r="M176" s="12">
        <f t="shared" si="2"/>
        <v>6966</v>
      </c>
    </row>
    <row r="177" spans="1:13">
      <c r="A177" s="10" t="s">
        <v>136</v>
      </c>
      <c r="B177" s="10" t="s">
        <v>137</v>
      </c>
      <c r="C177" s="10" t="s">
        <v>138</v>
      </c>
      <c r="D177" s="10" t="s">
        <v>117</v>
      </c>
      <c r="E177" s="10" t="s">
        <v>73</v>
      </c>
      <c r="F177" s="11">
        <v>35039</v>
      </c>
      <c r="G177" s="10" t="s">
        <v>339</v>
      </c>
      <c r="H177" s="10" t="s">
        <v>311</v>
      </c>
      <c r="I177" s="12">
        <v>2012</v>
      </c>
      <c r="J177" s="10">
        <v>3</v>
      </c>
      <c r="K177" s="13">
        <v>5.000000074505806E-2</v>
      </c>
      <c r="L177" s="12">
        <v>1250</v>
      </c>
      <c r="M177" s="12">
        <f t="shared" si="2"/>
        <v>6984.1999955028296</v>
      </c>
    </row>
    <row r="178" spans="1:13">
      <c r="A178" s="10" t="s">
        <v>306</v>
      </c>
      <c r="B178" s="10" t="s">
        <v>307</v>
      </c>
      <c r="C178" s="10" t="s">
        <v>308</v>
      </c>
      <c r="D178" s="10" t="s">
        <v>117</v>
      </c>
      <c r="E178" s="10" t="s">
        <v>106</v>
      </c>
      <c r="F178" s="11">
        <v>34583</v>
      </c>
      <c r="G178" s="10" t="s">
        <v>341</v>
      </c>
      <c r="H178" s="10" t="s">
        <v>311</v>
      </c>
      <c r="I178" s="12">
        <v>601</v>
      </c>
      <c r="J178" s="10">
        <v>7</v>
      </c>
      <c r="K178" s="13">
        <v>0</v>
      </c>
      <c r="L178" s="12">
        <v>2780</v>
      </c>
      <c r="M178" s="12">
        <f t="shared" si="2"/>
        <v>6987</v>
      </c>
    </row>
    <row r="179" spans="1:13">
      <c r="A179" s="10" t="s">
        <v>59</v>
      </c>
      <c r="B179" s="10" t="s">
        <v>60</v>
      </c>
      <c r="C179" s="10" t="s">
        <v>61</v>
      </c>
      <c r="D179" s="10" t="s">
        <v>63</v>
      </c>
      <c r="E179" s="10" t="s">
        <v>55</v>
      </c>
      <c r="F179" s="11">
        <v>34774</v>
      </c>
      <c r="G179" s="10" t="s">
        <v>323</v>
      </c>
      <c r="H179" s="10" t="s">
        <v>251</v>
      </c>
      <c r="I179" s="12">
        <v>930</v>
      </c>
      <c r="J179" s="10">
        <v>6</v>
      </c>
      <c r="K179" s="13">
        <v>0</v>
      </c>
      <c r="L179" s="12">
        <v>1440</v>
      </c>
      <c r="M179" s="12">
        <f t="shared" si="2"/>
        <v>7020</v>
      </c>
    </row>
    <row r="180" spans="1:13">
      <c r="A180" s="10" t="s">
        <v>226</v>
      </c>
      <c r="B180" s="10" t="s">
        <v>227</v>
      </c>
      <c r="C180" s="10" t="s">
        <v>228</v>
      </c>
      <c r="D180" s="10" t="s">
        <v>30</v>
      </c>
      <c r="E180" s="10" t="s">
        <v>106</v>
      </c>
      <c r="F180" s="11">
        <v>35103</v>
      </c>
      <c r="G180" s="10" t="s">
        <v>336</v>
      </c>
      <c r="H180" s="10" t="s">
        <v>180</v>
      </c>
      <c r="I180" s="12">
        <v>700</v>
      </c>
      <c r="J180" s="10">
        <v>3</v>
      </c>
      <c r="K180" s="13">
        <v>0</v>
      </c>
      <c r="L180" s="12">
        <v>4930</v>
      </c>
      <c r="M180" s="12">
        <f t="shared" si="2"/>
        <v>7030</v>
      </c>
    </row>
    <row r="181" spans="1:13">
      <c r="A181" s="10" t="s">
        <v>157</v>
      </c>
      <c r="B181" s="10" t="s">
        <v>158</v>
      </c>
      <c r="C181" s="10" t="s">
        <v>159</v>
      </c>
      <c r="D181" s="10" t="s">
        <v>161</v>
      </c>
      <c r="E181" s="10" t="s">
        <v>40</v>
      </c>
      <c r="F181" s="11">
        <v>34795</v>
      </c>
      <c r="G181" s="10" t="s">
        <v>305</v>
      </c>
      <c r="H181" s="10" t="s">
        <v>180</v>
      </c>
      <c r="I181" s="12">
        <v>493</v>
      </c>
      <c r="J181" s="10">
        <v>12</v>
      </c>
      <c r="K181" s="13">
        <v>0</v>
      </c>
      <c r="L181" s="12">
        <v>1120</v>
      </c>
      <c r="M181" s="12">
        <f t="shared" si="2"/>
        <v>7036</v>
      </c>
    </row>
    <row r="182" spans="1:13">
      <c r="A182" s="10" t="s">
        <v>194</v>
      </c>
      <c r="B182" s="10" t="s">
        <v>195</v>
      </c>
      <c r="C182" s="10" t="s">
        <v>196</v>
      </c>
      <c r="D182" s="10" t="s">
        <v>111</v>
      </c>
      <c r="E182" s="10" t="s">
        <v>55</v>
      </c>
      <c r="F182" s="11">
        <v>34834</v>
      </c>
      <c r="G182" s="10" t="s">
        <v>336</v>
      </c>
      <c r="H182" s="10" t="s">
        <v>180</v>
      </c>
      <c r="I182" s="12">
        <v>713</v>
      </c>
      <c r="J182" s="10">
        <v>3</v>
      </c>
      <c r="K182" s="13">
        <v>0</v>
      </c>
      <c r="L182" s="12">
        <v>4930</v>
      </c>
      <c r="M182" s="12">
        <f t="shared" si="2"/>
        <v>7069</v>
      </c>
    </row>
    <row r="183" spans="1:13">
      <c r="A183" s="10" t="s">
        <v>154</v>
      </c>
      <c r="B183" s="10" t="s">
        <v>155</v>
      </c>
      <c r="C183" s="10" t="s">
        <v>133</v>
      </c>
      <c r="D183" s="10" t="s">
        <v>135</v>
      </c>
      <c r="E183" s="10" t="s">
        <v>55</v>
      </c>
      <c r="F183" s="11">
        <v>35088</v>
      </c>
      <c r="G183" s="10" t="s">
        <v>301</v>
      </c>
      <c r="H183" s="10" t="s">
        <v>24</v>
      </c>
      <c r="I183" s="12">
        <v>452</v>
      </c>
      <c r="J183" s="10">
        <v>14</v>
      </c>
      <c r="K183" s="13">
        <v>0</v>
      </c>
      <c r="L183" s="12">
        <v>965</v>
      </c>
      <c r="M183" s="12">
        <f t="shared" si="2"/>
        <v>7293</v>
      </c>
    </row>
    <row r="184" spans="1:13">
      <c r="A184" s="10" t="s">
        <v>175</v>
      </c>
      <c r="B184" s="10" t="s">
        <v>176</v>
      </c>
      <c r="C184" s="10" t="s">
        <v>177</v>
      </c>
      <c r="D184" s="10" t="s">
        <v>161</v>
      </c>
      <c r="E184" s="10" t="s">
        <v>22</v>
      </c>
      <c r="F184" s="11">
        <v>34600</v>
      </c>
      <c r="G184" s="10" t="s">
        <v>313</v>
      </c>
      <c r="H184" s="10" t="s">
        <v>300</v>
      </c>
      <c r="I184" s="12">
        <v>745</v>
      </c>
      <c r="J184" s="10">
        <v>10</v>
      </c>
      <c r="K184" s="13">
        <v>0.10000000149011612</v>
      </c>
      <c r="L184" s="12">
        <v>590</v>
      </c>
      <c r="M184" s="12">
        <f t="shared" si="2"/>
        <v>7294.9999888986349</v>
      </c>
    </row>
    <row r="185" spans="1:13">
      <c r="A185" s="10" t="s">
        <v>204</v>
      </c>
      <c r="B185" s="10" t="s">
        <v>205</v>
      </c>
      <c r="C185" s="10" t="s">
        <v>206</v>
      </c>
      <c r="D185" s="10" t="s">
        <v>117</v>
      </c>
      <c r="E185" s="10" t="s">
        <v>40</v>
      </c>
      <c r="F185" s="11">
        <v>34738</v>
      </c>
      <c r="G185" s="10" t="s">
        <v>313</v>
      </c>
      <c r="H185" s="10" t="s">
        <v>300</v>
      </c>
      <c r="I185" s="12">
        <v>1126</v>
      </c>
      <c r="J185" s="10">
        <v>6</v>
      </c>
      <c r="K185" s="13">
        <v>0</v>
      </c>
      <c r="L185" s="12">
        <v>590</v>
      </c>
      <c r="M185" s="12">
        <f t="shared" si="2"/>
        <v>7346</v>
      </c>
    </row>
    <row r="186" spans="1:13">
      <c r="A186" s="10" t="s">
        <v>241</v>
      </c>
      <c r="B186" s="10" t="s">
        <v>242</v>
      </c>
      <c r="C186" s="10" t="s">
        <v>93</v>
      </c>
      <c r="D186" s="10" t="s">
        <v>72</v>
      </c>
      <c r="E186" s="10" t="s">
        <v>22</v>
      </c>
      <c r="F186" s="11">
        <v>34565</v>
      </c>
      <c r="G186" s="10" t="s">
        <v>282</v>
      </c>
      <c r="H186" s="10" t="s">
        <v>251</v>
      </c>
      <c r="I186" s="12">
        <v>305</v>
      </c>
      <c r="J186" s="10">
        <v>20</v>
      </c>
      <c r="K186" s="13">
        <v>0</v>
      </c>
      <c r="L186" s="12">
        <v>1440</v>
      </c>
      <c r="M186" s="12">
        <f t="shared" si="2"/>
        <v>7540</v>
      </c>
    </row>
    <row r="187" spans="1:13">
      <c r="A187" s="10" t="s">
        <v>151</v>
      </c>
      <c r="B187" s="10" t="s">
        <v>152</v>
      </c>
      <c r="C187" s="10" t="s">
        <v>153</v>
      </c>
      <c r="D187" s="10" t="s">
        <v>30</v>
      </c>
      <c r="E187" s="10" t="s">
        <v>73</v>
      </c>
      <c r="F187" s="11">
        <v>35130</v>
      </c>
      <c r="G187" s="10" t="s">
        <v>324</v>
      </c>
      <c r="H187" s="10" t="s">
        <v>295</v>
      </c>
      <c r="I187" s="12">
        <v>1204</v>
      </c>
      <c r="J187" s="10">
        <v>2</v>
      </c>
      <c r="K187" s="13">
        <v>0</v>
      </c>
      <c r="L187" s="12">
        <v>5300</v>
      </c>
      <c r="M187" s="12">
        <f t="shared" si="2"/>
        <v>7708</v>
      </c>
    </row>
    <row r="188" spans="1:13">
      <c r="A188" s="10" t="s">
        <v>151</v>
      </c>
      <c r="B188" s="10" t="s">
        <v>152</v>
      </c>
      <c r="C188" s="10" t="s">
        <v>153</v>
      </c>
      <c r="D188" s="10" t="s">
        <v>30</v>
      </c>
      <c r="E188" s="10" t="s">
        <v>73</v>
      </c>
      <c r="F188" s="11">
        <v>35130</v>
      </c>
      <c r="G188" s="10" t="s">
        <v>324</v>
      </c>
      <c r="H188" s="10" t="s">
        <v>295</v>
      </c>
      <c r="I188" s="12">
        <v>1204</v>
      </c>
      <c r="J188" s="10">
        <v>2</v>
      </c>
      <c r="K188" s="13">
        <v>0</v>
      </c>
      <c r="L188" s="12">
        <v>5300</v>
      </c>
      <c r="M188" s="12">
        <f t="shared" si="2"/>
        <v>7708</v>
      </c>
    </row>
    <row r="189" spans="1:13">
      <c r="A189" s="10" t="s">
        <v>59</v>
      </c>
      <c r="B189" s="10" t="s">
        <v>60</v>
      </c>
      <c r="C189" s="10" t="s">
        <v>61</v>
      </c>
      <c r="D189" s="10" t="s">
        <v>63</v>
      </c>
      <c r="E189" s="10" t="s">
        <v>55</v>
      </c>
      <c r="F189" s="11">
        <v>34773</v>
      </c>
      <c r="G189" s="10" t="s">
        <v>330</v>
      </c>
      <c r="H189" s="10" t="s">
        <v>180</v>
      </c>
      <c r="I189" s="12">
        <v>350</v>
      </c>
      <c r="J189" s="10">
        <v>15</v>
      </c>
      <c r="K189" s="13">
        <v>0</v>
      </c>
      <c r="L189" s="12">
        <v>2490</v>
      </c>
      <c r="M189" s="12">
        <f t="shared" si="2"/>
        <v>7740</v>
      </c>
    </row>
    <row r="190" spans="1:13">
      <c r="A190" s="10" t="s">
        <v>59</v>
      </c>
      <c r="B190" s="10" t="s">
        <v>60</v>
      </c>
      <c r="C190" s="10" t="s">
        <v>61</v>
      </c>
      <c r="D190" s="10" t="s">
        <v>63</v>
      </c>
      <c r="E190" s="10" t="s">
        <v>55</v>
      </c>
      <c r="F190" s="11">
        <v>35080</v>
      </c>
      <c r="G190" s="10" t="s">
        <v>301</v>
      </c>
      <c r="H190" s="10" t="s">
        <v>24</v>
      </c>
      <c r="I190" s="12">
        <v>679</v>
      </c>
      <c r="J190" s="10">
        <v>10</v>
      </c>
      <c r="K190" s="13">
        <v>0</v>
      </c>
      <c r="L190" s="12">
        <v>965</v>
      </c>
      <c r="M190" s="12">
        <f t="shared" si="2"/>
        <v>7755</v>
      </c>
    </row>
    <row r="191" spans="1:13">
      <c r="A191" s="10" t="s">
        <v>296</v>
      </c>
      <c r="B191" s="10" t="s">
        <v>297</v>
      </c>
      <c r="C191" s="10" t="s">
        <v>298</v>
      </c>
      <c r="D191" s="10" t="s">
        <v>30</v>
      </c>
      <c r="E191" s="10" t="s">
        <v>55</v>
      </c>
      <c r="F191" s="11">
        <v>35191</v>
      </c>
      <c r="G191" s="10" t="s">
        <v>352</v>
      </c>
      <c r="H191" s="10" t="s">
        <v>251</v>
      </c>
      <c r="I191" s="12">
        <v>1491</v>
      </c>
      <c r="J191" s="10">
        <v>4</v>
      </c>
      <c r="K191" s="13">
        <v>0</v>
      </c>
      <c r="L191" s="12">
        <v>1800</v>
      </c>
      <c r="M191" s="12">
        <f t="shared" si="2"/>
        <v>7764</v>
      </c>
    </row>
    <row r="192" spans="1:13">
      <c r="A192" s="10" t="s">
        <v>208</v>
      </c>
      <c r="B192" s="10" t="s">
        <v>209</v>
      </c>
      <c r="C192" s="10" t="s">
        <v>210</v>
      </c>
      <c r="D192" s="10" t="s">
        <v>211</v>
      </c>
      <c r="E192" s="10" t="s">
        <v>25</v>
      </c>
      <c r="F192" s="11">
        <v>35087</v>
      </c>
      <c r="G192" s="10" t="s">
        <v>313</v>
      </c>
      <c r="H192" s="10" t="s">
        <v>300</v>
      </c>
      <c r="I192" s="12">
        <v>2379</v>
      </c>
      <c r="J192" s="10">
        <v>3</v>
      </c>
      <c r="K192" s="13">
        <v>0</v>
      </c>
      <c r="L192" s="12">
        <v>745</v>
      </c>
      <c r="M192" s="12">
        <f t="shared" si="2"/>
        <v>7882</v>
      </c>
    </row>
    <row r="193" spans="1:13">
      <c r="A193" s="10" t="s">
        <v>194</v>
      </c>
      <c r="B193" s="10" t="s">
        <v>195</v>
      </c>
      <c r="C193" s="10" t="s">
        <v>196</v>
      </c>
      <c r="D193" s="10" t="s">
        <v>111</v>
      </c>
      <c r="E193" s="10" t="s">
        <v>106</v>
      </c>
      <c r="F193" s="11">
        <v>34768</v>
      </c>
      <c r="G193" s="10" t="s">
        <v>336</v>
      </c>
      <c r="H193" s="10" t="s">
        <v>180</v>
      </c>
      <c r="I193" s="12">
        <v>407</v>
      </c>
      <c r="J193" s="10">
        <v>16</v>
      </c>
      <c r="K193" s="13">
        <v>0</v>
      </c>
      <c r="L193" s="12">
        <v>1390</v>
      </c>
      <c r="M193" s="12">
        <f t="shared" si="2"/>
        <v>7902</v>
      </c>
    </row>
    <row r="194" spans="1:13">
      <c r="A194" s="10" t="s">
        <v>175</v>
      </c>
      <c r="B194" s="10" t="s">
        <v>176</v>
      </c>
      <c r="C194" s="10" t="s">
        <v>177</v>
      </c>
      <c r="D194" s="10" t="s">
        <v>161</v>
      </c>
      <c r="E194" s="10" t="s">
        <v>25</v>
      </c>
      <c r="F194" s="11">
        <v>34976</v>
      </c>
      <c r="G194" s="10" t="s">
        <v>301</v>
      </c>
      <c r="H194" s="10" t="s">
        <v>24</v>
      </c>
      <c r="I194" s="12">
        <v>441</v>
      </c>
      <c r="J194" s="10">
        <v>20</v>
      </c>
      <c r="K194" s="13">
        <v>0.20000000298023224</v>
      </c>
      <c r="L194" s="12">
        <v>965</v>
      </c>
      <c r="M194" s="12">
        <f t="shared" si="2"/>
        <v>8020.9999737143517</v>
      </c>
    </row>
    <row r="195" spans="1:13">
      <c r="A195" s="10" t="s">
        <v>122</v>
      </c>
      <c r="B195" s="10" t="s">
        <v>123</v>
      </c>
      <c r="C195" s="10" t="s">
        <v>124</v>
      </c>
      <c r="D195" s="10" t="s">
        <v>117</v>
      </c>
      <c r="E195" s="10" t="s">
        <v>22</v>
      </c>
      <c r="F195" s="11">
        <v>35116</v>
      </c>
      <c r="G195" s="10" t="s">
        <v>324</v>
      </c>
      <c r="H195" s="10" t="s">
        <v>295</v>
      </c>
      <c r="I195" s="12">
        <v>926</v>
      </c>
      <c r="J195" s="10">
        <v>4</v>
      </c>
      <c r="K195" s="13">
        <v>0.25</v>
      </c>
      <c r="L195" s="12">
        <v>5300</v>
      </c>
      <c r="M195" s="12">
        <f t="shared" si="2"/>
        <v>8078</v>
      </c>
    </row>
    <row r="196" spans="1:13">
      <c r="A196" s="10" t="s">
        <v>216</v>
      </c>
      <c r="B196" s="10" t="s">
        <v>217</v>
      </c>
      <c r="C196" s="10" t="s">
        <v>93</v>
      </c>
      <c r="D196" s="10" t="s">
        <v>72</v>
      </c>
      <c r="E196" s="10" t="s">
        <v>40</v>
      </c>
      <c r="F196" s="11">
        <v>35073</v>
      </c>
      <c r="G196" s="10" t="s">
        <v>337</v>
      </c>
      <c r="H196" s="10" t="s">
        <v>311</v>
      </c>
      <c r="I196" s="12">
        <v>532</v>
      </c>
      <c r="J196" s="10">
        <v>15</v>
      </c>
      <c r="K196" s="13">
        <v>0.25</v>
      </c>
      <c r="L196" s="12">
        <v>2100</v>
      </c>
      <c r="M196" s="12">
        <f t="shared" si="2"/>
        <v>8085</v>
      </c>
    </row>
    <row r="197" spans="1:13">
      <c r="A197" s="10" t="s">
        <v>198</v>
      </c>
      <c r="B197" s="10" t="s">
        <v>199</v>
      </c>
      <c r="C197" s="10" t="s">
        <v>200</v>
      </c>
      <c r="D197" s="10" t="s">
        <v>30</v>
      </c>
      <c r="E197" s="10" t="s">
        <v>25</v>
      </c>
      <c r="F197" s="11">
        <v>34984</v>
      </c>
      <c r="G197" s="10" t="s">
        <v>342</v>
      </c>
      <c r="H197" s="10" t="s">
        <v>311</v>
      </c>
      <c r="I197" s="12">
        <v>2631</v>
      </c>
      <c r="J197" s="10">
        <v>1</v>
      </c>
      <c r="K197" s="13">
        <v>0</v>
      </c>
      <c r="L197" s="12">
        <v>5500</v>
      </c>
      <c r="M197" s="12">
        <f t="shared" si="2"/>
        <v>8131</v>
      </c>
    </row>
    <row r="198" spans="1:13">
      <c r="A198" s="10" t="s">
        <v>198</v>
      </c>
      <c r="B198" s="10" t="s">
        <v>199</v>
      </c>
      <c r="C198" s="10" t="s">
        <v>200</v>
      </c>
      <c r="D198" s="10" t="s">
        <v>30</v>
      </c>
      <c r="E198" s="10" t="s">
        <v>25</v>
      </c>
      <c r="F198" s="11">
        <v>34984</v>
      </c>
      <c r="G198" s="10" t="s">
        <v>342</v>
      </c>
      <c r="H198" s="10" t="s">
        <v>311</v>
      </c>
      <c r="I198" s="12">
        <v>2631</v>
      </c>
      <c r="J198" s="10">
        <v>1</v>
      </c>
      <c r="K198" s="13">
        <v>0</v>
      </c>
      <c r="L198" s="12">
        <v>5500</v>
      </c>
      <c r="M198" s="12">
        <f t="shared" si="2"/>
        <v>8131</v>
      </c>
    </row>
    <row r="199" spans="1:13">
      <c r="A199" s="10" t="s">
        <v>255</v>
      </c>
      <c r="B199" s="10" t="s">
        <v>256</v>
      </c>
      <c r="C199" s="10" t="s">
        <v>257</v>
      </c>
      <c r="D199" s="10" t="s">
        <v>54</v>
      </c>
      <c r="E199" s="10" t="s">
        <v>25</v>
      </c>
      <c r="F199" s="11">
        <v>35219</v>
      </c>
      <c r="G199" s="10" t="s">
        <v>301</v>
      </c>
      <c r="H199" s="10" t="s">
        <v>24</v>
      </c>
      <c r="I199" s="12">
        <v>798</v>
      </c>
      <c r="J199" s="10">
        <v>9</v>
      </c>
      <c r="K199" s="13">
        <v>0</v>
      </c>
      <c r="L199" s="12">
        <v>965</v>
      </c>
      <c r="M199" s="12">
        <f t="shared" si="2"/>
        <v>8147</v>
      </c>
    </row>
    <row r="200" spans="1:13">
      <c r="A200" s="10" t="s">
        <v>107</v>
      </c>
      <c r="B200" s="10" t="s">
        <v>108</v>
      </c>
      <c r="C200" s="10" t="s">
        <v>109</v>
      </c>
      <c r="D200" s="10" t="s">
        <v>111</v>
      </c>
      <c r="E200" s="10" t="s">
        <v>55</v>
      </c>
      <c r="F200" s="11">
        <v>34740</v>
      </c>
      <c r="G200" s="10" t="s">
        <v>342</v>
      </c>
      <c r="H200" s="10" t="s">
        <v>311</v>
      </c>
      <c r="I200" s="12">
        <v>240</v>
      </c>
      <c r="J200" s="10">
        <v>16</v>
      </c>
      <c r="K200" s="13">
        <v>0</v>
      </c>
      <c r="L200" s="12">
        <v>4400</v>
      </c>
      <c r="M200" s="12">
        <f t="shared" si="2"/>
        <v>8240</v>
      </c>
    </row>
    <row r="201" spans="1:13">
      <c r="A201" s="10" t="s">
        <v>107</v>
      </c>
      <c r="B201" s="10" t="s">
        <v>108</v>
      </c>
      <c r="C201" s="10" t="s">
        <v>109</v>
      </c>
      <c r="D201" s="10" t="s">
        <v>111</v>
      </c>
      <c r="E201" s="10" t="s">
        <v>55</v>
      </c>
      <c r="F201" s="11">
        <v>34740</v>
      </c>
      <c r="G201" s="10" t="s">
        <v>342</v>
      </c>
      <c r="H201" s="10" t="s">
        <v>311</v>
      </c>
      <c r="I201" s="12">
        <v>240</v>
      </c>
      <c r="J201" s="10">
        <v>16</v>
      </c>
      <c r="K201" s="13">
        <v>0</v>
      </c>
      <c r="L201" s="12">
        <v>4400</v>
      </c>
      <c r="M201" s="12">
        <f t="shared" si="2"/>
        <v>8240</v>
      </c>
    </row>
    <row r="202" spans="1:13">
      <c r="A202" s="10" t="s">
        <v>86</v>
      </c>
      <c r="B202" s="10" t="s">
        <v>87</v>
      </c>
      <c r="C202" s="10" t="s">
        <v>88</v>
      </c>
      <c r="D202" s="10" t="s">
        <v>49</v>
      </c>
      <c r="E202" s="10" t="s">
        <v>85</v>
      </c>
      <c r="F202" s="11">
        <v>35018</v>
      </c>
      <c r="G202" s="10" t="s">
        <v>339</v>
      </c>
      <c r="H202" s="10" t="s">
        <v>311</v>
      </c>
      <c r="I202" s="12">
        <v>352</v>
      </c>
      <c r="J202" s="10">
        <v>20</v>
      </c>
      <c r="K202" s="13">
        <v>0</v>
      </c>
      <c r="L202" s="12">
        <v>1250</v>
      </c>
      <c r="M202" s="12">
        <f t="shared" si="2"/>
        <v>8290</v>
      </c>
    </row>
    <row r="203" spans="1:13">
      <c r="A203" s="10" t="s">
        <v>131</v>
      </c>
      <c r="B203" s="10" t="s">
        <v>132</v>
      </c>
      <c r="C203" s="10" t="s">
        <v>133</v>
      </c>
      <c r="D203" s="10" t="s">
        <v>135</v>
      </c>
      <c r="E203" s="10" t="s">
        <v>55</v>
      </c>
      <c r="F203" s="11">
        <v>34813</v>
      </c>
      <c r="G203" s="10" t="s">
        <v>90</v>
      </c>
      <c r="H203" s="10" t="s">
        <v>24</v>
      </c>
      <c r="I203" s="12">
        <v>688</v>
      </c>
      <c r="J203" s="10">
        <v>10</v>
      </c>
      <c r="K203" s="13">
        <v>0</v>
      </c>
      <c r="L203" s="12">
        <v>1470</v>
      </c>
      <c r="M203" s="12">
        <f t="shared" ref="M203:M266" si="3">I203*J203*(1-K203)+L203</f>
        <v>8350</v>
      </c>
    </row>
    <row r="204" spans="1:13">
      <c r="A204" s="10" t="s">
        <v>175</v>
      </c>
      <c r="B204" s="10" t="s">
        <v>176</v>
      </c>
      <c r="C204" s="10" t="s">
        <v>177</v>
      </c>
      <c r="D204" s="10" t="s">
        <v>161</v>
      </c>
      <c r="E204" s="10" t="s">
        <v>40</v>
      </c>
      <c r="F204" s="11">
        <v>34773</v>
      </c>
      <c r="G204" s="10" t="s">
        <v>337</v>
      </c>
      <c r="H204" s="10" t="s">
        <v>311</v>
      </c>
      <c r="I204" s="12">
        <v>1395</v>
      </c>
      <c r="J204" s="10">
        <v>6</v>
      </c>
      <c r="K204" s="13">
        <v>0.20000000298023224</v>
      </c>
      <c r="L204" s="12">
        <v>1680</v>
      </c>
      <c r="M204" s="12">
        <f t="shared" si="3"/>
        <v>8375.9999750554562</v>
      </c>
    </row>
    <row r="205" spans="1:13">
      <c r="A205" s="10" t="s">
        <v>148</v>
      </c>
      <c r="B205" s="10" t="s">
        <v>149</v>
      </c>
      <c r="C205" s="10" t="s">
        <v>150</v>
      </c>
      <c r="D205" s="10" t="s">
        <v>72</v>
      </c>
      <c r="E205" s="10" t="s">
        <v>55</v>
      </c>
      <c r="F205" s="11">
        <v>34751</v>
      </c>
      <c r="G205" s="10" t="s">
        <v>254</v>
      </c>
      <c r="H205" s="10" t="s">
        <v>24</v>
      </c>
      <c r="I205" s="12">
        <v>4412</v>
      </c>
      <c r="J205" s="10">
        <v>2</v>
      </c>
      <c r="K205" s="13">
        <v>0.10000000149011612</v>
      </c>
      <c r="L205" s="12">
        <v>480</v>
      </c>
      <c r="M205" s="12">
        <f t="shared" si="3"/>
        <v>8421.5999868512154</v>
      </c>
    </row>
    <row r="206" spans="1:13">
      <c r="A206" s="10" t="s">
        <v>185</v>
      </c>
      <c r="B206" s="10" t="s">
        <v>186</v>
      </c>
      <c r="C206" s="10" t="s">
        <v>187</v>
      </c>
      <c r="D206" s="10" t="s">
        <v>63</v>
      </c>
      <c r="E206" s="10" t="s">
        <v>22</v>
      </c>
      <c r="F206" s="11">
        <v>35075</v>
      </c>
      <c r="G206" s="10" t="s">
        <v>339</v>
      </c>
      <c r="H206" s="10" t="s">
        <v>311</v>
      </c>
      <c r="I206" s="12">
        <v>4820</v>
      </c>
      <c r="J206" s="10">
        <v>2</v>
      </c>
      <c r="K206" s="13">
        <v>0.25</v>
      </c>
      <c r="L206" s="12">
        <v>1250</v>
      </c>
      <c r="M206" s="12">
        <f t="shared" si="3"/>
        <v>8480</v>
      </c>
    </row>
    <row r="207" spans="1:13">
      <c r="A207" s="10" t="s">
        <v>306</v>
      </c>
      <c r="B207" s="10" t="s">
        <v>307</v>
      </c>
      <c r="C207" s="10" t="s">
        <v>308</v>
      </c>
      <c r="D207" s="10" t="s">
        <v>117</v>
      </c>
      <c r="E207" s="10" t="s">
        <v>55</v>
      </c>
      <c r="F207" s="11">
        <v>35046</v>
      </c>
      <c r="G207" s="10" t="s">
        <v>314</v>
      </c>
      <c r="H207" s="10" t="s">
        <v>24</v>
      </c>
      <c r="I207" s="12">
        <v>1108</v>
      </c>
      <c r="J207" s="10">
        <v>6</v>
      </c>
      <c r="K207" s="13">
        <v>0</v>
      </c>
      <c r="L207" s="12">
        <v>1900</v>
      </c>
      <c r="M207" s="12">
        <f t="shared" si="3"/>
        <v>8548</v>
      </c>
    </row>
    <row r="208" spans="1:13">
      <c r="A208" s="10" t="s">
        <v>185</v>
      </c>
      <c r="B208" s="10" t="s">
        <v>186</v>
      </c>
      <c r="C208" s="10" t="s">
        <v>187</v>
      </c>
      <c r="D208" s="10" t="s">
        <v>63</v>
      </c>
      <c r="E208" s="10" t="s">
        <v>106</v>
      </c>
      <c r="F208" s="11">
        <v>34570</v>
      </c>
      <c r="G208" s="10" t="s">
        <v>301</v>
      </c>
      <c r="H208" s="10" t="s">
        <v>24</v>
      </c>
      <c r="I208" s="12">
        <v>367</v>
      </c>
      <c r="J208" s="10">
        <v>25</v>
      </c>
      <c r="K208" s="13">
        <v>0.15000000596046448</v>
      </c>
      <c r="L208" s="12">
        <v>770</v>
      </c>
      <c r="M208" s="12">
        <f t="shared" si="3"/>
        <v>8568.7499453127384</v>
      </c>
    </row>
    <row r="209" spans="1:13">
      <c r="A209" s="10" t="s">
        <v>74</v>
      </c>
      <c r="B209" s="10" t="s">
        <v>75</v>
      </c>
      <c r="C209" s="10" t="s">
        <v>76</v>
      </c>
      <c r="D209" s="10" t="s">
        <v>72</v>
      </c>
      <c r="E209" s="10" t="s">
        <v>55</v>
      </c>
      <c r="F209" s="11">
        <v>35209</v>
      </c>
      <c r="G209" s="10" t="s">
        <v>288</v>
      </c>
      <c r="H209" s="10" t="s">
        <v>251</v>
      </c>
      <c r="I209" s="12">
        <v>834</v>
      </c>
      <c r="J209" s="10">
        <v>10</v>
      </c>
      <c r="K209" s="13">
        <v>0.20000000298023224</v>
      </c>
      <c r="L209" s="12">
        <v>1900</v>
      </c>
      <c r="M209" s="12">
        <f t="shared" si="3"/>
        <v>8571.9999751448631</v>
      </c>
    </row>
    <row r="210" spans="1:13">
      <c r="A210" s="10" t="s">
        <v>59</v>
      </c>
      <c r="B210" s="10" t="s">
        <v>60</v>
      </c>
      <c r="C210" s="10" t="s">
        <v>61</v>
      </c>
      <c r="D210" s="10" t="s">
        <v>63</v>
      </c>
      <c r="E210" s="10" t="s">
        <v>85</v>
      </c>
      <c r="F210" s="11">
        <v>35111</v>
      </c>
      <c r="G210" s="10" t="s">
        <v>254</v>
      </c>
      <c r="H210" s="10" t="s">
        <v>24</v>
      </c>
      <c r="I210" s="12">
        <v>1332</v>
      </c>
      <c r="J210" s="10">
        <v>6</v>
      </c>
      <c r="K210" s="13">
        <v>0</v>
      </c>
      <c r="L210" s="12">
        <v>600</v>
      </c>
      <c r="M210" s="12">
        <f t="shared" si="3"/>
        <v>8592</v>
      </c>
    </row>
    <row r="211" spans="1:13">
      <c r="A211" s="10" t="s">
        <v>68</v>
      </c>
      <c r="B211" s="10" t="s">
        <v>69</v>
      </c>
      <c r="C211" s="10" t="s">
        <v>70</v>
      </c>
      <c r="D211" s="10" t="s">
        <v>72</v>
      </c>
      <c r="E211" s="10" t="s">
        <v>22</v>
      </c>
      <c r="F211" s="11">
        <v>35034</v>
      </c>
      <c r="G211" s="10" t="s">
        <v>313</v>
      </c>
      <c r="H211" s="10" t="s">
        <v>300</v>
      </c>
      <c r="I211" s="12">
        <v>1083</v>
      </c>
      <c r="J211" s="10">
        <v>6</v>
      </c>
      <c r="K211" s="13">
        <v>0</v>
      </c>
      <c r="L211" s="12">
        <v>2400</v>
      </c>
      <c r="M211" s="12">
        <f t="shared" si="3"/>
        <v>8898</v>
      </c>
    </row>
    <row r="212" spans="1:13">
      <c r="A212" s="10" t="s">
        <v>41</v>
      </c>
      <c r="B212" s="10" t="s">
        <v>42</v>
      </c>
      <c r="C212" s="10" t="s">
        <v>43</v>
      </c>
      <c r="D212" s="10" t="s">
        <v>30</v>
      </c>
      <c r="E212" s="10" t="s">
        <v>25</v>
      </c>
      <c r="F212" s="11">
        <v>35221</v>
      </c>
      <c r="G212" s="10" t="s">
        <v>330</v>
      </c>
      <c r="H212" s="10" t="s">
        <v>180</v>
      </c>
      <c r="I212" s="12">
        <v>853</v>
      </c>
      <c r="J212" s="10">
        <v>1</v>
      </c>
      <c r="K212" s="13">
        <v>3.9999999105930328E-2</v>
      </c>
      <c r="L212" s="12">
        <v>8100</v>
      </c>
      <c r="M212" s="12">
        <f t="shared" si="3"/>
        <v>8918.8800007626414</v>
      </c>
    </row>
    <row r="213" spans="1:13">
      <c r="A213" s="10" t="s">
        <v>128</v>
      </c>
      <c r="B213" s="10" t="s">
        <v>129</v>
      </c>
      <c r="C213" s="10" t="s">
        <v>130</v>
      </c>
      <c r="D213" s="10" t="s">
        <v>30</v>
      </c>
      <c r="E213" s="10" t="s">
        <v>25</v>
      </c>
      <c r="F213" s="11">
        <v>34810</v>
      </c>
      <c r="G213" s="10" t="s">
        <v>90</v>
      </c>
      <c r="H213" s="10" t="s">
        <v>24</v>
      </c>
      <c r="I213" s="12">
        <v>748</v>
      </c>
      <c r="J213" s="10">
        <v>10</v>
      </c>
      <c r="K213" s="13">
        <v>0</v>
      </c>
      <c r="L213" s="12">
        <v>1470</v>
      </c>
      <c r="M213" s="12">
        <f t="shared" si="3"/>
        <v>8950</v>
      </c>
    </row>
    <row r="214" spans="1:13">
      <c r="A214" s="10" t="s">
        <v>128</v>
      </c>
      <c r="B214" s="10" t="s">
        <v>129</v>
      </c>
      <c r="C214" s="10" t="s">
        <v>130</v>
      </c>
      <c r="D214" s="10" t="s">
        <v>30</v>
      </c>
      <c r="E214" s="10" t="s">
        <v>25</v>
      </c>
      <c r="F214" s="11">
        <v>34810</v>
      </c>
      <c r="G214" s="10" t="s">
        <v>90</v>
      </c>
      <c r="H214" s="10" t="s">
        <v>24</v>
      </c>
      <c r="I214" s="12">
        <v>748</v>
      </c>
      <c r="J214" s="10">
        <v>10</v>
      </c>
      <c r="K214" s="13">
        <v>0</v>
      </c>
      <c r="L214" s="12">
        <v>1470</v>
      </c>
      <c r="M214" s="12">
        <f t="shared" si="3"/>
        <v>8950</v>
      </c>
    </row>
    <row r="215" spans="1:13">
      <c r="A215" s="10" t="s">
        <v>140</v>
      </c>
      <c r="B215" s="10" t="s">
        <v>141</v>
      </c>
      <c r="C215" s="10" t="s">
        <v>142</v>
      </c>
      <c r="D215" s="10" t="s">
        <v>143</v>
      </c>
      <c r="E215" s="10" t="s">
        <v>22</v>
      </c>
      <c r="F215" s="11">
        <v>34863</v>
      </c>
      <c r="G215" s="10" t="s">
        <v>343</v>
      </c>
      <c r="H215" s="10" t="s">
        <v>219</v>
      </c>
      <c r="I215" s="12">
        <v>1564</v>
      </c>
      <c r="J215" s="10">
        <v>5</v>
      </c>
      <c r="K215" s="13">
        <v>0.10000000149011612</v>
      </c>
      <c r="L215" s="12">
        <v>1950</v>
      </c>
      <c r="M215" s="12">
        <f t="shared" si="3"/>
        <v>8987.9999883472919</v>
      </c>
    </row>
    <row r="216" spans="1:13">
      <c r="A216" s="10" t="s">
        <v>41</v>
      </c>
      <c r="B216" s="10" t="s">
        <v>42</v>
      </c>
      <c r="C216" s="10" t="s">
        <v>43</v>
      </c>
      <c r="D216" s="10" t="s">
        <v>30</v>
      </c>
      <c r="E216" s="10" t="s">
        <v>22</v>
      </c>
      <c r="F216" s="11">
        <v>34891</v>
      </c>
      <c r="G216" s="10" t="s">
        <v>339</v>
      </c>
      <c r="H216" s="10" t="s">
        <v>311</v>
      </c>
      <c r="I216" s="12">
        <v>1375</v>
      </c>
      <c r="J216" s="10">
        <v>6</v>
      </c>
      <c r="K216" s="13">
        <v>5.000000074505806E-2</v>
      </c>
      <c r="L216" s="12">
        <v>1250</v>
      </c>
      <c r="M216" s="12">
        <f t="shared" si="3"/>
        <v>9087.499993853271</v>
      </c>
    </row>
    <row r="217" spans="1:13">
      <c r="A217" s="10" t="s">
        <v>64</v>
      </c>
      <c r="B217" s="10" t="s">
        <v>65</v>
      </c>
      <c r="C217" s="10" t="s">
        <v>66</v>
      </c>
      <c r="D217" s="10" t="s">
        <v>54</v>
      </c>
      <c r="E217" s="10" t="s">
        <v>40</v>
      </c>
      <c r="F217" s="11">
        <v>34816</v>
      </c>
      <c r="G217" s="10" t="s">
        <v>254</v>
      </c>
      <c r="H217" s="10" t="s">
        <v>24</v>
      </c>
      <c r="I217" s="12">
        <v>493</v>
      </c>
      <c r="J217" s="10">
        <v>20</v>
      </c>
      <c r="K217" s="13">
        <v>0.20000000298023224</v>
      </c>
      <c r="L217" s="12">
        <v>1200</v>
      </c>
      <c r="M217" s="12">
        <f t="shared" si="3"/>
        <v>9087.9999706149101</v>
      </c>
    </row>
    <row r="218" spans="1:13">
      <c r="A218" s="10" t="s">
        <v>194</v>
      </c>
      <c r="B218" s="10" t="s">
        <v>195</v>
      </c>
      <c r="C218" s="10" t="s">
        <v>196</v>
      </c>
      <c r="D218" s="10" t="s">
        <v>111</v>
      </c>
      <c r="E218" s="10" t="s">
        <v>106</v>
      </c>
      <c r="F218" s="11">
        <v>34768</v>
      </c>
      <c r="G218" s="10" t="s">
        <v>340</v>
      </c>
      <c r="H218" s="10" t="s">
        <v>311</v>
      </c>
      <c r="I218" s="12">
        <v>407</v>
      </c>
      <c r="J218" s="10">
        <v>15</v>
      </c>
      <c r="K218" s="13">
        <v>0</v>
      </c>
      <c r="L218" s="12">
        <v>3040</v>
      </c>
      <c r="M218" s="12">
        <f t="shared" si="3"/>
        <v>9145</v>
      </c>
    </row>
    <row r="219" spans="1:13">
      <c r="A219" s="10" t="s">
        <v>83</v>
      </c>
      <c r="B219" s="10" t="s">
        <v>84</v>
      </c>
      <c r="C219" s="10" t="s">
        <v>70</v>
      </c>
      <c r="D219" s="10" t="s">
        <v>72</v>
      </c>
      <c r="E219" s="10" t="s">
        <v>25</v>
      </c>
      <c r="F219" s="11">
        <v>34605</v>
      </c>
      <c r="G219" s="10" t="s">
        <v>330</v>
      </c>
      <c r="H219" s="10" t="s">
        <v>180</v>
      </c>
      <c r="I219" s="12">
        <v>135</v>
      </c>
      <c r="J219" s="10">
        <v>20</v>
      </c>
      <c r="K219" s="13">
        <v>0</v>
      </c>
      <c r="L219" s="12">
        <v>6480</v>
      </c>
      <c r="M219" s="12">
        <f t="shared" si="3"/>
        <v>9180</v>
      </c>
    </row>
    <row r="220" spans="1:13">
      <c r="A220" s="10" t="s">
        <v>74</v>
      </c>
      <c r="B220" s="10" t="s">
        <v>75</v>
      </c>
      <c r="C220" s="10" t="s">
        <v>76</v>
      </c>
      <c r="D220" s="10" t="s">
        <v>72</v>
      </c>
      <c r="E220" s="10" t="s">
        <v>106</v>
      </c>
      <c r="F220" s="11">
        <v>35172</v>
      </c>
      <c r="G220" s="10" t="s">
        <v>270</v>
      </c>
      <c r="H220" s="10" t="s">
        <v>251</v>
      </c>
      <c r="I220" s="12">
        <v>498</v>
      </c>
      <c r="J220" s="10">
        <v>20</v>
      </c>
      <c r="K220" s="13">
        <v>0.15000000596046448</v>
      </c>
      <c r="L220" s="12">
        <v>775</v>
      </c>
      <c r="M220" s="12">
        <f t="shared" si="3"/>
        <v>9240.9999406337738</v>
      </c>
    </row>
    <row r="221" spans="1:13">
      <c r="A221" s="10" t="s">
        <v>151</v>
      </c>
      <c r="B221" s="10" t="s">
        <v>152</v>
      </c>
      <c r="C221" s="10" t="s">
        <v>153</v>
      </c>
      <c r="D221" s="10" t="s">
        <v>30</v>
      </c>
      <c r="E221" s="10" t="s">
        <v>22</v>
      </c>
      <c r="F221" s="11">
        <v>35125</v>
      </c>
      <c r="G221" s="10" t="s">
        <v>336</v>
      </c>
      <c r="H221" s="10" t="s">
        <v>180</v>
      </c>
      <c r="I221" s="12">
        <v>1493</v>
      </c>
      <c r="J221" s="10">
        <v>3</v>
      </c>
      <c r="K221" s="13">
        <v>0</v>
      </c>
      <c r="L221" s="12">
        <v>4930</v>
      </c>
      <c r="M221" s="12">
        <f t="shared" si="3"/>
        <v>9409</v>
      </c>
    </row>
    <row r="222" spans="1:13">
      <c r="A222" s="10" t="s">
        <v>151</v>
      </c>
      <c r="B222" s="10" t="s">
        <v>152</v>
      </c>
      <c r="C222" s="10" t="s">
        <v>153</v>
      </c>
      <c r="D222" s="10" t="s">
        <v>30</v>
      </c>
      <c r="E222" s="10" t="s">
        <v>22</v>
      </c>
      <c r="F222" s="11">
        <v>35125</v>
      </c>
      <c r="G222" s="10" t="s">
        <v>336</v>
      </c>
      <c r="H222" s="10" t="s">
        <v>180</v>
      </c>
      <c r="I222" s="12">
        <v>1493</v>
      </c>
      <c r="J222" s="10">
        <v>3</v>
      </c>
      <c r="K222" s="13">
        <v>0</v>
      </c>
      <c r="L222" s="12">
        <v>4930</v>
      </c>
      <c r="M222" s="12">
        <f t="shared" si="3"/>
        <v>9409</v>
      </c>
    </row>
    <row r="223" spans="1:13">
      <c r="A223" s="10" t="s">
        <v>122</v>
      </c>
      <c r="B223" s="10" t="s">
        <v>123</v>
      </c>
      <c r="C223" s="10" t="s">
        <v>124</v>
      </c>
      <c r="D223" s="10" t="s">
        <v>117</v>
      </c>
      <c r="E223" s="10" t="s">
        <v>40</v>
      </c>
      <c r="F223" s="11">
        <v>34659</v>
      </c>
      <c r="G223" s="10" t="s">
        <v>179</v>
      </c>
      <c r="H223" s="10" t="s">
        <v>180</v>
      </c>
      <c r="I223" s="12">
        <v>856</v>
      </c>
      <c r="J223" s="10">
        <v>10</v>
      </c>
      <c r="K223" s="13">
        <v>0</v>
      </c>
      <c r="L223" s="12">
        <v>1000</v>
      </c>
      <c r="M223" s="12">
        <f t="shared" si="3"/>
        <v>9560</v>
      </c>
    </row>
    <row r="224" spans="1:13">
      <c r="A224" s="10" t="s">
        <v>77</v>
      </c>
      <c r="B224" s="10" t="s">
        <v>78</v>
      </c>
      <c r="C224" s="10" t="s">
        <v>79</v>
      </c>
      <c r="D224" s="10" t="s">
        <v>30</v>
      </c>
      <c r="E224" s="10" t="s">
        <v>106</v>
      </c>
      <c r="F224" s="11">
        <v>35044</v>
      </c>
      <c r="G224" s="10" t="s">
        <v>349</v>
      </c>
      <c r="H224" s="10" t="s">
        <v>318</v>
      </c>
      <c r="I224" s="12">
        <v>4597</v>
      </c>
      <c r="J224" s="10">
        <v>2</v>
      </c>
      <c r="K224" s="13">
        <v>0.10000000149011612</v>
      </c>
      <c r="L224" s="12">
        <v>1300</v>
      </c>
      <c r="M224" s="12">
        <f t="shared" si="3"/>
        <v>9574.5999862998724</v>
      </c>
    </row>
    <row r="225" spans="1:13">
      <c r="A225" s="10" t="s">
        <v>77</v>
      </c>
      <c r="B225" s="10" t="s">
        <v>78</v>
      </c>
      <c r="C225" s="10" t="s">
        <v>79</v>
      </c>
      <c r="D225" s="10" t="s">
        <v>30</v>
      </c>
      <c r="E225" s="10" t="s">
        <v>106</v>
      </c>
      <c r="F225" s="11">
        <v>35044</v>
      </c>
      <c r="G225" s="10" t="s">
        <v>349</v>
      </c>
      <c r="H225" s="10" t="s">
        <v>318</v>
      </c>
      <c r="I225" s="12">
        <v>4597</v>
      </c>
      <c r="J225" s="10">
        <v>2</v>
      </c>
      <c r="K225" s="13">
        <v>0.10000000149011612</v>
      </c>
      <c r="L225" s="12">
        <v>1300</v>
      </c>
      <c r="M225" s="12">
        <f t="shared" si="3"/>
        <v>9574.5999862998724</v>
      </c>
    </row>
    <row r="226" spans="1:13">
      <c r="A226" s="10" t="s">
        <v>198</v>
      </c>
      <c r="B226" s="10" t="s">
        <v>199</v>
      </c>
      <c r="C226" s="10" t="s">
        <v>200</v>
      </c>
      <c r="D226" s="10" t="s">
        <v>30</v>
      </c>
      <c r="E226" s="10" t="s">
        <v>22</v>
      </c>
      <c r="F226" s="11">
        <v>35198</v>
      </c>
      <c r="G226" s="10" t="s">
        <v>321</v>
      </c>
      <c r="H226" s="10" t="s">
        <v>219</v>
      </c>
      <c r="I226" s="12">
        <v>1165</v>
      </c>
      <c r="J226" s="10">
        <v>5</v>
      </c>
      <c r="K226" s="13">
        <v>0</v>
      </c>
      <c r="L226" s="12">
        <v>3800</v>
      </c>
      <c r="M226" s="12">
        <f t="shared" si="3"/>
        <v>9625</v>
      </c>
    </row>
    <row r="227" spans="1:13">
      <c r="A227" s="10" t="s">
        <v>198</v>
      </c>
      <c r="B227" s="10" t="s">
        <v>199</v>
      </c>
      <c r="C227" s="10" t="s">
        <v>200</v>
      </c>
      <c r="D227" s="10" t="s">
        <v>30</v>
      </c>
      <c r="E227" s="10" t="s">
        <v>22</v>
      </c>
      <c r="F227" s="11">
        <v>35198</v>
      </c>
      <c r="G227" s="10" t="s">
        <v>321</v>
      </c>
      <c r="H227" s="10" t="s">
        <v>219</v>
      </c>
      <c r="I227" s="12">
        <v>1165</v>
      </c>
      <c r="J227" s="10">
        <v>5</v>
      </c>
      <c r="K227" s="13">
        <v>0</v>
      </c>
      <c r="L227" s="12">
        <v>3800</v>
      </c>
      <c r="M227" s="12">
        <f t="shared" si="3"/>
        <v>9625</v>
      </c>
    </row>
    <row r="228" spans="1:13">
      <c r="A228" s="10" t="s">
        <v>18</v>
      </c>
      <c r="B228" s="10" t="s">
        <v>19</v>
      </c>
      <c r="C228" s="10" t="s">
        <v>20</v>
      </c>
      <c r="D228" s="10" t="s">
        <v>21</v>
      </c>
      <c r="E228" s="10" t="s">
        <v>25</v>
      </c>
      <c r="F228" s="11">
        <v>34624</v>
      </c>
      <c r="G228" s="10" t="s">
        <v>23</v>
      </c>
      <c r="H228" s="10" t="s">
        <v>24</v>
      </c>
      <c r="I228" s="12">
        <v>756</v>
      </c>
      <c r="J228" s="10">
        <v>10</v>
      </c>
      <c r="K228" s="13">
        <v>0</v>
      </c>
      <c r="L228" s="12">
        <v>2070</v>
      </c>
      <c r="M228" s="12">
        <f t="shared" si="3"/>
        <v>9630</v>
      </c>
    </row>
    <row r="229" spans="1:13">
      <c r="A229" s="10" t="s">
        <v>18</v>
      </c>
      <c r="B229" s="10" t="s">
        <v>19</v>
      </c>
      <c r="C229" s="10" t="s">
        <v>20</v>
      </c>
      <c r="D229" s="10" t="s">
        <v>21</v>
      </c>
      <c r="E229" s="10" t="s">
        <v>22</v>
      </c>
      <c r="F229" s="11">
        <v>34592</v>
      </c>
      <c r="G229" s="10" t="s">
        <v>23</v>
      </c>
      <c r="H229" s="10" t="s">
        <v>24</v>
      </c>
      <c r="I229" s="12">
        <v>1269</v>
      </c>
      <c r="J229" s="10">
        <v>6</v>
      </c>
      <c r="K229" s="13">
        <v>0</v>
      </c>
      <c r="L229" s="12">
        <v>2070</v>
      </c>
      <c r="M229" s="12">
        <f t="shared" si="3"/>
        <v>9684</v>
      </c>
    </row>
    <row r="230" spans="1:13">
      <c r="A230" s="10" t="s">
        <v>241</v>
      </c>
      <c r="B230" s="10" t="s">
        <v>242</v>
      </c>
      <c r="C230" s="10" t="s">
        <v>93</v>
      </c>
      <c r="D230" s="10" t="s">
        <v>72</v>
      </c>
      <c r="E230" s="10" t="s">
        <v>40</v>
      </c>
      <c r="F230" s="11">
        <v>35031</v>
      </c>
      <c r="G230" s="10" t="s">
        <v>310</v>
      </c>
      <c r="H230" s="10" t="s">
        <v>311</v>
      </c>
      <c r="I230" s="12">
        <v>953</v>
      </c>
      <c r="J230" s="10">
        <v>8</v>
      </c>
      <c r="K230" s="13">
        <v>0</v>
      </c>
      <c r="L230" s="12">
        <v>2150</v>
      </c>
      <c r="M230" s="12">
        <f t="shared" si="3"/>
        <v>9774</v>
      </c>
    </row>
    <row r="231" spans="1:13">
      <c r="A231" s="10" t="s">
        <v>232</v>
      </c>
      <c r="B231" s="10" t="s">
        <v>233</v>
      </c>
      <c r="C231" s="10" t="s">
        <v>234</v>
      </c>
      <c r="D231" s="10" t="s">
        <v>117</v>
      </c>
      <c r="E231" s="10" t="s">
        <v>106</v>
      </c>
      <c r="F231" s="11">
        <v>35178</v>
      </c>
      <c r="G231" s="10" t="s">
        <v>301</v>
      </c>
      <c r="H231" s="10" t="s">
        <v>24</v>
      </c>
      <c r="I231" s="12">
        <v>1517</v>
      </c>
      <c r="J231" s="10">
        <v>6</v>
      </c>
      <c r="K231" s="13">
        <v>0</v>
      </c>
      <c r="L231" s="12">
        <v>965</v>
      </c>
      <c r="M231" s="12">
        <f t="shared" si="3"/>
        <v>10067</v>
      </c>
    </row>
    <row r="232" spans="1:13">
      <c r="A232" s="10" t="s">
        <v>302</v>
      </c>
      <c r="B232" s="10" t="s">
        <v>303</v>
      </c>
      <c r="C232" s="10" t="s">
        <v>304</v>
      </c>
      <c r="D232" s="10" t="s">
        <v>111</v>
      </c>
      <c r="E232" s="10" t="s">
        <v>55</v>
      </c>
      <c r="F232" s="11">
        <v>34823</v>
      </c>
      <c r="G232" s="10" t="s">
        <v>301</v>
      </c>
      <c r="H232" s="10" t="s">
        <v>24</v>
      </c>
      <c r="I232" s="12">
        <v>465</v>
      </c>
      <c r="J232" s="10">
        <v>20</v>
      </c>
      <c r="K232" s="13">
        <v>0</v>
      </c>
      <c r="L232" s="12">
        <v>770</v>
      </c>
      <c r="M232" s="12">
        <f t="shared" si="3"/>
        <v>10070</v>
      </c>
    </row>
    <row r="233" spans="1:13">
      <c r="A233" s="10" t="s">
        <v>302</v>
      </c>
      <c r="B233" s="10" t="s">
        <v>303</v>
      </c>
      <c r="C233" s="10" t="s">
        <v>304</v>
      </c>
      <c r="D233" s="10" t="s">
        <v>111</v>
      </c>
      <c r="E233" s="10" t="s">
        <v>55</v>
      </c>
      <c r="F233" s="11">
        <v>34823</v>
      </c>
      <c r="G233" s="10" t="s">
        <v>301</v>
      </c>
      <c r="H233" s="10" t="s">
        <v>24</v>
      </c>
      <c r="I233" s="12">
        <v>465</v>
      </c>
      <c r="J233" s="10">
        <v>20</v>
      </c>
      <c r="K233" s="13">
        <v>0</v>
      </c>
      <c r="L233" s="12">
        <v>770</v>
      </c>
      <c r="M233" s="12">
        <f t="shared" si="3"/>
        <v>10070</v>
      </c>
    </row>
    <row r="234" spans="1:13">
      <c r="A234" s="10" t="s">
        <v>265</v>
      </c>
      <c r="B234" s="10" t="s">
        <v>266</v>
      </c>
      <c r="C234" s="10" t="s">
        <v>142</v>
      </c>
      <c r="D234" s="10" t="s">
        <v>143</v>
      </c>
      <c r="E234" s="10" t="s">
        <v>22</v>
      </c>
      <c r="F234" s="11">
        <v>35158</v>
      </c>
      <c r="G234" s="10" t="s">
        <v>337</v>
      </c>
      <c r="H234" s="10" t="s">
        <v>311</v>
      </c>
      <c r="I234" s="12">
        <v>3992</v>
      </c>
      <c r="J234" s="10">
        <v>2</v>
      </c>
      <c r="K234" s="13">
        <v>0</v>
      </c>
      <c r="L234" s="12">
        <v>2100</v>
      </c>
      <c r="M234" s="12">
        <f t="shared" si="3"/>
        <v>10084</v>
      </c>
    </row>
    <row r="235" spans="1:13">
      <c r="A235" s="10" t="s">
        <v>113</v>
      </c>
      <c r="B235" s="10" t="s">
        <v>114</v>
      </c>
      <c r="C235" s="10" t="s">
        <v>115</v>
      </c>
      <c r="D235" s="10" t="s">
        <v>117</v>
      </c>
      <c r="E235" s="10" t="s">
        <v>106</v>
      </c>
      <c r="F235" s="11">
        <v>34886</v>
      </c>
      <c r="G235" s="10" t="s">
        <v>301</v>
      </c>
      <c r="H235" s="10" t="s">
        <v>24</v>
      </c>
      <c r="I235" s="12">
        <v>805</v>
      </c>
      <c r="J235" s="10">
        <v>12</v>
      </c>
      <c r="K235" s="13">
        <v>5.000000074505806E-2</v>
      </c>
      <c r="L235" s="12">
        <v>965</v>
      </c>
      <c r="M235" s="12">
        <f t="shared" si="3"/>
        <v>10141.999992802739</v>
      </c>
    </row>
    <row r="236" spans="1:13">
      <c r="A236" s="10" t="s">
        <v>18</v>
      </c>
      <c r="B236" s="10" t="s">
        <v>19</v>
      </c>
      <c r="C236" s="10" t="s">
        <v>20</v>
      </c>
      <c r="D236" s="10" t="s">
        <v>21</v>
      </c>
      <c r="E236" s="10" t="s">
        <v>25</v>
      </c>
      <c r="F236" s="11">
        <v>34624</v>
      </c>
      <c r="G236" s="10" t="s">
        <v>312</v>
      </c>
      <c r="H236" s="10" t="s">
        <v>300</v>
      </c>
      <c r="I236" s="12">
        <v>756</v>
      </c>
      <c r="J236" s="10">
        <v>10</v>
      </c>
      <c r="K236" s="13">
        <v>0</v>
      </c>
      <c r="L236" s="12">
        <v>2620</v>
      </c>
      <c r="M236" s="12">
        <f t="shared" si="3"/>
        <v>10180</v>
      </c>
    </row>
    <row r="237" spans="1:13">
      <c r="A237" s="10" t="s">
        <v>74</v>
      </c>
      <c r="B237" s="10" t="s">
        <v>75</v>
      </c>
      <c r="C237" s="10" t="s">
        <v>76</v>
      </c>
      <c r="D237" s="10" t="s">
        <v>72</v>
      </c>
      <c r="E237" s="10" t="s">
        <v>106</v>
      </c>
      <c r="F237" s="11">
        <v>35086</v>
      </c>
      <c r="G237" s="10" t="s">
        <v>334</v>
      </c>
      <c r="H237" s="10" t="s">
        <v>295</v>
      </c>
      <c r="I237" s="12">
        <v>2823</v>
      </c>
      <c r="J237" s="10">
        <v>3</v>
      </c>
      <c r="K237" s="13">
        <v>0.15000000596046448</v>
      </c>
      <c r="L237" s="12">
        <v>3000</v>
      </c>
      <c r="M237" s="12">
        <f t="shared" si="3"/>
        <v>10198.649949520826</v>
      </c>
    </row>
    <row r="238" spans="1:13">
      <c r="A238" s="10" t="s">
        <v>261</v>
      </c>
      <c r="B238" s="10" t="s">
        <v>262</v>
      </c>
      <c r="C238" s="10" t="s">
        <v>263</v>
      </c>
      <c r="D238" s="10" t="s">
        <v>135</v>
      </c>
      <c r="E238" s="10" t="s">
        <v>40</v>
      </c>
      <c r="F238" s="11">
        <v>34639</v>
      </c>
      <c r="G238" s="10" t="s">
        <v>301</v>
      </c>
      <c r="H238" s="10" t="s">
        <v>24</v>
      </c>
      <c r="I238" s="12">
        <v>473</v>
      </c>
      <c r="J238" s="10">
        <v>20</v>
      </c>
      <c r="K238" s="13">
        <v>0</v>
      </c>
      <c r="L238" s="12">
        <v>770</v>
      </c>
      <c r="M238" s="12">
        <f t="shared" si="3"/>
        <v>10230</v>
      </c>
    </row>
    <row r="239" spans="1:13">
      <c r="A239" s="10" t="s">
        <v>255</v>
      </c>
      <c r="B239" s="10" t="s">
        <v>256</v>
      </c>
      <c r="C239" s="10" t="s">
        <v>257</v>
      </c>
      <c r="D239" s="10" t="s">
        <v>54</v>
      </c>
      <c r="E239" s="10" t="s">
        <v>55</v>
      </c>
      <c r="F239" s="11">
        <v>34722</v>
      </c>
      <c r="G239" s="10" t="s">
        <v>254</v>
      </c>
      <c r="H239" s="10" t="s">
        <v>24</v>
      </c>
      <c r="I239" s="12">
        <v>545</v>
      </c>
      <c r="J239" s="10">
        <v>18</v>
      </c>
      <c r="K239" s="13">
        <v>0</v>
      </c>
      <c r="L239" s="12">
        <v>480</v>
      </c>
      <c r="M239" s="12">
        <f t="shared" si="3"/>
        <v>10290</v>
      </c>
    </row>
    <row r="240" spans="1:13">
      <c r="A240" s="10" t="s">
        <v>151</v>
      </c>
      <c r="B240" s="10" t="s">
        <v>152</v>
      </c>
      <c r="C240" s="10" t="s">
        <v>153</v>
      </c>
      <c r="D240" s="10" t="s">
        <v>30</v>
      </c>
      <c r="E240" s="10" t="s">
        <v>40</v>
      </c>
      <c r="F240" s="11">
        <v>34922</v>
      </c>
      <c r="G240" s="10" t="s">
        <v>321</v>
      </c>
      <c r="H240" s="10" t="s">
        <v>219</v>
      </c>
      <c r="I240" s="12">
        <v>1634</v>
      </c>
      <c r="J240" s="10">
        <v>5</v>
      </c>
      <c r="K240" s="13">
        <v>0.20000000298023224</v>
      </c>
      <c r="L240" s="12">
        <v>3800</v>
      </c>
      <c r="M240" s="12">
        <f t="shared" si="3"/>
        <v>10335.999975651503</v>
      </c>
    </row>
    <row r="241" spans="1:13">
      <c r="A241" s="10" t="s">
        <v>151</v>
      </c>
      <c r="B241" s="10" t="s">
        <v>152</v>
      </c>
      <c r="C241" s="10" t="s">
        <v>153</v>
      </c>
      <c r="D241" s="10" t="s">
        <v>30</v>
      </c>
      <c r="E241" s="10" t="s">
        <v>40</v>
      </c>
      <c r="F241" s="11">
        <v>34922</v>
      </c>
      <c r="G241" s="10" t="s">
        <v>321</v>
      </c>
      <c r="H241" s="10" t="s">
        <v>219</v>
      </c>
      <c r="I241" s="12">
        <v>1634</v>
      </c>
      <c r="J241" s="10">
        <v>5</v>
      </c>
      <c r="K241" s="13">
        <v>0.20000000298023224</v>
      </c>
      <c r="L241" s="12">
        <v>3800</v>
      </c>
      <c r="M241" s="12">
        <f t="shared" si="3"/>
        <v>10335.999975651503</v>
      </c>
    </row>
    <row r="242" spans="1:13">
      <c r="A242" s="10" t="s">
        <v>247</v>
      </c>
      <c r="B242" s="10" t="s">
        <v>248</v>
      </c>
      <c r="C242" s="10" t="s">
        <v>249</v>
      </c>
      <c r="D242" s="10" t="s">
        <v>54</v>
      </c>
      <c r="E242" s="10" t="s">
        <v>85</v>
      </c>
      <c r="F242" s="11">
        <v>35214</v>
      </c>
      <c r="G242" s="10" t="s">
        <v>240</v>
      </c>
      <c r="H242" s="10" t="s">
        <v>180</v>
      </c>
      <c r="I242" s="12">
        <v>3114</v>
      </c>
      <c r="J242" s="10">
        <v>3</v>
      </c>
      <c r="K242" s="13">
        <v>0</v>
      </c>
      <c r="L242" s="12">
        <v>1000</v>
      </c>
      <c r="M242" s="12">
        <f t="shared" si="3"/>
        <v>10342</v>
      </c>
    </row>
    <row r="243" spans="1:13">
      <c r="A243" s="10" t="s">
        <v>252</v>
      </c>
      <c r="B243" s="10" t="s">
        <v>253</v>
      </c>
      <c r="C243" s="10" t="s">
        <v>133</v>
      </c>
      <c r="D243" s="10" t="s">
        <v>135</v>
      </c>
      <c r="E243" s="10" t="s">
        <v>22</v>
      </c>
      <c r="F243" s="11">
        <v>35037</v>
      </c>
      <c r="G243" s="10" t="s">
        <v>337</v>
      </c>
      <c r="H243" s="10" t="s">
        <v>311</v>
      </c>
      <c r="I243" s="12">
        <v>1656</v>
      </c>
      <c r="J243" s="10">
        <v>5</v>
      </c>
      <c r="K243" s="13">
        <v>0</v>
      </c>
      <c r="L243" s="12">
        <v>2100</v>
      </c>
      <c r="M243" s="12">
        <f t="shared" si="3"/>
        <v>10380</v>
      </c>
    </row>
    <row r="244" spans="1:13">
      <c r="A244" s="10" t="s">
        <v>131</v>
      </c>
      <c r="B244" s="10" t="s">
        <v>132</v>
      </c>
      <c r="C244" s="10" t="s">
        <v>133</v>
      </c>
      <c r="D244" s="10" t="s">
        <v>135</v>
      </c>
      <c r="E244" s="10" t="s">
        <v>55</v>
      </c>
      <c r="F244" s="11">
        <v>34813</v>
      </c>
      <c r="G244" s="10" t="s">
        <v>240</v>
      </c>
      <c r="H244" s="10" t="s">
        <v>180</v>
      </c>
      <c r="I244" s="12">
        <v>688</v>
      </c>
      <c r="J244" s="10">
        <v>14</v>
      </c>
      <c r="K244" s="13">
        <v>0</v>
      </c>
      <c r="L244" s="12">
        <v>800</v>
      </c>
      <c r="M244" s="12">
        <f t="shared" si="3"/>
        <v>10432</v>
      </c>
    </row>
    <row r="245" spans="1:13">
      <c r="A245" s="10" t="s">
        <v>131</v>
      </c>
      <c r="B245" s="10" t="s">
        <v>132</v>
      </c>
      <c r="C245" s="10" t="s">
        <v>133</v>
      </c>
      <c r="D245" s="10" t="s">
        <v>135</v>
      </c>
      <c r="E245" s="10" t="s">
        <v>106</v>
      </c>
      <c r="F245" s="11">
        <v>34866</v>
      </c>
      <c r="G245" s="10" t="s">
        <v>254</v>
      </c>
      <c r="H245" s="10" t="s">
        <v>24</v>
      </c>
      <c r="I245" s="12">
        <v>1236</v>
      </c>
      <c r="J245" s="10">
        <v>8</v>
      </c>
      <c r="K245" s="13">
        <v>0</v>
      </c>
      <c r="L245" s="12">
        <v>600</v>
      </c>
      <c r="M245" s="12">
        <f t="shared" si="3"/>
        <v>10488</v>
      </c>
    </row>
    <row r="246" spans="1:13">
      <c r="A246" s="10" t="s">
        <v>232</v>
      </c>
      <c r="B246" s="10" t="s">
        <v>233</v>
      </c>
      <c r="C246" s="10" t="s">
        <v>234</v>
      </c>
      <c r="D246" s="10" t="s">
        <v>117</v>
      </c>
      <c r="E246" s="10" t="s">
        <v>22</v>
      </c>
      <c r="F246" s="11">
        <v>35159</v>
      </c>
      <c r="G246" s="10" t="s">
        <v>218</v>
      </c>
      <c r="H246" s="10" t="s">
        <v>219</v>
      </c>
      <c r="I246" s="12">
        <v>1979</v>
      </c>
      <c r="J246" s="10">
        <v>5</v>
      </c>
      <c r="K246" s="13">
        <v>0</v>
      </c>
      <c r="L246" s="12">
        <v>700</v>
      </c>
      <c r="M246" s="12">
        <f t="shared" si="3"/>
        <v>10595</v>
      </c>
    </row>
    <row r="247" spans="1:13">
      <c r="A247" s="10" t="s">
        <v>285</v>
      </c>
      <c r="B247" s="10" t="s">
        <v>286</v>
      </c>
      <c r="C247" s="10" t="s">
        <v>287</v>
      </c>
      <c r="D247" s="10" t="s">
        <v>54</v>
      </c>
      <c r="E247" s="10" t="s">
        <v>55</v>
      </c>
      <c r="F247" s="11">
        <v>34767</v>
      </c>
      <c r="G247" s="10" t="s">
        <v>333</v>
      </c>
      <c r="H247" s="10" t="s">
        <v>180</v>
      </c>
      <c r="I247" s="12">
        <v>824</v>
      </c>
      <c r="J247" s="10">
        <v>15</v>
      </c>
      <c r="K247" s="13">
        <v>0.20000000298023224</v>
      </c>
      <c r="L247" s="12">
        <v>730</v>
      </c>
      <c r="M247" s="12">
        <f t="shared" si="3"/>
        <v>10617.99996316433</v>
      </c>
    </row>
    <row r="248" spans="1:13">
      <c r="A248" s="10" t="s">
        <v>232</v>
      </c>
      <c r="B248" s="10" t="s">
        <v>233</v>
      </c>
      <c r="C248" s="10" t="s">
        <v>234</v>
      </c>
      <c r="D248" s="10" t="s">
        <v>117</v>
      </c>
      <c r="E248" s="10" t="s">
        <v>106</v>
      </c>
      <c r="F248" s="11">
        <v>35178</v>
      </c>
      <c r="G248" s="10" t="s">
        <v>330</v>
      </c>
      <c r="H248" s="10" t="s">
        <v>180</v>
      </c>
      <c r="I248" s="12">
        <v>1517</v>
      </c>
      <c r="J248" s="10">
        <v>5</v>
      </c>
      <c r="K248" s="13">
        <v>0</v>
      </c>
      <c r="L248" s="12">
        <v>3123</v>
      </c>
      <c r="M248" s="12">
        <f t="shared" si="3"/>
        <v>10708</v>
      </c>
    </row>
    <row r="249" spans="1:13">
      <c r="A249" s="10" t="s">
        <v>289</v>
      </c>
      <c r="B249" s="10" t="s">
        <v>290</v>
      </c>
      <c r="C249" s="10" t="s">
        <v>133</v>
      </c>
      <c r="D249" s="10" t="s">
        <v>135</v>
      </c>
      <c r="E249" s="10" t="s">
        <v>40</v>
      </c>
      <c r="F249" s="11">
        <v>34765</v>
      </c>
      <c r="G249" s="10" t="s">
        <v>288</v>
      </c>
      <c r="H249" s="10" t="s">
        <v>251</v>
      </c>
      <c r="I249" s="12">
        <v>921</v>
      </c>
      <c r="J249" s="10">
        <v>10</v>
      </c>
      <c r="K249" s="13">
        <v>0</v>
      </c>
      <c r="L249" s="12">
        <v>1520</v>
      </c>
      <c r="M249" s="12">
        <f t="shared" si="3"/>
        <v>10730</v>
      </c>
    </row>
    <row r="250" spans="1:13">
      <c r="A250" s="10" t="s">
        <v>277</v>
      </c>
      <c r="B250" s="10" t="s">
        <v>278</v>
      </c>
      <c r="C250" s="10" t="s">
        <v>279</v>
      </c>
      <c r="D250" s="10" t="s">
        <v>117</v>
      </c>
      <c r="E250" s="10" t="s">
        <v>73</v>
      </c>
      <c r="F250" s="11">
        <v>35207</v>
      </c>
      <c r="G250" s="10" t="s">
        <v>337</v>
      </c>
      <c r="H250" s="10" t="s">
        <v>311</v>
      </c>
      <c r="I250" s="12">
        <v>880</v>
      </c>
      <c r="J250" s="10">
        <v>10</v>
      </c>
      <c r="K250" s="13">
        <v>0</v>
      </c>
      <c r="L250" s="12">
        <v>2100</v>
      </c>
      <c r="M250" s="12">
        <f t="shared" si="3"/>
        <v>10900</v>
      </c>
    </row>
    <row r="251" spans="1:13">
      <c r="A251" s="10" t="s">
        <v>118</v>
      </c>
      <c r="B251" s="10" t="s">
        <v>119</v>
      </c>
      <c r="C251" s="10" t="s">
        <v>120</v>
      </c>
      <c r="D251" s="10" t="s">
        <v>117</v>
      </c>
      <c r="E251" s="10" t="s">
        <v>22</v>
      </c>
      <c r="F251" s="11">
        <v>34822</v>
      </c>
      <c r="G251" s="10" t="s">
        <v>319</v>
      </c>
      <c r="H251" s="10" t="s">
        <v>318</v>
      </c>
      <c r="I251" s="12">
        <v>1064</v>
      </c>
      <c r="J251" s="10">
        <v>10</v>
      </c>
      <c r="K251" s="13">
        <v>0.10000000149011612</v>
      </c>
      <c r="L251" s="12">
        <v>1360</v>
      </c>
      <c r="M251" s="12">
        <f t="shared" si="3"/>
        <v>10935.999984145164</v>
      </c>
    </row>
    <row r="252" spans="1:13">
      <c r="A252" s="10" t="s">
        <v>241</v>
      </c>
      <c r="B252" s="10" t="s">
        <v>242</v>
      </c>
      <c r="C252" s="10" t="s">
        <v>93</v>
      </c>
      <c r="D252" s="10" t="s">
        <v>72</v>
      </c>
      <c r="E252" s="10" t="s">
        <v>106</v>
      </c>
      <c r="F252" s="11">
        <v>35088</v>
      </c>
      <c r="G252" s="10" t="s">
        <v>313</v>
      </c>
      <c r="H252" s="10" t="s">
        <v>300</v>
      </c>
      <c r="I252" s="12">
        <v>2149</v>
      </c>
      <c r="J252" s="10">
        <v>6</v>
      </c>
      <c r="K252" s="13">
        <v>0.20000000298023224</v>
      </c>
      <c r="L252" s="12">
        <v>745</v>
      </c>
      <c r="M252" s="12">
        <f t="shared" si="3"/>
        <v>11060.199961572886</v>
      </c>
    </row>
    <row r="253" spans="1:13">
      <c r="A253" s="10" t="s">
        <v>325</v>
      </c>
      <c r="B253" s="10" t="s">
        <v>326</v>
      </c>
      <c r="C253" s="10" t="s">
        <v>327</v>
      </c>
      <c r="D253" s="10" t="s">
        <v>117</v>
      </c>
      <c r="E253" s="10" t="s">
        <v>55</v>
      </c>
      <c r="F253" s="11">
        <v>35124</v>
      </c>
      <c r="G253" s="10" t="s">
        <v>324</v>
      </c>
      <c r="H253" s="10" t="s">
        <v>295</v>
      </c>
      <c r="I253" s="12">
        <v>1926</v>
      </c>
      <c r="J253" s="10">
        <v>3</v>
      </c>
      <c r="K253" s="13">
        <v>0</v>
      </c>
      <c r="L253" s="12">
        <v>5300</v>
      </c>
      <c r="M253" s="12">
        <f t="shared" si="3"/>
        <v>11078</v>
      </c>
    </row>
    <row r="254" spans="1:13">
      <c r="A254" s="10" t="s">
        <v>26</v>
      </c>
      <c r="B254" s="10" t="s">
        <v>27</v>
      </c>
      <c r="C254" s="10" t="s">
        <v>28</v>
      </c>
      <c r="D254" s="10" t="s">
        <v>30</v>
      </c>
      <c r="E254" s="10" t="s">
        <v>106</v>
      </c>
      <c r="F254" s="11">
        <v>34578</v>
      </c>
      <c r="G254" s="10" t="s">
        <v>338</v>
      </c>
      <c r="H254" s="10" t="s">
        <v>311</v>
      </c>
      <c r="I254" s="12">
        <v>454</v>
      </c>
      <c r="J254" s="10">
        <v>24</v>
      </c>
      <c r="K254" s="13">
        <v>0</v>
      </c>
      <c r="L254" s="12">
        <v>200</v>
      </c>
      <c r="M254" s="12">
        <f t="shared" si="3"/>
        <v>11096</v>
      </c>
    </row>
    <row r="255" spans="1:13">
      <c r="A255" s="10" t="s">
        <v>181</v>
      </c>
      <c r="B255" s="10" t="s">
        <v>182</v>
      </c>
      <c r="C255" s="10" t="s">
        <v>183</v>
      </c>
      <c r="D255" s="10" t="s">
        <v>184</v>
      </c>
      <c r="E255" s="10" t="s">
        <v>40</v>
      </c>
      <c r="F255" s="11">
        <v>34820</v>
      </c>
      <c r="G255" s="10" t="s">
        <v>349</v>
      </c>
      <c r="H255" s="10" t="s">
        <v>318</v>
      </c>
      <c r="I255" s="12">
        <v>1696</v>
      </c>
      <c r="J255" s="10">
        <v>7</v>
      </c>
      <c r="K255" s="13">
        <v>0.15000000596046448</v>
      </c>
      <c r="L255" s="12">
        <v>1040</v>
      </c>
      <c r="M255" s="12">
        <f t="shared" si="3"/>
        <v>11131.199929237366</v>
      </c>
    </row>
    <row r="256" spans="1:13">
      <c r="A256" s="10" t="s">
        <v>102</v>
      </c>
      <c r="B256" s="10" t="s">
        <v>103</v>
      </c>
      <c r="C256" s="10" t="s">
        <v>104</v>
      </c>
      <c r="D256" s="10" t="s">
        <v>30</v>
      </c>
      <c r="E256" s="10" t="s">
        <v>106</v>
      </c>
      <c r="F256" s="11">
        <v>35061</v>
      </c>
      <c r="G256" s="10" t="s">
        <v>342</v>
      </c>
      <c r="H256" s="10" t="s">
        <v>311</v>
      </c>
      <c r="I256" s="12">
        <v>819</v>
      </c>
      <c r="J256" s="10">
        <v>7</v>
      </c>
      <c r="K256" s="13">
        <v>0</v>
      </c>
      <c r="L256" s="12">
        <v>5500</v>
      </c>
      <c r="M256" s="12">
        <f t="shared" si="3"/>
        <v>11233</v>
      </c>
    </row>
    <row r="257" spans="1:13">
      <c r="A257" s="10" t="s">
        <v>102</v>
      </c>
      <c r="B257" s="10" t="s">
        <v>103</v>
      </c>
      <c r="C257" s="10" t="s">
        <v>104</v>
      </c>
      <c r="D257" s="10" t="s">
        <v>30</v>
      </c>
      <c r="E257" s="10" t="s">
        <v>106</v>
      </c>
      <c r="F257" s="11">
        <v>35061</v>
      </c>
      <c r="G257" s="10" t="s">
        <v>342</v>
      </c>
      <c r="H257" s="10" t="s">
        <v>311</v>
      </c>
      <c r="I257" s="12">
        <v>819</v>
      </c>
      <c r="J257" s="10">
        <v>7</v>
      </c>
      <c r="K257" s="13">
        <v>0</v>
      </c>
      <c r="L257" s="12">
        <v>5500</v>
      </c>
      <c r="M257" s="12">
        <f t="shared" si="3"/>
        <v>11233</v>
      </c>
    </row>
    <row r="258" spans="1:13">
      <c r="A258" s="10" t="s">
        <v>59</v>
      </c>
      <c r="B258" s="10" t="s">
        <v>60</v>
      </c>
      <c r="C258" s="10" t="s">
        <v>61</v>
      </c>
      <c r="D258" s="10" t="s">
        <v>63</v>
      </c>
      <c r="E258" s="10" t="s">
        <v>55</v>
      </c>
      <c r="F258" s="11">
        <v>34773</v>
      </c>
      <c r="G258" s="10" t="s">
        <v>301</v>
      </c>
      <c r="H258" s="10" t="s">
        <v>24</v>
      </c>
      <c r="I258" s="12">
        <v>350</v>
      </c>
      <c r="J258" s="10">
        <v>30</v>
      </c>
      <c r="K258" s="13">
        <v>0</v>
      </c>
      <c r="L258" s="12">
        <v>770</v>
      </c>
      <c r="M258" s="12">
        <f t="shared" si="3"/>
        <v>11270</v>
      </c>
    </row>
    <row r="259" spans="1:13">
      <c r="A259" s="10" t="s">
        <v>151</v>
      </c>
      <c r="B259" s="10" t="s">
        <v>152</v>
      </c>
      <c r="C259" s="10" t="s">
        <v>153</v>
      </c>
      <c r="D259" s="10" t="s">
        <v>30</v>
      </c>
      <c r="E259" s="10" t="s">
        <v>73</v>
      </c>
      <c r="F259" s="11">
        <v>34577</v>
      </c>
      <c r="G259" s="10" t="s">
        <v>341</v>
      </c>
      <c r="H259" s="10" t="s">
        <v>311</v>
      </c>
      <c r="I259" s="12">
        <v>456</v>
      </c>
      <c r="J259" s="10">
        <v>20</v>
      </c>
      <c r="K259" s="13">
        <v>5.000000074505806E-2</v>
      </c>
      <c r="L259" s="12">
        <v>2780</v>
      </c>
      <c r="M259" s="12">
        <f t="shared" si="3"/>
        <v>11443.99999320507</v>
      </c>
    </row>
    <row r="260" spans="1:13">
      <c r="A260" s="10" t="s">
        <v>151</v>
      </c>
      <c r="B260" s="10" t="s">
        <v>152</v>
      </c>
      <c r="C260" s="10" t="s">
        <v>153</v>
      </c>
      <c r="D260" s="10" t="s">
        <v>30</v>
      </c>
      <c r="E260" s="10" t="s">
        <v>73</v>
      </c>
      <c r="F260" s="11">
        <v>34577</v>
      </c>
      <c r="G260" s="10" t="s">
        <v>341</v>
      </c>
      <c r="H260" s="10" t="s">
        <v>311</v>
      </c>
      <c r="I260" s="12">
        <v>456</v>
      </c>
      <c r="J260" s="10">
        <v>20</v>
      </c>
      <c r="K260" s="13">
        <v>5.000000074505806E-2</v>
      </c>
      <c r="L260" s="12">
        <v>2780</v>
      </c>
      <c r="M260" s="12">
        <f t="shared" si="3"/>
        <v>11443.99999320507</v>
      </c>
    </row>
    <row r="261" spans="1:13">
      <c r="A261" s="10" t="s">
        <v>285</v>
      </c>
      <c r="B261" s="10" t="s">
        <v>286</v>
      </c>
      <c r="C261" s="10" t="s">
        <v>287</v>
      </c>
      <c r="D261" s="10" t="s">
        <v>54</v>
      </c>
      <c r="E261" s="10" t="s">
        <v>55</v>
      </c>
      <c r="F261" s="11">
        <v>34767</v>
      </c>
      <c r="G261" s="10" t="s">
        <v>343</v>
      </c>
      <c r="H261" s="10" t="s">
        <v>219</v>
      </c>
      <c r="I261" s="12">
        <v>824</v>
      </c>
      <c r="J261" s="10">
        <v>15</v>
      </c>
      <c r="K261" s="13">
        <v>0.20000000298023224</v>
      </c>
      <c r="L261" s="12">
        <v>1560</v>
      </c>
      <c r="M261" s="12">
        <f t="shared" si="3"/>
        <v>11447.99996316433</v>
      </c>
    </row>
    <row r="262" spans="1:13">
      <c r="A262" s="10" t="s">
        <v>267</v>
      </c>
      <c r="B262" s="10" t="s">
        <v>268</v>
      </c>
      <c r="C262" s="10" t="s">
        <v>269</v>
      </c>
      <c r="D262" s="10" t="s">
        <v>54</v>
      </c>
      <c r="E262" s="10" t="s">
        <v>22</v>
      </c>
      <c r="F262" s="11">
        <v>35166</v>
      </c>
      <c r="G262" s="10" t="s">
        <v>339</v>
      </c>
      <c r="H262" s="10" t="s">
        <v>311</v>
      </c>
      <c r="I262" s="12">
        <v>1022</v>
      </c>
      <c r="J262" s="10">
        <v>10</v>
      </c>
      <c r="K262" s="13">
        <v>0</v>
      </c>
      <c r="L262" s="12">
        <v>1250</v>
      </c>
      <c r="M262" s="12">
        <f t="shared" si="3"/>
        <v>11470</v>
      </c>
    </row>
    <row r="263" spans="1:13">
      <c r="A263" s="10" t="s">
        <v>189</v>
      </c>
      <c r="B263" s="10" t="s">
        <v>190</v>
      </c>
      <c r="C263" s="10" t="s">
        <v>172</v>
      </c>
      <c r="D263" s="10" t="s">
        <v>174</v>
      </c>
      <c r="E263" s="10" t="s">
        <v>40</v>
      </c>
      <c r="F263" s="11">
        <v>34849</v>
      </c>
      <c r="G263" s="10" t="s">
        <v>179</v>
      </c>
      <c r="H263" s="10" t="s">
        <v>180</v>
      </c>
      <c r="I263" s="12">
        <v>1722</v>
      </c>
      <c r="J263" s="10">
        <v>6</v>
      </c>
      <c r="K263" s="13">
        <v>0</v>
      </c>
      <c r="L263" s="12">
        <v>1250</v>
      </c>
      <c r="M263" s="12">
        <f t="shared" si="3"/>
        <v>11582</v>
      </c>
    </row>
    <row r="264" spans="1:13">
      <c r="A264" s="10" t="s">
        <v>98</v>
      </c>
      <c r="B264" s="10" t="s">
        <v>99</v>
      </c>
      <c r="C264" s="10" t="s">
        <v>100</v>
      </c>
      <c r="D264" s="10" t="s">
        <v>21</v>
      </c>
      <c r="E264" s="10" t="s">
        <v>55</v>
      </c>
      <c r="F264" s="11">
        <v>35167</v>
      </c>
      <c r="G264" s="10" t="s">
        <v>313</v>
      </c>
      <c r="H264" s="10" t="s">
        <v>300</v>
      </c>
      <c r="I264" s="12">
        <v>2339</v>
      </c>
      <c r="J264" s="10">
        <v>4</v>
      </c>
      <c r="K264" s="13">
        <v>0</v>
      </c>
      <c r="L264" s="12">
        <v>2400</v>
      </c>
      <c r="M264" s="12">
        <f t="shared" si="3"/>
        <v>11756</v>
      </c>
    </row>
    <row r="265" spans="1:13">
      <c r="A265" s="10" t="s">
        <v>214</v>
      </c>
      <c r="B265" s="10" t="s">
        <v>215</v>
      </c>
      <c r="C265" s="10" t="s">
        <v>133</v>
      </c>
      <c r="D265" s="10" t="s">
        <v>135</v>
      </c>
      <c r="E265" s="10" t="s">
        <v>40</v>
      </c>
      <c r="F265" s="11">
        <v>34801</v>
      </c>
      <c r="G265" s="10" t="s">
        <v>324</v>
      </c>
      <c r="H265" s="10" t="s">
        <v>295</v>
      </c>
      <c r="I265" s="12">
        <v>420</v>
      </c>
      <c r="J265" s="10">
        <v>18</v>
      </c>
      <c r="K265" s="13">
        <v>0</v>
      </c>
      <c r="L265" s="12">
        <v>4240</v>
      </c>
      <c r="M265" s="12">
        <f t="shared" si="3"/>
        <v>11800</v>
      </c>
    </row>
    <row r="266" spans="1:13">
      <c r="A266" s="10" t="s">
        <v>107</v>
      </c>
      <c r="B266" s="10" t="s">
        <v>108</v>
      </c>
      <c r="C266" s="10" t="s">
        <v>109</v>
      </c>
      <c r="D266" s="10" t="s">
        <v>111</v>
      </c>
      <c r="E266" s="10" t="s">
        <v>55</v>
      </c>
      <c r="F266" s="11">
        <v>34740</v>
      </c>
      <c r="G266" s="10" t="s">
        <v>338</v>
      </c>
      <c r="H266" s="10" t="s">
        <v>311</v>
      </c>
      <c r="I266" s="12">
        <v>240</v>
      </c>
      <c r="J266" s="10">
        <v>49</v>
      </c>
      <c r="K266" s="13">
        <v>0</v>
      </c>
      <c r="L266" s="12">
        <v>200</v>
      </c>
      <c r="M266" s="12">
        <f t="shared" si="3"/>
        <v>11960</v>
      </c>
    </row>
    <row r="267" spans="1:13">
      <c r="A267" s="10" t="s">
        <v>107</v>
      </c>
      <c r="B267" s="10" t="s">
        <v>108</v>
      </c>
      <c r="C267" s="10" t="s">
        <v>109</v>
      </c>
      <c r="D267" s="10" t="s">
        <v>111</v>
      </c>
      <c r="E267" s="10" t="s">
        <v>55</v>
      </c>
      <c r="F267" s="11">
        <v>34740</v>
      </c>
      <c r="G267" s="10" t="s">
        <v>338</v>
      </c>
      <c r="H267" s="10" t="s">
        <v>311</v>
      </c>
      <c r="I267" s="12">
        <v>240</v>
      </c>
      <c r="J267" s="10">
        <v>49</v>
      </c>
      <c r="K267" s="13">
        <v>0</v>
      </c>
      <c r="L267" s="12">
        <v>200</v>
      </c>
      <c r="M267" s="12">
        <f t="shared" ref="M267:M330" si="4">I267*J267*(1-K267)+L267</f>
        <v>11960</v>
      </c>
    </row>
    <row r="268" spans="1:13">
      <c r="A268" s="10" t="s">
        <v>289</v>
      </c>
      <c r="B268" s="10" t="s">
        <v>290</v>
      </c>
      <c r="C268" s="10" t="s">
        <v>133</v>
      </c>
      <c r="D268" s="10" t="s">
        <v>135</v>
      </c>
      <c r="E268" s="10" t="s">
        <v>40</v>
      </c>
      <c r="F268" s="11">
        <v>34765</v>
      </c>
      <c r="G268" s="10" t="s">
        <v>341</v>
      </c>
      <c r="H268" s="10" t="s">
        <v>311</v>
      </c>
      <c r="I268" s="12">
        <v>921</v>
      </c>
      <c r="J268" s="10">
        <v>10</v>
      </c>
      <c r="K268" s="13">
        <v>0</v>
      </c>
      <c r="L268" s="12">
        <v>2780</v>
      </c>
      <c r="M268" s="12">
        <f t="shared" si="4"/>
        <v>11990</v>
      </c>
    </row>
    <row r="269" spans="1:13">
      <c r="A269" s="10" t="s">
        <v>241</v>
      </c>
      <c r="B269" s="10" t="s">
        <v>242</v>
      </c>
      <c r="C269" s="10" t="s">
        <v>93</v>
      </c>
      <c r="D269" s="10" t="s">
        <v>72</v>
      </c>
      <c r="E269" s="10" t="s">
        <v>106</v>
      </c>
      <c r="F269" s="11">
        <v>34604</v>
      </c>
      <c r="G269" s="10" t="s">
        <v>254</v>
      </c>
      <c r="H269" s="10" t="s">
        <v>24</v>
      </c>
      <c r="I269" s="12">
        <v>640</v>
      </c>
      <c r="J269" s="10">
        <v>20</v>
      </c>
      <c r="K269" s="13">
        <v>0.10000000149011612</v>
      </c>
      <c r="L269" s="12">
        <v>480</v>
      </c>
      <c r="M269" s="12">
        <f t="shared" si="4"/>
        <v>11999.999980926514</v>
      </c>
    </row>
    <row r="270" spans="1:13">
      <c r="A270" s="10" t="s">
        <v>170</v>
      </c>
      <c r="B270" s="10" t="s">
        <v>171</v>
      </c>
      <c r="C270" s="10" t="s">
        <v>172</v>
      </c>
      <c r="D270" s="10" t="s">
        <v>174</v>
      </c>
      <c r="E270" s="10" t="s">
        <v>22</v>
      </c>
      <c r="F270" s="11">
        <v>35027</v>
      </c>
      <c r="G270" s="10" t="s">
        <v>240</v>
      </c>
      <c r="H270" s="10" t="s">
        <v>180</v>
      </c>
      <c r="I270" s="12">
        <v>2257</v>
      </c>
      <c r="J270" s="10">
        <v>5</v>
      </c>
      <c r="K270" s="13">
        <v>0</v>
      </c>
      <c r="L270" s="12">
        <v>1000</v>
      </c>
      <c r="M270" s="12">
        <f t="shared" si="4"/>
        <v>12285</v>
      </c>
    </row>
    <row r="271" spans="1:13">
      <c r="A271" s="10" t="s">
        <v>285</v>
      </c>
      <c r="B271" s="10" t="s">
        <v>286</v>
      </c>
      <c r="C271" s="10" t="s">
        <v>287</v>
      </c>
      <c r="D271" s="10" t="s">
        <v>54</v>
      </c>
      <c r="E271" s="10" t="s">
        <v>106</v>
      </c>
      <c r="F271" s="11">
        <v>34551</v>
      </c>
      <c r="G271" s="10" t="s">
        <v>294</v>
      </c>
      <c r="H271" s="10" t="s">
        <v>295</v>
      </c>
      <c r="I271" s="12">
        <v>1161</v>
      </c>
      <c r="J271" s="10">
        <v>9</v>
      </c>
      <c r="K271" s="13">
        <v>0</v>
      </c>
      <c r="L271" s="12">
        <v>1860</v>
      </c>
      <c r="M271" s="12">
        <f t="shared" si="4"/>
        <v>12309</v>
      </c>
    </row>
    <row r="272" spans="1:13">
      <c r="A272" s="10" t="s">
        <v>220</v>
      </c>
      <c r="B272" s="10" t="s">
        <v>221</v>
      </c>
      <c r="C272" s="10" t="s">
        <v>222</v>
      </c>
      <c r="D272" s="10" t="s">
        <v>21</v>
      </c>
      <c r="E272" s="10" t="s">
        <v>22</v>
      </c>
      <c r="F272" s="11">
        <v>34757</v>
      </c>
      <c r="G272" s="10" t="s">
        <v>321</v>
      </c>
      <c r="H272" s="10" t="s">
        <v>219</v>
      </c>
      <c r="I272" s="12">
        <v>1869</v>
      </c>
      <c r="J272" s="10">
        <v>5</v>
      </c>
      <c r="K272" s="13">
        <v>0</v>
      </c>
      <c r="L272" s="12">
        <v>3040</v>
      </c>
      <c r="M272" s="12">
        <f t="shared" si="4"/>
        <v>12385</v>
      </c>
    </row>
    <row r="273" spans="1:13">
      <c r="A273" s="10" t="s">
        <v>144</v>
      </c>
      <c r="B273" s="10" t="s">
        <v>145</v>
      </c>
      <c r="C273" s="10" t="s">
        <v>146</v>
      </c>
      <c r="D273" s="10" t="s">
        <v>54</v>
      </c>
      <c r="E273" s="10" t="s">
        <v>25</v>
      </c>
      <c r="F273" s="11">
        <v>35110</v>
      </c>
      <c r="G273" s="10" t="s">
        <v>349</v>
      </c>
      <c r="H273" s="10" t="s">
        <v>318</v>
      </c>
      <c r="I273" s="12">
        <v>6953</v>
      </c>
      <c r="J273" s="10">
        <v>2</v>
      </c>
      <c r="K273" s="13">
        <v>0.20000000298023224</v>
      </c>
      <c r="L273" s="12">
        <v>1300</v>
      </c>
      <c r="M273" s="12">
        <f t="shared" si="4"/>
        <v>12424.79995855689</v>
      </c>
    </row>
    <row r="274" spans="1:13">
      <c r="A274" s="10" t="s">
        <v>185</v>
      </c>
      <c r="B274" s="10" t="s">
        <v>186</v>
      </c>
      <c r="C274" s="10" t="s">
        <v>187</v>
      </c>
      <c r="D274" s="10" t="s">
        <v>63</v>
      </c>
      <c r="E274" s="10" t="s">
        <v>55</v>
      </c>
      <c r="F274" s="11">
        <v>34764</v>
      </c>
      <c r="G274" s="10" t="s">
        <v>337</v>
      </c>
      <c r="H274" s="10" t="s">
        <v>311</v>
      </c>
      <c r="I274" s="12">
        <v>1792</v>
      </c>
      <c r="J274" s="10">
        <v>6</v>
      </c>
      <c r="K274" s="13">
        <v>0</v>
      </c>
      <c r="L274" s="12">
        <v>1680</v>
      </c>
      <c r="M274" s="12">
        <f t="shared" si="4"/>
        <v>12432</v>
      </c>
    </row>
    <row r="275" spans="1:13">
      <c r="A275" s="10" t="s">
        <v>113</v>
      </c>
      <c r="B275" s="10" t="s">
        <v>114</v>
      </c>
      <c r="C275" s="10" t="s">
        <v>115</v>
      </c>
      <c r="D275" s="10" t="s">
        <v>117</v>
      </c>
      <c r="E275" s="10" t="s">
        <v>106</v>
      </c>
      <c r="F275" s="11">
        <v>35107</v>
      </c>
      <c r="G275" s="10" t="s">
        <v>343</v>
      </c>
      <c r="H275" s="10" t="s">
        <v>219</v>
      </c>
      <c r="I275" s="12">
        <v>709</v>
      </c>
      <c r="J275" s="10">
        <v>15</v>
      </c>
      <c r="K275" s="13">
        <v>0</v>
      </c>
      <c r="L275" s="12">
        <v>1950</v>
      </c>
      <c r="M275" s="12">
        <f t="shared" si="4"/>
        <v>12585</v>
      </c>
    </row>
    <row r="276" spans="1:13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35170</v>
      </c>
      <c r="G276" s="10" t="s">
        <v>294</v>
      </c>
      <c r="H276" s="10" t="s">
        <v>295</v>
      </c>
      <c r="I276" s="12">
        <v>4042</v>
      </c>
      <c r="J276" s="10">
        <v>2</v>
      </c>
      <c r="K276" s="13">
        <v>0</v>
      </c>
      <c r="L276" s="12">
        <v>4560</v>
      </c>
      <c r="M276" s="12">
        <f t="shared" si="4"/>
        <v>12644</v>
      </c>
    </row>
    <row r="277" spans="1:13">
      <c r="A277" s="10" t="s">
        <v>41</v>
      </c>
      <c r="B277" s="10" t="s">
        <v>42</v>
      </c>
      <c r="C277" s="10" t="s">
        <v>43</v>
      </c>
      <c r="D277" s="10" t="s">
        <v>30</v>
      </c>
      <c r="E277" s="10" t="s">
        <v>40</v>
      </c>
      <c r="F277" s="11">
        <v>34568</v>
      </c>
      <c r="G277" s="10" t="s">
        <v>321</v>
      </c>
      <c r="H277" s="10" t="s">
        <v>219</v>
      </c>
      <c r="I277" s="12">
        <v>4829</v>
      </c>
      <c r="J277" s="10">
        <v>2</v>
      </c>
      <c r="K277" s="13">
        <v>0</v>
      </c>
      <c r="L277" s="12">
        <v>3040</v>
      </c>
      <c r="M277" s="12">
        <f t="shared" si="4"/>
        <v>12698</v>
      </c>
    </row>
    <row r="278" spans="1:13">
      <c r="A278" s="10" t="s">
        <v>315</v>
      </c>
      <c r="B278" s="10" t="s">
        <v>316</v>
      </c>
      <c r="C278" s="10" t="s">
        <v>200</v>
      </c>
      <c r="D278" s="10" t="s">
        <v>30</v>
      </c>
      <c r="E278" s="10" t="s">
        <v>40</v>
      </c>
      <c r="F278" s="11">
        <v>34628</v>
      </c>
      <c r="G278" s="10" t="s">
        <v>336</v>
      </c>
      <c r="H278" s="10" t="s">
        <v>180</v>
      </c>
      <c r="I278" s="12">
        <v>1752</v>
      </c>
      <c r="J278" s="10">
        <v>5</v>
      </c>
      <c r="K278" s="13">
        <v>0</v>
      </c>
      <c r="L278" s="12">
        <v>3940</v>
      </c>
      <c r="M278" s="12">
        <f t="shared" si="4"/>
        <v>12700</v>
      </c>
    </row>
    <row r="279" spans="1:13">
      <c r="A279" s="10" t="s">
        <v>315</v>
      </c>
      <c r="B279" s="10" t="s">
        <v>316</v>
      </c>
      <c r="C279" s="10" t="s">
        <v>200</v>
      </c>
      <c r="D279" s="10" t="s">
        <v>30</v>
      </c>
      <c r="E279" s="10" t="s">
        <v>40</v>
      </c>
      <c r="F279" s="11">
        <v>34628</v>
      </c>
      <c r="G279" s="10" t="s">
        <v>336</v>
      </c>
      <c r="H279" s="10" t="s">
        <v>180</v>
      </c>
      <c r="I279" s="12">
        <v>1752</v>
      </c>
      <c r="J279" s="10">
        <v>5</v>
      </c>
      <c r="K279" s="13">
        <v>0</v>
      </c>
      <c r="L279" s="12">
        <v>3940</v>
      </c>
      <c r="M279" s="12">
        <f t="shared" si="4"/>
        <v>12700</v>
      </c>
    </row>
    <row r="280" spans="1:13">
      <c r="A280" s="10" t="s">
        <v>289</v>
      </c>
      <c r="B280" s="10" t="s">
        <v>290</v>
      </c>
      <c r="C280" s="10" t="s">
        <v>133</v>
      </c>
      <c r="D280" s="10" t="s">
        <v>135</v>
      </c>
      <c r="E280" s="10" t="s">
        <v>40</v>
      </c>
      <c r="F280" s="11">
        <v>34765</v>
      </c>
      <c r="G280" s="10" t="s">
        <v>331</v>
      </c>
      <c r="H280" s="10" t="s">
        <v>219</v>
      </c>
      <c r="I280" s="12">
        <v>921</v>
      </c>
      <c r="J280" s="10">
        <v>12</v>
      </c>
      <c r="K280" s="13">
        <v>0</v>
      </c>
      <c r="L280" s="12">
        <v>1680</v>
      </c>
      <c r="M280" s="12">
        <f t="shared" si="4"/>
        <v>12732</v>
      </c>
    </row>
    <row r="281" spans="1:13">
      <c r="A281" s="10" t="s">
        <v>81</v>
      </c>
      <c r="B281" s="10" t="s">
        <v>82</v>
      </c>
      <c r="C281" s="10" t="s">
        <v>70</v>
      </c>
      <c r="D281" s="10" t="s">
        <v>72</v>
      </c>
      <c r="E281" s="10" t="s">
        <v>106</v>
      </c>
      <c r="F281" s="11">
        <v>35017</v>
      </c>
      <c r="G281" s="10" t="s">
        <v>292</v>
      </c>
      <c r="H281" s="10" t="s">
        <v>180</v>
      </c>
      <c r="I281" s="12">
        <v>478</v>
      </c>
      <c r="J281" s="10">
        <v>24</v>
      </c>
      <c r="K281" s="13">
        <v>0</v>
      </c>
      <c r="L281" s="12">
        <v>1275</v>
      </c>
      <c r="M281" s="12">
        <f t="shared" si="4"/>
        <v>12747</v>
      </c>
    </row>
    <row r="282" spans="1:13">
      <c r="A282" s="10" t="s">
        <v>261</v>
      </c>
      <c r="B282" s="10" t="s">
        <v>262</v>
      </c>
      <c r="C282" s="10" t="s">
        <v>263</v>
      </c>
      <c r="D282" s="10" t="s">
        <v>135</v>
      </c>
      <c r="E282" s="10" t="s">
        <v>22</v>
      </c>
      <c r="F282" s="11">
        <v>34947</v>
      </c>
      <c r="G282" s="10" t="s">
        <v>333</v>
      </c>
      <c r="H282" s="10" t="s">
        <v>180</v>
      </c>
      <c r="I282" s="12">
        <v>2373</v>
      </c>
      <c r="J282" s="10">
        <v>5</v>
      </c>
      <c r="K282" s="13">
        <v>0</v>
      </c>
      <c r="L282" s="12">
        <v>920</v>
      </c>
      <c r="M282" s="12">
        <f t="shared" si="4"/>
        <v>12785</v>
      </c>
    </row>
    <row r="283" spans="1:13">
      <c r="A283" s="10" t="s">
        <v>68</v>
      </c>
      <c r="B283" s="10" t="s">
        <v>69</v>
      </c>
      <c r="C283" s="10" t="s">
        <v>70</v>
      </c>
      <c r="D283" s="10" t="s">
        <v>72</v>
      </c>
      <c r="E283" s="10" t="s">
        <v>55</v>
      </c>
      <c r="F283" s="11">
        <v>34907</v>
      </c>
      <c r="G283" s="10" t="s">
        <v>270</v>
      </c>
      <c r="H283" s="10" t="s">
        <v>251</v>
      </c>
      <c r="I283" s="12">
        <v>301</v>
      </c>
      <c r="J283" s="10">
        <v>50</v>
      </c>
      <c r="K283" s="13">
        <v>0.20000000298023224</v>
      </c>
      <c r="L283" s="12">
        <v>775</v>
      </c>
      <c r="M283" s="12">
        <f t="shared" si="4"/>
        <v>12814.999955147505</v>
      </c>
    </row>
    <row r="284" spans="1:13">
      <c r="A284" s="10" t="s">
        <v>208</v>
      </c>
      <c r="B284" s="10" t="s">
        <v>209</v>
      </c>
      <c r="C284" s="10" t="s">
        <v>210</v>
      </c>
      <c r="D284" s="10" t="s">
        <v>211</v>
      </c>
      <c r="E284" s="10" t="s">
        <v>25</v>
      </c>
      <c r="F284" s="11">
        <v>34704</v>
      </c>
      <c r="G284" s="10" t="s">
        <v>339</v>
      </c>
      <c r="H284" s="10" t="s">
        <v>311</v>
      </c>
      <c r="I284" s="12">
        <v>394</v>
      </c>
      <c r="J284" s="10">
        <v>30</v>
      </c>
      <c r="K284" s="13">
        <v>0</v>
      </c>
      <c r="L284" s="12">
        <v>1000</v>
      </c>
      <c r="M284" s="12">
        <f t="shared" si="4"/>
        <v>12820</v>
      </c>
    </row>
    <row r="285" spans="1:13">
      <c r="A285" s="10" t="s">
        <v>247</v>
      </c>
      <c r="B285" s="10" t="s">
        <v>248</v>
      </c>
      <c r="C285" s="10" t="s">
        <v>249</v>
      </c>
      <c r="D285" s="10" t="s">
        <v>54</v>
      </c>
      <c r="E285" s="10" t="s">
        <v>55</v>
      </c>
      <c r="F285" s="11">
        <v>34908</v>
      </c>
      <c r="G285" s="10" t="s">
        <v>343</v>
      </c>
      <c r="H285" s="10" t="s">
        <v>219</v>
      </c>
      <c r="I285" s="12">
        <v>2771</v>
      </c>
      <c r="J285" s="10">
        <v>4</v>
      </c>
      <c r="K285" s="13">
        <v>0</v>
      </c>
      <c r="L285" s="12">
        <v>1950</v>
      </c>
      <c r="M285" s="12">
        <f t="shared" si="4"/>
        <v>13034</v>
      </c>
    </row>
    <row r="286" spans="1:13">
      <c r="A286" s="10" t="s">
        <v>31</v>
      </c>
      <c r="B286" s="10" t="s">
        <v>32</v>
      </c>
      <c r="C286" s="10" t="s">
        <v>33</v>
      </c>
      <c r="D286" s="10" t="s">
        <v>30</v>
      </c>
      <c r="E286" s="10" t="s">
        <v>55</v>
      </c>
      <c r="F286" s="11">
        <v>34920</v>
      </c>
      <c r="G286" s="10" t="s">
        <v>218</v>
      </c>
      <c r="H286" s="10" t="s">
        <v>219</v>
      </c>
      <c r="I286" s="12">
        <v>524</v>
      </c>
      <c r="J286" s="10">
        <v>24</v>
      </c>
      <c r="K286" s="13">
        <v>0</v>
      </c>
      <c r="L286" s="12">
        <v>700</v>
      </c>
      <c r="M286" s="12">
        <f t="shared" si="4"/>
        <v>13276</v>
      </c>
    </row>
    <row r="287" spans="1:13">
      <c r="A287" s="10" t="s">
        <v>31</v>
      </c>
      <c r="B287" s="10" t="s">
        <v>32</v>
      </c>
      <c r="C287" s="10" t="s">
        <v>33</v>
      </c>
      <c r="D287" s="10" t="s">
        <v>30</v>
      </c>
      <c r="E287" s="10" t="s">
        <v>55</v>
      </c>
      <c r="F287" s="11">
        <v>34920</v>
      </c>
      <c r="G287" s="10" t="s">
        <v>218</v>
      </c>
      <c r="H287" s="10" t="s">
        <v>219</v>
      </c>
      <c r="I287" s="12">
        <v>524</v>
      </c>
      <c r="J287" s="10">
        <v>24</v>
      </c>
      <c r="K287" s="13">
        <v>0</v>
      </c>
      <c r="L287" s="12">
        <v>700</v>
      </c>
      <c r="M287" s="12">
        <f t="shared" si="4"/>
        <v>13276</v>
      </c>
    </row>
    <row r="288" spans="1:13">
      <c r="A288" s="10" t="s">
        <v>212</v>
      </c>
      <c r="B288" s="10" t="s">
        <v>213</v>
      </c>
      <c r="C288" s="10" t="s">
        <v>142</v>
      </c>
      <c r="D288" s="10" t="s">
        <v>143</v>
      </c>
      <c r="E288" s="10" t="s">
        <v>25</v>
      </c>
      <c r="F288" s="11">
        <v>34606</v>
      </c>
      <c r="G288" s="10" t="s">
        <v>270</v>
      </c>
      <c r="H288" s="10" t="s">
        <v>251</v>
      </c>
      <c r="I288" s="12">
        <v>2118</v>
      </c>
      <c r="J288" s="10">
        <v>6</v>
      </c>
      <c r="K288" s="13">
        <v>0</v>
      </c>
      <c r="L288" s="12">
        <v>620</v>
      </c>
      <c r="M288" s="12">
        <f t="shared" si="4"/>
        <v>13328</v>
      </c>
    </row>
    <row r="289" spans="1:13">
      <c r="A289" s="10" t="s">
        <v>204</v>
      </c>
      <c r="B289" s="10" t="s">
        <v>205</v>
      </c>
      <c r="C289" s="10" t="s">
        <v>206</v>
      </c>
      <c r="D289" s="10" t="s">
        <v>117</v>
      </c>
      <c r="E289" s="10" t="s">
        <v>40</v>
      </c>
      <c r="F289" s="11">
        <v>34738</v>
      </c>
      <c r="G289" s="10" t="s">
        <v>346</v>
      </c>
      <c r="H289" s="10" t="s">
        <v>24</v>
      </c>
      <c r="I289" s="12">
        <v>1126</v>
      </c>
      <c r="J289" s="10">
        <v>10</v>
      </c>
      <c r="K289" s="13">
        <v>0</v>
      </c>
      <c r="L289" s="12">
        <v>2080</v>
      </c>
      <c r="M289" s="12">
        <f t="shared" si="4"/>
        <v>13340</v>
      </c>
    </row>
    <row r="290" spans="1:13">
      <c r="A290" s="10" t="s">
        <v>140</v>
      </c>
      <c r="B290" s="10" t="s">
        <v>141</v>
      </c>
      <c r="C290" s="10" t="s">
        <v>142</v>
      </c>
      <c r="D290" s="10" t="s">
        <v>143</v>
      </c>
      <c r="E290" s="10" t="s">
        <v>25</v>
      </c>
      <c r="F290" s="11">
        <v>34995</v>
      </c>
      <c r="G290" s="10" t="s">
        <v>330</v>
      </c>
      <c r="H290" s="10" t="s">
        <v>180</v>
      </c>
      <c r="I290" s="12">
        <v>403</v>
      </c>
      <c r="J290" s="10">
        <v>30</v>
      </c>
      <c r="K290" s="13">
        <v>0.15000000596046448</v>
      </c>
      <c r="L290" s="12">
        <v>3123</v>
      </c>
      <c r="M290" s="12">
        <f t="shared" si="4"/>
        <v>13399.499927937984</v>
      </c>
    </row>
    <row r="291" spans="1:13">
      <c r="A291" s="10" t="s">
        <v>126</v>
      </c>
      <c r="B291" s="10" t="s">
        <v>127</v>
      </c>
      <c r="C291" s="10" t="s">
        <v>71</v>
      </c>
      <c r="D291" s="10" t="s">
        <v>72</v>
      </c>
      <c r="E291" s="10" t="s">
        <v>22</v>
      </c>
      <c r="F291" s="11">
        <v>34795</v>
      </c>
      <c r="G291" s="10" t="s">
        <v>337</v>
      </c>
      <c r="H291" s="10" t="s">
        <v>311</v>
      </c>
      <c r="I291" s="12">
        <v>1193</v>
      </c>
      <c r="J291" s="10">
        <v>10</v>
      </c>
      <c r="K291" s="13">
        <v>0</v>
      </c>
      <c r="L291" s="12">
        <v>1680</v>
      </c>
      <c r="M291" s="12">
        <f t="shared" si="4"/>
        <v>13610</v>
      </c>
    </row>
    <row r="292" spans="1:13">
      <c r="A292" s="10" t="s">
        <v>277</v>
      </c>
      <c r="B292" s="10" t="s">
        <v>278</v>
      </c>
      <c r="C292" s="10" t="s">
        <v>279</v>
      </c>
      <c r="D292" s="10" t="s">
        <v>117</v>
      </c>
      <c r="E292" s="10" t="s">
        <v>106</v>
      </c>
      <c r="F292" s="11">
        <v>35151</v>
      </c>
      <c r="G292" s="10" t="s">
        <v>270</v>
      </c>
      <c r="H292" s="10" t="s">
        <v>251</v>
      </c>
      <c r="I292" s="12">
        <v>919</v>
      </c>
      <c r="J292" s="10">
        <v>14</v>
      </c>
      <c r="K292" s="13">
        <v>0</v>
      </c>
      <c r="L292" s="12">
        <v>775</v>
      </c>
      <c r="M292" s="12">
        <f t="shared" si="4"/>
        <v>13641</v>
      </c>
    </row>
    <row r="293" spans="1:13">
      <c r="A293" s="10" t="s">
        <v>157</v>
      </c>
      <c r="B293" s="10" t="s">
        <v>158</v>
      </c>
      <c r="C293" s="10" t="s">
        <v>159</v>
      </c>
      <c r="D293" s="10" t="s">
        <v>161</v>
      </c>
      <c r="E293" s="10" t="s">
        <v>22</v>
      </c>
      <c r="F293" s="11">
        <v>35082</v>
      </c>
      <c r="G293" s="10" t="s">
        <v>323</v>
      </c>
      <c r="H293" s="10" t="s">
        <v>251</v>
      </c>
      <c r="I293" s="12">
        <v>7009</v>
      </c>
      <c r="J293" s="10">
        <v>2</v>
      </c>
      <c r="K293" s="13">
        <v>0.15000000596046448</v>
      </c>
      <c r="L293" s="12">
        <v>1800</v>
      </c>
      <c r="M293" s="12">
        <f t="shared" si="4"/>
        <v>13715.299916446209</v>
      </c>
    </row>
    <row r="294" spans="1:13">
      <c r="A294" s="10" t="s">
        <v>306</v>
      </c>
      <c r="B294" s="10" t="s">
        <v>307</v>
      </c>
      <c r="C294" s="10" t="s">
        <v>308</v>
      </c>
      <c r="D294" s="10" t="s">
        <v>117</v>
      </c>
      <c r="E294" s="10" t="s">
        <v>106</v>
      </c>
      <c r="F294" s="11">
        <v>34583</v>
      </c>
      <c r="G294" s="10" t="s">
        <v>310</v>
      </c>
      <c r="H294" s="10" t="s">
        <v>311</v>
      </c>
      <c r="I294" s="12">
        <v>601</v>
      </c>
      <c r="J294" s="10">
        <v>20</v>
      </c>
      <c r="K294" s="13">
        <v>0</v>
      </c>
      <c r="L294" s="12">
        <v>1720</v>
      </c>
      <c r="M294" s="12">
        <f t="shared" si="4"/>
        <v>13740</v>
      </c>
    </row>
    <row r="295" spans="1:13">
      <c r="A295" s="10" t="s">
        <v>68</v>
      </c>
      <c r="B295" s="10" t="s">
        <v>69</v>
      </c>
      <c r="C295" s="10" t="s">
        <v>70</v>
      </c>
      <c r="D295" s="10" t="s">
        <v>72</v>
      </c>
      <c r="E295" s="10" t="s">
        <v>22</v>
      </c>
      <c r="F295" s="11">
        <v>35034</v>
      </c>
      <c r="G295" s="10" t="s">
        <v>301</v>
      </c>
      <c r="H295" s="10" t="s">
        <v>24</v>
      </c>
      <c r="I295" s="12">
        <v>1083</v>
      </c>
      <c r="J295" s="10">
        <v>12</v>
      </c>
      <c r="K295" s="13">
        <v>0</v>
      </c>
      <c r="L295" s="12">
        <v>965</v>
      </c>
      <c r="M295" s="12">
        <f t="shared" si="4"/>
        <v>13961</v>
      </c>
    </row>
    <row r="296" spans="1:13">
      <c r="A296" s="10" t="s">
        <v>128</v>
      </c>
      <c r="B296" s="10" t="s">
        <v>129</v>
      </c>
      <c r="C296" s="10" t="s">
        <v>130</v>
      </c>
      <c r="D296" s="10" t="s">
        <v>30</v>
      </c>
      <c r="E296" s="10" t="s">
        <v>40</v>
      </c>
      <c r="F296" s="11">
        <v>34872</v>
      </c>
      <c r="G296" s="10" t="s">
        <v>337</v>
      </c>
      <c r="H296" s="10" t="s">
        <v>311</v>
      </c>
      <c r="I296" s="12">
        <v>1192</v>
      </c>
      <c r="J296" s="10">
        <v>10</v>
      </c>
      <c r="K296" s="13">
        <v>0</v>
      </c>
      <c r="L296" s="12">
        <v>2100</v>
      </c>
      <c r="M296" s="12">
        <f t="shared" si="4"/>
        <v>14020</v>
      </c>
    </row>
    <row r="297" spans="1:13">
      <c r="A297" s="10" t="s">
        <v>128</v>
      </c>
      <c r="B297" s="10" t="s">
        <v>129</v>
      </c>
      <c r="C297" s="10" t="s">
        <v>130</v>
      </c>
      <c r="D297" s="10" t="s">
        <v>30</v>
      </c>
      <c r="E297" s="10" t="s">
        <v>40</v>
      </c>
      <c r="F297" s="11">
        <v>34872</v>
      </c>
      <c r="G297" s="10" t="s">
        <v>337</v>
      </c>
      <c r="H297" s="10" t="s">
        <v>311</v>
      </c>
      <c r="I297" s="12">
        <v>1192</v>
      </c>
      <c r="J297" s="10">
        <v>10</v>
      </c>
      <c r="K297" s="13">
        <v>0</v>
      </c>
      <c r="L297" s="12">
        <v>2100</v>
      </c>
      <c r="M297" s="12">
        <f t="shared" si="4"/>
        <v>14020</v>
      </c>
    </row>
    <row r="298" spans="1:13">
      <c r="A298" s="10" t="s">
        <v>122</v>
      </c>
      <c r="B298" s="10" t="s">
        <v>123</v>
      </c>
      <c r="C298" s="10" t="s">
        <v>124</v>
      </c>
      <c r="D298" s="10" t="s">
        <v>117</v>
      </c>
      <c r="E298" s="10" t="s">
        <v>40</v>
      </c>
      <c r="F298" s="11">
        <v>34780</v>
      </c>
      <c r="G298" s="10" t="s">
        <v>335</v>
      </c>
      <c r="H298" s="10" t="s">
        <v>24</v>
      </c>
      <c r="I298" s="12">
        <v>723</v>
      </c>
      <c r="J298" s="10">
        <v>20</v>
      </c>
      <c r="K298" s="13">
        <v>0.20000000298023224</v>
      </c>
      <c r="L298" s="12">
        <v>2480</v>
      </c>
      <c r="M298" s="12">
        <f t="shared" si="4"/>
        <v>14047.999956905842</v>
      </c>
    </row>
    <row r="299" spans="1:13">
      <c r="A299" s="10" t="s">
        <v>261</v>
      </c>
      <c r="B299" s="10" t="s">
        <v>262</v>
      </c>
      <c r="C299" s="10" t="s">
        <v>263</v>
      </c>
      <c r="D299" s="10" t="s">
        <v>135</v>
      </c>
      <c r="E299" s="10" t="s">
        <v>106</v>
      </c>
      <c r="F299" s="11">
        <v>35160</v>
      </c>
      <c r="G299" s="10" t="s">
        <v>312</v>
      </c>
      <c r="H299" s="10" t="s">
        <v>300</v>
      </c>
      <c r="I299" s="12">
        <v>5415</v>
      </c>
      <c r="J299" s="10">
        <v>2</v>
      </c>
      <c r="K299" s="13">
        <v>0</v>
      </c>
      <c r="L299" s="12">
        <v>3280</v>
      </c>
      <c r="M299" s="12">
        <f t="shared" si="4"/>
        <v>14110</v>
      </c>
    </row>
    <row r="300" spans="1:13">
      <c r="A300" s="10" t="s">
        <v>77</v>
      </c>
      <c r="B300" s="10" t="s">
        <v>78</v>
      </c>
      <c r="C300" s="10" t="s">
        <v>79</v>
      </c>
      <c r="D300" s="10" t="s">
        <v>30</v>
      </c>
      <c r="E300" s="10" t="s">
        <v>40</v>
      </c>
      <c r="F300" s="11">
        <v>35030</v>
      </c>
      <c r="G300" s="10" t="s">
        <v>23</v>
      </c>
      <c r="H300" s="10" t="s">
        <v>24</v>
      </c>
      <c r="I300" s="12">
        <v>5144</v>
      </c>
      <c r="J300" s="10">
        <v>3</v>
      </c>
      <c r="K300" s="13">
        <v>0.25</v>
      </c>
      <c r="L300" s="12">
        <v>2589</v>
      </c>
      <c r="M300" s="12">
        <f t="shared" si="4"/>
        <v>14163</v>
      </c>
    </row>
    <row r="301" spans="1:13">
      <c r="A301" s="10" t="s">
        <v>77</v>
      </c>
      <c r="B301" s="10" t="s">
        <v>78</v>
      </c>
      <c r="C301" s="10" t="s">
        <v>79</v>
      </c>
      <c r="D301" s="10" t="s">
        <v>30</v>
      </c>
      <c r="E301" s="10" t="s">
        <v>40</v>
      </c>
      <c r="F301" s="11">
        <v>35030</v>
      </c>
      <c r="G301" s="10" t="s">
        <v>23</v>
      </c>
      <c r="H301" s="10" t="s">
        <v>24</v>
      </c>
      <c r="I301" s="12">
        <v>5144</v>
      </c>
      <c r="J301" s="10">
        <v>3</v>
      </c>
      <c r="K301" s="13">
        <v>0.25</v>
      </c>
      <c r="L301" s="12">
        <v>2589</v>
      </c>
      <c r="M301" s="12">
        <f t="shared" si="4"/>
        <v>14163</v>
      </c>
    </row>
    <row r="302" spans="1:13">
      <c r="A302" s="10" t="s">
        <v>157</v>
      </c>
      <c r="B302" s="10" t="s">
        <v>158</v>
      </c>
      <c r="C302" s="10" t="s">
        <v>159</v>
      </c>
      <c r="D302" s="10" t="s">
        <v>161</v>
      </c>
      <c r="E302" s="10" t="s">
        <v>40</v>
      </c>
      <c r="F302" s="11">
        <v>34795</v>
      </c>
      <c r="G302" s="10" t="s">
        <v>344</v>
      </c>
      <c r="H302" s="10" t="s">
        <v>251</v>
      </c>
      <c r="I302" s="12">
        <v>493</v>
      </c>
      <c r="J302" s="10">
        <v>28</v>
      </c>
      <c r="K302" s="13">
        <v>0</v>
      </c>
      <c r="L302" s="12">
        <v>360</v>
      </c>
      <c r="M302" s="12">
        <f t="shared" si="4"/>
        <v>14164</v>
      </c>
    </row>
    <row r="303" spans="1:13">
      <c r="A303" s="10" t="s">
        <v>113</v>
      </c>
      <c r="B303" s="10" t="s">
        <v>114</v>
      </c>
      <c r="C303" s="10" t="s">
        <v>115</v>
      </c>
      <c r="D303" s="10" t="s">
        <v>117</v>
      </c>
      <c r="E303" s="10" t="s">
        <v>73</v>
      </c>
      <c r="F303" s="11">
        <v>34612</v>
      </c>
      <c r="G303" s="10" t="s">
        <v>341</v>
      </c>
      <c r="H303" s="10" t="s">
        <v>311</v>
      </c>
      <c r="I303" s="12">
        <v>574</v>
      </c>
      <c r="J303" s="10">
        <v>20</v>
      </c>
      <c r="K303" s="13">
        <v>0</v>
      </c>
      <c r="L303" s="12">
        <v>2780</v>
      </c>
      <c r="M303" s="12">
        <f t="shared" si="4"/>
        <v>14260</v>
      </c>
    </row>
    <row r="304" spans="1:13">
      <c r="A304" s="10" t="s">
        <v>285</v>
      </c>
      <c r="B304" s="10" t="s">
        <v>286</v>
      </c>
      <c r="C304" s="10" t="s">
        <v>287</v>
      </c>
      <c r="D304" s="10" t="s">
        <v>54</v>
      </c>
      <c r="E304" s="10" t="s">
        <v>55</v>
      </c>
      <c r="F304" s="11">
        <v>34767</v>
      </c>
      <c r="G304" s="10" t="s">
        <v>284</v>
      </c>
      <c r="H304" s="10" t="s">
        <v>251</v>
      </c>
      <c r="I304" s="12">
        <v>824</v>
      </c>
      <c r="J304" s="10">
        <v>20</v>
      </c>
      <c r="K304" s="13">
        <v>0.20000000298023224</v>
      </c>
      <c r="L304" s="12">
        <v>1120</v>
      </c>
      <c r="M304" s="12">
        <f t="shared" si="4"/>
        <v>14303.999950885773</v>
      </c>
    </row>
    <row r="305" spans="1:13">
      <c r="A305" s="10" t="s">
        <v>212</v>
      </c>
      <c r="B305" s="10" t="s">
        <v>213</v>
      </c>
      <c r="C305" s="10" t="s">
        <v>142</v>
      </c>
      <c r="D305" s="10" t="s">
        <v>143</v>
      </c>
      <c r="E305" s="10" t="s">
        <v>40</v>
      </c>
      <c r="F305" s="11">
        <v>34585</v>
      </c>
      <c r="G305" s="10" t="s">
        <v>254</v>
      </c>
      <c r="H305" s="10" t="s">
        <v>24</v>
      </c>
      <c r="I305" s="12">
        <v>1384</v>
      </c>
      <c r="J305" s="10">
        <v>10</v>
      </c>
      <c r="K305" s="13">
        <v>0</v>
      </c>
      <c r="L305" s="12">
        <v>480</v>
      </c>
      <c r="M305" s="12">
        <f t="shared" si="4"/>
        <v>14320</v>
      </c>
    </row>
    <row r="306" spans="1:13">
      <c r="A306" s="10" t="s">
        <v>185</v>
      </c>
      <c r="B306" s="10" t="s">
        <v>186</v>
      </c>
      <c r="C306" s="10" t="s">
        <v>187</v>
      </c>
      <c r="D306" s="10" t="s">
        <v>63</v>
      </c>
      <c r="E306" s="10" t="s">
        <v>106</v>
      </c>
      <c r="F306" s="11">
        <v>34570</v>
      </c>
      <c r="G306" s="10" t="s">
        <v>288</v>
      </c>
      <c r="H306" s="10" t="s">
        <v>251</v>
      </c>
      <c r="I306" s="12">
        <v>367</v>
      </c>
      <c r="J306" s="10">
        <v>35</v>
      </c>
      <c r="K306" s="13">
        <v>0</v>
      </c>
      <c r="L306" s="12">
        <v>1520</v>
      </c>
      <c r="M306" s="12">
        <f t="shared" si="4"/>
        <v>14365</v>
      </c>
    </row>
    <row r="307" spans="1:13">
      <c r="A307" s="10" t="s">
        <v>74</v>
      </c>
      <c r="B307" s="10" t="s">
        <v>75</v>
      </c>
      <c r="C307" s="10" t="s">
        <v>76</v>
      </c>
      <c r="D307" s="10" t="s">
        <v>72</v>
      </c>
      <c r="E307" s="10" t="s">
        <v>22</v>
      </c>
      <c r="F307" s="11">
        <v>35002</v>
      </c>
      <c r="G307" s="10" t="s">
        <v>301</v>
      </c>
      <c r="H307" s="10" t="s">
        <v>24</v>
      </c>
      <c r="I307" s="12">
        <v>3375</v>
      </c>
      <c r="J307" s="10">
        <v>4</v>
      </c>
      <c r="K307" s="13">
        <v>0</v>
      </c>
      <c r="L307" s="12">
        <v>965</v>
      </c>
      <c r="M307" s="12">
        <f t="shared" si="4"/>
        <v>14465</v>
      </c>
    </row>
    <row r="308" spans="1:13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25</v>
      </c>
      <c r="F308" s="11">
        <v>34620</v>
      </c>
      <c r="G308" s="10" t="s">
        <v>310</v>
      </c>
      <c r="H308" s="10" t="s">
        <v>311</v>
      </c>
      <c r="I308" s="12">
        <v>6379</v>
      </c>
      <c r="J308" s="10">
        <v>2</v>
      </c>
      <c r="K308" s="13">
        <v>0</v>
      </c>
      <c r="L308" s="12">
        <v>1720</v>
      </c>
      <c r="M308" s="12">
        <f t="shared" si="4"/>
        <v>14478</v>
      </c>
    </row>
    <row r="309" spans="1:13">
      <c r="A309" s="10" t="s">
        <v>59</v>
      </c>
      <c r="B309" s="10" t="s">
        <v>60</v>
      </c>
      <c r="C309" s="10" t="s">
        <v>61</v>
      </c>
      <c r="D309" s="10" t="s">
        <v>63</v>
      </c>
      <c r="E309" s="10" t="s">
        <v>55</v>
      </c>
      <c r="F309" s="11">
        <v>34774</v>
      </c>
      <c r="G309" s="10" t="s">
        <v>313</v>
      </c>
      <c r="H309" s="10" t="s">
        <v>300</v>
      </c>
      <c r="I309" s="12">
        <v>930</v>
      </c>
      <c r="J309" s="10">
        <v>15</v>
      </c>
      <c r="K309" s="13">
        <v>0</v>
      </c>
      <c r="L309" s="12">
        <v>590</v>
      </c>
      <c r="M309" s="12">
        <f t="shared" si="4"/>
        <v>14540</v>
      </c>
    </row>
    <row r="310" spans="1:13">
      <c r="A310" s="10" t="s">
        <v>68</v>
      </c>
      <c r="B310" s="10" t="s">
        <v>69</v>
      </c>
      <c r="C310" s="10" t="s">
        <v>70</v>
      </c>
      <c r="D310" s="10" t="s">
        <v>72</v>
      </c>
      <c r="E310" s="10" t="s">
        <v>22</v>
      </c>
      <c r="F310" s="11">
        <v>34675</v>
      </c>
      <c r="G310" s="10" t="s">
        <v>323</v>
      </c>
      <c r="H310" s="10" t="s">
        <v>251</v>
      </c>
      <c r="I310" s="12">
        <v>310</v>
      </c>
      <c r="J310" s="10">
        <v>50</v>
      </c>
      <c r="K310" s="13">
        <v>0.15000000596046448</v>
      </c>
      <c r="L310" s="12">
        <v>1440</v>
      </c>
      <c r="M310" s="12">
        <f t="shared" si="4"/>
        <v>14614.999907612801</v>
      </c>
    </row>
    <row r="311" spans="1:13">
      <c r="A311" s="10" t="s">
        <v>191</v>
      </c>
      <c r="B311" s="10" t="s">
        <v>192</v>
      </c>
      <c r="C311" s="10" t="s">
        <v>193</v>
      </c>
      <c r="D311" s="10" t="s">
        <v>54</v>
      </c>
      <c r="E311" s="10" t="s">
        <v>85</v>
      </c>
      <c r="F311" s="11">
        <v>35052</v>
      </c>
      <c r="G311" s="10" t="s">
        <v>322</v>
      </c>
      <c r="H311" s="10" t="s">
        <v>24</v>
      </c>
      <c r="I311" s="12">
        <v>352</v>
      </c>
      <c r="J311" s="10">
        <v>24</v>
      </c>
      <c r="K311" s="13">
        <v>0</v>
      </c>
      <c r="L311" s="12">
        <v>6250</v>
      </c>
      <c r="M311" s="12">
        <f t="shared" si="4"/>
        <v>14698</v>
      </c>
    </row>
    <row r="312" spans="1:13">
      <c r="A312" s="10" t="s">
        <v>194</v>
      </c>
      <c r="B312" s="10" t="s">
        <v>195</v>
      </c>
      <c r="C312" s="10" t="s">
        <v>196</v>
      </c>
      <c r="D312" s="10" t="s">
        <v>111</v>
      </c>
      <c r="E312" s="10" t="s">
        <v>40</v>
      </c>
      <c r="F312" s="11">
        <v>34892</v>
      </c>
      <c r="G312" s="10" t="s">
        <v>218</v>
      </c>
      <c r="H312" s="10" t="s">
        <v>219</v>
      </c>
      <c r="I312" s="12">
        <v>715</v>
      </c>
      <c r="J312" s="10">
        <v>18</v>
      </c>
      <c r="K312" s="13">
        <v>0.10000000149011612</v>
      </c>
      <c r="L312" s="12">
        <v>3325</v>
      </c>
      <c r="M312" s="12">
        <f t="shared" si="4"/>
        <v>14907.999980822206</v>
      </c>
    </row>
    <row r="313" spans="1:13">
      <c r="A313" s="10" t="s">
        <v>59</v>
      </c>
      <c r="B313" s="10" t="s">
        <v>60</v>
      </c>
      <c r="C313" s="10" t="s">
        <v>61</v>
      </c>
      <c r="D313" s="10" t="s">
        <v>63</v>
      </c>
      <c r="E313" s="10" t="s">
        <v>22</v>
      </c>
      <c r="F313" s="11">
        <v>35048</v>
      </c>
      <c r="G313" s="10" t="s">
        <v>288</v>
      </c>
      <c r="H313" s="10" t="s">
        <v>251</v>
      </c>
      <c r="I313" s="12">
        <v>1096</v>
      </c>
      <c r="J313" s="10">
        <v>15</v>
      </c>
      <c r="K313" s="13">
        <v>0.20000000298023224</v>
      </c>
      <c r="L313" s="12">
        <v>1900</v>
      </c>
      <c r="M313" s="12">
        <f t="shared" si="4"/>
        <v>15051.999951004982</v>
      </c>
    </row>
    <row r="314" spans="1:13">
      <c r="A314" s="10" t="s">
        <v>68</v>
      </c>
      <c r="B314" s="10" t="s">
        <v>69</v>
      </c>
      <c r="C314" s="10" t="s">
        <v>70</v>
      </c>
      <c r="D314" s="10" t="s">
        <v>72</v>
      </c>
      <c r="E314" s="10" t="s">
        <v>85</v>
      </c>
      <c r="F314" s="11">
        <v>34717</v>
      </c>
      <c r="G314" s="10" t="s">
        <v>284</v>
      </c>
      <c r="H314" s="10" t="s">
        <v>251</v>
      </c>
      <c r="I314" s="12">
        <v>1399</v>
      </c>
      <c r="J314" s="10">
        <v>10</v>
      </c>
      <c r="K314" s="13">
        <v>0</v>
      </c>
      <c r="L314" s="12">
        <v>1120</v>
      </c>
      <c r="M314" s="12">
        <f t="shared" si="4"/>
        <v>15110</v>
      </c>
    </row>
    <row r="315" spans="1:13">
      <c r="A315" s="10" t="s">
        <v>247</v>
      </c>
      <c r="B315" s="10" t="s">
        <v>248</v>
      </c>
      <c r="C315" s="10" t="s">
        <v>249</v>
      </c>
      <c r="D315" s="10" t="s">
        <v>54</v>
      </c>
      <c r="E315" s="10" t="s">
        <v>85</v>
      </c>
      <c r="F315" s="11">
        <v>35214</v>
      </c>
      <c r="G315" s="10" t="s">
        <v>350</v>
      </c>
      <c r="H315" s="10" t="s">
        <v>318</v>
      </c>
      <c r="I315" s="12">
        <v>3114</v>
      </c>
      <c r="J315" s="10">
        <v>4</v>
      </c>
      <c r="K315" s="13">
        <v>0</v>
      </c>
      <c r="L315" s="12">
        <v>2850</v>
      </c>
      <c r="M315" s="12">
        <f t="shared" si="4"/>
        <v>15306</v>
      </c>
    </row>
    <row r="316" spans="1:13">
      <c r="A316" s="10" t="s">
        <v>144</v>
      </c>
      <c r="B316" s="10" t="s">
        <v>145</v>
      </c>
      <c r="C316" s="10" t="s">
        <v>146</v>
      </c>
      <c r="D316" s="10" t="s">
        <v>54</v>
      </c>
      <c r="E316" s="10" t="s">
        <v>22</v>
      </c>
      <c r="F316" s="11">
        <v>35016</v>
      </c>
      <c r="G316" s="10" t="s">
        <v>351</v>
      </c>
      <c r="H316" s="10" t="s">
        <v>318</v>
      </c>
      <c r="I316" s="12">
        <v>2394</v>
      </c>
      <c r="J316" s="10">
        <v>6</v>
      </c>
      <c r="K316" s="13">
        <v>0</v>
      </c>
      <c r="L316" s="12">
        <v>1000</v>
      </c>
      <c r="M316" s="12">
        <f t="shared" si="4"/>
        <v>15364</v>
      </c>
    </row>
    <row r="317" spans="1:13">
      <c r="A317" s="10" t="s">
        <v>208</v>
      </c>
      <c r="B317" s="10" t="s">
        <v>209</v>
      </c>
      <c r="C317" s="10" t="s">
        <v>210</v>
      </c>
      <c r="D317" s="10" t="s">
        <v>211</v>
      </c>
      <c r="E317" s="10" t="s">
        <v>22</v>
      </c>
      <c r="F317" s="11">
        <v>35208</v>
      </c>
      <c r="G317" s="10" t="s">
        <v>336</v>
      </c>
      <c r="H317" s="10" t="s">
        <v>180</v>
      </c>
      <c r="I317" s="12">
        <v>872</v>
      </c>
      <c r="J317" s="10">
        <v>12</v>
      </c>
      <c r="K317" s="13">
        <v>0</v>
      </c>
      <c r="L317" s="12">
        <v>4930</v>
      </c>
      <c r="M317" s="12">
        <f t="shared" si="4"/>
        <v>15394</v>
      </c>
    </row>
    <row r="318" spans="1:13">
      <c r="A318" s="10" t="s">
        <v>91</v>
      </c>
      <c r="B318" s="10" t="s">
        <v>92</v>
      </c>
      <c r="C318" s="10" t="s">
        <v>93</v>
      </c>
      <c r="D318" s="10" t="s">
        <v>72</v>
      </c>
      <c r="E318" s="10" t="s">
        <v>22</v>
      </c>
      <c r="F318" s="11">
        <v>34775</v>
      </c>
      <c r="G318" s="10" t="s">
        <v>310</v>
      </c>
      <c r="H318" s="10" t="s">
        <v>311</v>
      </c>
      <c r="I318" s="12">
        <v>6866</v>
      </c>
      <c r="J318" s="10">
        <v>2</v>
      </c>
      <c r="K318" s="13">
        <v>0</v>
      </c>
      <c r="L318" s="12">
        <v>1720</v>
      </c>
      <c r="M318" s="12">
        <f t="shared" si="4"/>
        <v>15452</v>
      </c>
    </row>
    <row r="319" spans="1:13">
      <c r="A319" s="10" t="s">
        <v>35</v>
      </c>
      <c r="B319" s="10" t="s">
        <v>36</v>
      </c>
      <c r="C319" s="10" t="s">
        <v>37</v>
      </c>
      <c r="D319" s="10" t="s">
        <v>39</v>
      </c>
      <c r="E319" s="10" t="s">
        <v>25</v>
      </c>
      <c r="F319" s="11">
        <v>34893</v>
      </c>
      <c r="G319" s="10" t="s">
        <v>324</v>
      </c>
      <c r="H319" s="10" t="s">
        <v>295</v>
      </c>
      <c r="I319" s="12">
        <v>3397</v>
      </c>
      <c r="J319" s="10">
        <v>3</v>
      </c>
      <c r="K319" s="13">
        <v>0</v>
      </c>
      <c r="L319" s="12">
        <v>5300</v>
      </c>
      <c r="M319" s="12">
        <f t="shared" si="4"/>
        <v>15491</v>
      </c>
    </row>
    <row r="320" spans="1:13">
      <c r="A320" s="10" t="s">
        <v>265</v>
      </c>
      <c r="B320" s="10" t="s">
        <v>266</v>
      </c>
      <c r="C320" s="10" t="s">
        <v>142</v>
      </c>
      <c r="D320" s="10" t="s">
        <v>143</v>
      </c>
      <c r="E320" s="10" t="s">
        <v>55</v>
      </c>
      <c r="F320" s="11">
        <v>34950</v>
      </c>
      <c r="G320" s="15" t="s">
        <v>12</v>
      </c>
      <c r="H320" s="10" t="s">
        <v>295</v>
      </c>
      <c r="I320" s="12">
        <v>4390</v>
      </c>
      <c r="J320" s="10">
        <v>3</v>
      </c>
      <c r="K320" s="13">
        <v>0</v>
      </c>
      <c r="L320" s="12">
        <v>2325</v>
      </c>
      <c r="M320" s="12">
        <f t="shared" si="4"/>
        <v>15495</v>
      </c>
    </row>
    <row r="321" spans="1:13">
      <c r="A321" s="10" t="s">
        <v>220</v>
      </c>
      <c r="B321" s="10" t="s">
        <v>221</v>
      </c>
      <c r="C321" s="10" t="s">
        <v>222</v>
      </c>
      <c r="D321" s="10" t="s">
        <v>21</v>
      </c>
      <c r="E321" s="10" t="s">
        <v>22</v>
      </c>
      <c r="F321" s="11">
        <v>34757</v>
      </c>
      <c r="G321" s="10" t="s">
        <v>218</v>
      </c>
      <c r="H321" s="10" t="s">
        <v>219</v>
      </c>
      <c r="I321" s="12">
        <v>1869</v>
      </c>
      <c r="J321" s="10">
        <v>7</v>
      </c>
      <c r="K321" s="13">
        <v>0</v>
      </c>
      <c r="L321" s="12">
        <v>2660</v>
      </c>
      <c r="M321" s="12">
        <f t="shared" si="4"/>
        <v>15743</v>
      </c>
    </row>
    <row r="322" spans="1:13">
      <c r="A322" s="10" t="s">
        <v>136</v>
      </c>
      <c r="B322" s="10" t="s">
        <v>137</v>
      </c>
      <c r="C322" s="10" t="s">
        <v>138</v>
      </c>
      <c r="D322" s="10" t="s">
        <v>117</v>
      </c>
      <c r="E322" s="10" t="s">
        <v>85</v>
      </c>
      <c r="F322" s="11">
        <v>34654</v>
      </c>
      <c r="G322" s="10" t="s">
        <v>313</v>
      </c>
      <c r="H322" s="10" t="s">
        <v>300</v>
      </c>
      <c r="I322" s="12">
        <v>1019</v>
      </c>
      <c r="J322" s="10">
        <v>15</v>
      </c>
      <c r="K322" s="13">
        <v>0</v>
      </c>
      <c r="L322" s="12">
        <v>590</v>
      </c>
      <c r="M322" s="12">
        <f t="shared" si="4"/>
        <v>15875</v>
      </c>
    </row>
    <row r="323" spans="1:13">
      <c r="A323" s="10" t="s">
        <v>35</v>
      </c>
      <c r="B323" s="10" t="s">
        <v>36</v>
      </c>
      <c r="C323" s="10" t="s">
        <v>37</v>
      </c>
      <c r="D323" s="10" t="s">
        <v>39</v>
      </c>
      <c r="E323" s="10" t="s">
        <v>55</v>
      </c>
      <c r="F323" s="11">
        <v>34627</v>
      </c>
      <c r="G323" s="10" t="s">
        <v>310</v>
      </c>
      <c r="H323" s="10" t="s">
        <v>311</v>
      </c>
      <c r="I323" s="12">
        <v>4730</v>
      </c>
      <c r="J323" s="10">
        <v>3</v>
      </c>
      <c r="K323" s="13">
        <v>0</v>
      </c>
      <c r="L323" s="12">
        <v>1720</v>
      </c>
      <c r="M323" s="12">
        <f t="shared" si="4"/>
        <v>15910</v>
      </c>
    </row>
    <row r="324" spans="1:13">
      <c r="A324" s="10" t="s">
        <v>140</v>
      </c>
      <c r="B324" s="10" t="s">
        <v>141</v>
      </c>
      <c r="C324" s="10" t="s">
        <v>142</v>
      </c>
      <c r="D324" s="10" t="s">
        <v>143</v>
      </c>
      <c r="E324" s="10" t="s">
        <v>22</v>
      </c>
      <c r="F324" s="11">
        <v>34863</v>
      </c>
      <c r="G324" s="10" t="s">
        <v>90</v>
      </c>
      <c r="H324" s="10" t="s">
        <v>24</v>
      </c>
      <c r="I324" s="12">
        <v>1564</v>
      </c>
      <c r="J324" s="10">
        <v>10</v>
      </c>
      <c r="K324" s="13">
        <v>0.10000000149011612</v>
      </c>
      <c r="L324" s="12">
        <v>1840</v>
      </c>
      <c r="M324" s="12">
        <f t="shared" si="4"/>
        <v>15915.999976694584</v>
      </c>
    </row>
    <row r="325" spans="1:13">
      <c r="A325" s="10" t="s">
        <v>232</v>
      </c>
      <c r="B325" s="10" t="s">
        <v>233</v>
      </c>
      <c r="C325" s="10" t="s">
        <v>234</v>
      </c>
      <c r="D325" s="10" t="s">
        <v>117</v>
      </c>
      <c r="E325" s="10" t="s">
        <v>106</v>
      </c>
      <c r="F325" s="11">
        <v>35178</v>
      </c>
      <c r="G325" s="10" t="s">
        <v>270</v>
      </c>
      <c r="H325" s="10" t="s">
        <v>251</v>
      </c>
      <c r="I325" s="12">
        <v>1517</v>
      </c>
      <c r="J325" s="10">
        <v>10</v>
      </c>
      <c r="K325" s="13">
        <v>0</v>
      </c>
      <c r="L325" s="12">
        <v>775</v>
      </c>
      <c r="M325" s="12">
        <f t="shared" si="4"/>
        <v>15945</v>
      </c>
    </row>
    <row r="326" spans="1:13">
      <c r="A326" s="10" t="s">
        <v>118</v>
      </c>
      <c r="B326" s="10" t="s">
        <v>119</v>
      </c>
      <c r="C326" s="10" t="s">
        <v>120</v>
      </c>
      <c r="D326" s="10" t="s">
        <v>117</v>
      </c>
      <c r="E326" s="10" t="s">
        <v>22</v>
      </c>
      <c r="F326" s="11">
        <v>34822</v>
      </c>
      <c r="G326" s="10" t="s">
        <v>348</v>
      </c>
      <c r="H326" s="10" t="s">
        <v>318</v>
      </c>
      <c r="I326" s="12">
        <v>1064</v>
      </c>
      <c r="J326" s="10">
        <v>15</v>
      </c>
      <c r="K326" s="13">
        <v>0.10000000149011612</v>
      </c>
      <c r="L326" s="12">
        <v>1680</v>
      </c>
      <c r="M326" s="12">
        <f t="shared" si="4"/>
        <v>16043.999976217747</v>
      </c>
    </row>
    <row r="327" spans="1:13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55</v>
      </c>
      <c r="F327" s="11">
        <v>34998</v>
      </c>
      <c r="G327" s="10" t="s">
        <v>319</v>
      </c>
      <c r="H327" s="10" t="s">
        <v>318</v>
      </c>
      <c r="I327" s="12">
        <v>3613</v>
      </c>
      <c r="J327" s="10">
        <v>4</v>
      </c>
      <c r="K327" s="13">
        <v>0</v>
      </c>
      <c r="L327" s="12">
        <v>1700</v>
      </c>
      <c r="M327" s="12">
        <f t="shared" si="4"/>
        <v>16152</v>
      </c>
    </row>
    <row r="328" spans="1:13">
      <c r="A328" s="10" t="s">
        <v>229</v>
      </c>
      <c r="B328" s="10" t="s">
        <v>230</v>
      </c>
      <c r="C328" s="10" t="s">
        <v>231</v>
      </c>
      <c r="D328" s="10" t="s">
        <v>30</v>
      </c>
      <c r="E328" s="10" t="s">
        <v>55</v>
      </c>
      <c r="F328" s="11">
        <v>35192</v>
      </c>
      <c r="G328" s="10" t="s">
        <v>345</v>
      </c>
      <c r="H328" s="10" t="s">
        <v>300</v>
      </c>
      <c r="I328" s="12">
        <v>2519</v>
      </c>
      <c r="J328" s="10">
        <v>2</v>
      </c>
      <c r="K328" s="13">
        <v>0.25</v>
      </c>
      <c r="L328" s="12">
        <v>12379</v>
      </c>
      <c r="M328" s="12">
        <f t="shared" si="4"/>
        <v>16157.5</v>
      </c>
    </row>
    <row r="329" spans="1:13">
      <c r="A329" s="10" t="s">
        <v>229</v>
      </c>
      <c r="B329" s="10" t="s">
        <v>230</v>
      </c>
      <c r="C329" s="10" t="s">
        <v>231</v>
      </c>
      <c r="D329" s="10" t="s">
        <v>30</v>
      </c>
      <c r="E329" s="10" t="s">
        <v>55</v>
      </c>
      <c r="F329" s="11">
        <v>35192</v>
      </c>
      <c r="G329" s="10" t="s">
        <v>345</v>
      </c>
      <c r="H329" s="10" t="s">
        <v>300</v>
      </c>
      <c r="I329" s="12">
        <v>2519</v>
      </c>
      <c r="J329" s="10">
        <v>2</v>
      </c>
      <c r="K329" s="13">
        <v>0.25</v>
      </c>
      <c r="L329" s="12">
        <v>12379</v>
      </c>
      <c r="M329" s="12">
        <f t="shared" si="4"/>
        <v>16157.5</v>
      </c>
    </row>
    <row r="330" spans="1:13">
      <c r="A330" s="10" t="s">
        <v>113</v>
      </c>
      <c r="B330" s="10" t="s">
        <v>114</v>
      </c>
      <c r="C330" s="10" t="s">
        <v>115</v>
      </c>
      <c r="D330" s="10" t="s">
        <v>117</v>
      </c>
      <c r="E330" s="10" t="s">
        <v>106</v>
      </c>
      <c r="F330" s="11">
        <v>34886</v>
      </c>
      <c r="G330" s="10" t="s">
        <v>313</v>
      </c>
      <c r="H330" s="10" t="s">
        <v>300</v>
      </c>
      <c r="I330" s="12">
        <v>805</v>
      </c>
      <c r="J330" s="10">
        <v>18</v>
      </c>
      <c r="K330" s="13">
        <v>5.000000074505806E-2</v>
      </c>
      <c r="L330" s="12">
        <v>2400</v>
      </c>
      <c r="M330" s="12">
        <f t="shared" si="4"/>
        <v>16165.499989204109</v>
      </c>
    </row>
    <row r="331" spans="1:13">
      <c r="A331" s="10" t="s">
        <v>194</v>
      </c>
      <c r="B331" s="10" t="s">
        <v>195</v>
      </c>
      <c r="C331" s="10" t="s">
        <v>196</v>
      </c>
      <c r="D331" s="10" t="s">
        <v>111</v>
      </c>
      <c r="E331" s="10" t="s">
        <v>40</v>
      </c>
      <c r="F331" s="11">
        <v>34892</v>
      </c>
      <c r="G331" s="10" t="s">
        <v>344</v>
      </c>
      <c r="H331" s="10" t="s">
        <v>251</v>
      </c>
      <c r="I331" s="12">
        <v>715</v>
      </c>
      <c r="J331" s="10">
        <v>25</v>
      </c>
      <c r="K331" s="13">
        <v>0.10000000149011612</v>
      </c>
      <c r="L331" s="12">
        <v>450</v>
      </c>
      <c r="M331" s="12">
        <f t="shared" ref="M331:M394" si="5">I331*J331*(1-K331)+L331</f>
        <v>16537.499973364174</v>
      </c>
    </row>
    <row r="332" spans="1:13">
      <c r="A332" s="10" t="s">
        <v>285</v>
      </c>
      <c r="B332" s="10" t="s">
        <v>286</v>
      </c>
      <c r="C332" s="10" t="s">
        <v>287</v>
      </c>
      <c r="D332" s="10" t="s">
        <v>54</v>
      </c>
      <c r="E332" s="10" t="s">
        <v>106</v>
      </c>
      <c r="F332" s="11">
        <v>34775</v>
      </c>
      <c r="G332" s="10" t="s">
        <v>333</v>
      </c>
      <c r="H332" s="10" t="s">
        <v>180</v>
      </c>
      <c r="I332" s="12">
        <v>1468</v>
      </c>
      <c r="J332" s="10">
        <v>12</v>
      </c>
      <c r="K332" s="13">
        <v>0.10000000149011612</v>
      </c>
      <c r="L332" s="12">
        <v>730</v>
      </c>
      <c r="M332" s="12">
        <f t="shared" si="5"/>
        <v>16584.399973750114</v>
      </c>
    </row>
    <row r="333" spans="1:13">
      <c r="A333" s="10" t="s">
        <v>86</v>
      </c>
      <c r="B333" s="10" t="s">
        <v>87</v>
      </c>
      <c r="C333" s="10" t="s">
        <v>88</v>
      </c>
      <c r="D333" s="10" t="s">
        <v>49</v>
      </c>
      <c r="E333" s="10" t="s">
        <v>40</v>
      </c>
      <c r="F333" s="11">
        <v>34827</v>
      </c>
      <c r="G333" s="10" t="s">
        <v>90</v>
      </c>
      <c r="H333" s="10" t="s">
        <v>24</v>
      </c>
      <c r="I333" s="12">
        <v>2975</v>
      </c>
      <c r="J333" s="10">
        <v>5</v>
      </c>
      <c r="K333" s="13">
        <v>0</v>
      </c>
      <c r="L333" s="12">
        <v>1840</v>
      </c>
      <c r="M333" s="12">
        <f t="shared" si="5"/>
        <v>16715</v>
      </c>
    </row>
    <row r="334" spans="1:13">
      <c r="A334" s="10" t="s">
        <v>136</v>
      </c>
      <c r="B334" s="10" t="s">
        <v>137</v>
      </c>
      <c r="C334" s="10" t="s">
        <v>138</v>
      </c>
      <c r="D334" s="10" t="s">
        <v>117</v>
      </c>
      <c r="E334" s="10" t="s">
        <v>25</v>
      </c>
      <c r="F334" s="11">
        <v>34852</v>
      </c>
      <c r="G334" s="10" t="s">
        <v>90</v>
      </c>
      <c r="H334" s="10" t="s">
        <v>24</v>
      </c>
      <c r="I334" s="12">
        <v>1106</v>
      </c>
      <c r="J334" s="10">
        <v>15</v>
      </c>
      <c r="K334" s="13">
        <v>0.10000000149011612</v>
      </c>
      <c r="L334" s="12">
        <v>1840</v>
      </c>
      <c r="M334" s="12">
        <f t="shared" si="5"/>
        <v>16770.999975278974</v>
      </c>
    </row>
    <row r="335" spans="1:13">
      <c r="A335" s="10" t="s">
        <v>86</v>
      </c>
      <c r="B335" s="10" t="s">
        <v>87</v>
      </c>
      <c r="C335" s="10" t="s">
        <v>88</v>
      </c>
      <c r="D335" s="10" t="s">
        <v>49</v>
      </c>
      <c r="E335" s="10" t="s">
        <v>25</v>
      </c>
      <c r="F335" s="11">
        <v>34815</v>
      </c>
      <c r="G335" s="10" t="s">
        <v>337</v>
      </c>
      <c r="H335" s="10" t="s">
        <v>311</v>
      </c>
      <c r="I335" s="12">
        <v>3053</v>
      </c>
      <c r="J335" s="10">
        <v>5</v>
      </c>
      <c r="K335" s="13">
        <v>0</v>
      </c>
      <c r="L335" s="12">
        <v>1680</v>
      </c>
      <c r="M335" s="12">
        <f t="shared" si="5"/>
        <v>16945</v>
      </c>
    </row>
    <row r="336" spans="1:13">
      <c r="A336" s="10" t="s">
        <v>122</v>
      </c>
      <c r="B336" s="10" t="s">
        <v>123</v>
      </c>
      <c r="C336" s="10" t="s">
        <v>124</v>
      </c>
      <c r="D336" s="10" t="s">
        <v>117</v>
      </c>
      <c r="E336" s="10" t="s">
        <v>25</v>
      </c>
      <c r="F336" s="11">
        <v>35118</v>
      </c>
      <c r="G336" s="10" t="s">
        <v>338</v>
      </c>
      <c r="H336" s="10" t="s">
        <v>311</v>
      </c>
      <c r="I336" s="12">
        <v>4919</v>
      </c>
      <c r="J336" s="10">
        <v>4</v>
      </c>
      <c r="K336" s="13">
        <v>0.15000000596046448</v>
      </c>
      <c r="L336" s="12">
        <v>250</v>
      </c>
      <c r="M336" s="12">
        <f t="shared" si="5"/>
        <v>16974.599882721901</v>
      </c>
    </row>
    <row r="337" spans="1:13">
      <c r="A337" s="10" t="s">
        <v>208</v>
      </c>
      <c r="B337" s="10" t="s">
        <v>209</v>
      </c>
      <c r="C337" s="10" t="s">
        <v>210</v>
      </c>
      <c r="D337" s="10" t="s">
        <v>211</v>
      </c>
      <c r="E337" s="10" t="s">
        <v>40</v>
      </c>
      <c r="F337" s="11">
        <v>35188</v>
      </c>
      <c r="G337" s="10" t="s">
        <v>350</v>
      </c>
      <c r="H337" s="10" t="s">
        <v>318</v>
      </c>
      <c r="I337" s="12">
        <v>2031</v>
      </c>
      <c r="J337" s="10">
        <v>7</v>
      </c>
      <c r="K337" s="13">
        <v>0</v>
      </c>
      <c r="L337" s="12">
        <v>2850</v>
      </c>
      <c r="M337" s="12">
        <f t="shared" si="5"/>
        <v>17067</v>
      </c>
    </row>
    <row r="338" spans="1:13">
      <c r="A338" s="10" t="s">
        <v>81</v>
      </c>
      <c r="B338" s="10" t="s">
        <v>82</v>
      </c>
      <c r="C338" s="10" t="s">
        <v>70</v>
      </c>
      <c r="D338" s="10" t="s">
        <v>72</v>
      </c>
      <c r="E338" s="10" t="s">
        <v>106</v>
      </c>
      <c r="F338" s="11">
        <v>35017</v>
      </c>
      <c r="G338" s="10" t="s">
        <v>344</v>
      </c>
      <c r="H338" s="10" t="s">
        <v>251</v>
      </c>
      <c r="I338" s="12">
        <v>478</v>
      </c>
      <c r="J338" s="10">
        <v>35</v>
      </c>
      <c r="K338" s="13">
        <v>0</v>
      </c>
      <c r="L338" s="12">
        <v>450</v>
      </c>
      <c r="M338" s="12">
        <f t="shared" si="5"/>
        <v>17180</v>
      </c>
    </row>
    <row r="339" spans="1:13">
      <c r="A339" s="10" t="s">
        <v>91</v>
      </c>
      <c r="B339" s="10" t="s">
        <v>92</v>
      </c>
      <c r="C339" s="10" t="s">
        <v>93</v>
      </c>
      <c r="D339" s="10" t="s">
        <v>72</v>
      </c>
      <c r="E339" s="10" t="s">
        <v>40</v>
      </c>
      <c r="F339" s="11">
        <v>34599</v>
      </c>
      <c r="G339" s="10" t="s">
        <v>90</v>
      </c>
      <c r="H339" s="10" t="s">
        <v>24</v>
      </c>
      <c r="I339" s="12">
        <v>1276</v>
      </c>
      <c r="J339" s="10">
        <v>15</v>
      </c>
      <c r="K339" s="13">
        <v>0.15000000596046448</v>
      </c>
      <c r="L339" s="12">
        <v>960</v>
      </c>
      <c r="M339" s="12">
        <f t="shared" si="5"/>
        <v>17228.99988591671</v>
      </c>
    </row>
    <row r="340" spans="1:13">
      <c r="A340" s="10" t="s">
        <v>50</v>
      </c>
      <c r="B340" s="10" t="s">
        <v>51</v>
      </c>
      <c r="C340" s="10" t="s">
        <v>52</v>
      </c>
      <c r="D340" s="10" t="s">
        <v>54</v>
      </c>
      <c r="E340" s="10" t="s">
        <v>25</v>
      </c>
      <c r="F340" s="11">
        <v>34870</v>
      </c>
      <c r="G340" s="10" t="s">
        <v>337</v>
      </c>
      <c r="H340" s="10" t="s">
        <v>311</v>
      </c>
      <c r="I340" s="12">
        <v>1095</v>
      </c>
      <c r="J340" s="10">
        <v>15</v>
      </c>
      <c r="K340" s="13">
        <v>5.000000074505806E-2</v>
      </c>
      <c r="L340" s="12">
        <v>2100</v>
      </c>
      <c r="M340" s="12">
        <f t="shared" si="5"/>
        <v>17703.749987762421</v>
      </c>
    </row>
    <row r="341" spans="1:13">
      <c r="A341" s="10" t="s">
        <v>229</v>
      </c>
      <c r="B341" s="10" t="s">
        <v>230</v>
      </c>
      <c r="C341" s="10" t="s">
        <v>231</v>
      </c>
      <c r="D341" s="10" t="s">
        <v>30</v>
      </c>
      <c r="E341" s="10" t="s">
        <v>106</v>
      </c>
      <c r="F341" s="11">
        <v>34977</v>
      </c>
      <c r="G341" s="10" t="s">
        <v>294</v>
      </c>
      <c r="H341" s="10" t="s">
        <v>295</v>
      </c>
      <c r="I341" s="12">
        <v>5715</v>
      </c>
      <c r="J341" s="10">
        <v>3</v>
      </c>
      <c r="K341" s="13">
        <v>0.10000000149011612</v>
      </c>
      <c r="L341" s="12">
        <v>2325</v>
      </c>
      <c r="M341" s="12">
        <f t="shared" si="5"/>
        <v>17755.499974451959</v>
      </c>
    </row>
    <row r="342" spans="1:13">
      <c r="A342" s="10" t="s">
        <v>229</v>
      </c>
      <c r="B342" s="10" t="s">
        <v>230</v>
      </c>
      <c r="C342" s="10" t="s">
        <v>231</v>
      </c>
      <c r="D342" s="10" t="s">
        <v>30</v>
      </c>
      <c r="E342" s="10" t="s">
        <v>106</v>
      </c>
      <c r="F342" s="11">
        <v>34977</v>
      </c>
      <c r="G342" s="10" t="s">
        <v>294</v>
      </c>
      <c r="H342" s="10" t="s">
        <v>295</v>
      </c>
      <c r="I342" s="12">
        <v>5715</v>
      </c>
      <c r="J342" s="10">
        <v>3</v>
      </c>
      <c r="K342" s="13">
        <v>0.10000000149011612</v>
      </c>
      <c r="L342" s="12">
        <v>2325</v>
      </c>
      <c r="M342" s="12">
        <f t="shared" si="5"/>
        <v>17755.499974451959</v>
      </c>
    </row>
    <row r="343" spans="1:13">
      <c r="A343" s="10" t="s">
        <v>148</v>
      </c>
      <c r="B343" s="10" t="s">
        <v>149</v>
      </c>
      <c r="C343" s="10" t="s">
        <v>150</v>
      </c>
      <c r="D343" s="10" t="s">
        <v>72</v>
      </c>
      <c r="E343" s="10" t="s">
        <v>55</v>
      </c>
      <c r="F343" s="11">
        <v>34561</v>
      </c>
      <c r="G343" s="10" t="s">
        <v>349</v>
      </c>
      <c r="H343" s="10" t="s">
        <v>318</v>
      </c>
      <c r="I343" s="12">
        <v>1397</v>
      </c>
      <c r="J343" s="10">
        <v>12</v>
      </c>
      <c r="K343" s="13">
        <v>0</v>
      </c>
      <c r="L343" s="12">
        <v>1040</v>
      </c>
      <c r="M343" s="12">
        <f t="shared" si="5"/>
        <v>17804</v>
      </c>
    </row>
    <row r="344" spans="1:13">
      <c r="A344" s="10" t="s">
        <v>198</v>
      </c>
      <c r="B344" s="10" t="s">
        <v>199</v>
      </c>
      <c r="C344" s="10" t="s">
        <v>200</v>
      </c>
      <c r="D344" s="10" t="s">
        <v>30</v>
      </c>
      <c r="E344" s="10" t="s">
        <v>22</v>
      </c>
      <c r="F344" s="11">
        <v>35198</v>
      </c>
      <c r="G344" s="10" t="s">
        <v>322</v>
      </c>
      <c r="H344" s="10" t="s">
        <v>24</v>
      </c>
      <c r="I344" s="12">
        <v>1165</v>
      </c>
      <c r="J344" s="10">
        <v>10</v>
      </c>
      <c r="K344" s="13">
        <v>0</v>
      </c>
      <c r="L344" s="12">
        <v>6250</v>
      </c>
      <c r="M344" s="12">
        <f t="shared" si="5"/>
        <v>17900</v>
      </c>
    </row>
    <row r="345" spans="1:13">
      <c r="A345" s="10" t="s">
        <v>198</v>
      </c>
      <c r="B345" s="10" t="s">
        <v>199</v>
      </c>
      <c r="C345" s="10" t="s">
        <v>200</v>
      </c>
      <c r="D345" s="10" t="s">
        <v>30</v>
      </c>
      <c r="E345" s="10" t="s">
        <v>22</v>
      </c>
      <c r="F345" s="11">
        <v>35198</v>
      </c>
      <c r="G345" s="10" t="s">
        <v>322</v>
      </c>
      <c r="H345" s="10" t="s">
        <v>24</v>
      </c>
      <c r="I345" s="12">
        <v>1165</v>
      </c>
      <c r="J345" s="10">
        <v>10</v>
      </c>
      <c r="K345" s="13">
        <v>0</v>
      </c>
      <c r="L345" s="12">
        <v>6250</v>
      </c>
      <c r="M345" s="12">
        <f t="shared" si="5"/>
        <v>17900</v>
      </c>
    </row>
    <row r="346" spans="1:13">
      <c r="A346" s="10" t="s">
        <v>26</v>
      </c>
      <c r="B346" s="10" t="s">
        <v>27</v>
      </c>
      <c r="C346" s="10" t="s">
        <v>28</v>
      </c>
      <c r="D346" s="10" t="s">
        <v>30</v>
      </c>
      <c r="E346" s="10" t="s">
        <v>55</v>
      </c>
      <c r="F346" s="11">
        <v>34761</v>
      </c>
      <c r="G346" s="10" t="s">
        <v>313</v>
      </c>
      <c r="H346" s="10" t="s">
        <v>300</v>
      </c>
      <c r="I346" s="12">
        <v>434</v>
      </c>
      <c r="J346" s="10">
        <v>40</v>
      </c>
      <c r="K346" s="13">
        <v>0</v>
      </c>
      <c r="L346" s="12">
        <v>590</v>
      </c>
      <c r="M346" s="12">
        <f t="shared" si="5"/>
        <v>17950</v>
      </c>
    </row>
    <row r="347" spans="1:13">
      <c r="A347" s="10" t="s">
        <v>232</v>
      </c>
      <c r="B347" s="10" t="s">
        <v>233</v>
      </c>
      <c r="C347" s="10" t="s">
        <v>234</v>
      </c>
      <c r="D347" s="10" t="s">
        <v>117</v>
      </c>
      <c r="E347" s="10" t="s">
        <v>22</v>
      </c>
      <c r="F347" s="11">
        <v>35159</v>
      </c>
      <c r="G347" s="10" t="s">
        <v>330</v>
      </c>
      <c r="H347" s="10" t="s">
        <v>180</v>
      </c>
      <c r="I347" s="12">
        <v>1979</v>
      </c>
      <c r="J347" s="10">
        <v>5</v>
      </c>
      <c r="K347" s="13">
        <v>0</v>
      </c>
      <c r="L347" s="12">
        <v>8100</v>
      </c>
      <c r="M347" s="12">
        <f t="shared" si="5"/>
        <v>17995</v>
      </c>
    </row>
    <row r="348" spans="1:13">
      <c r="A348" s="10" t="s">
        <v>189</v>
      </c>
      <c r="B348" s="10" t="s">
        <v>190</v>
      </c>
      <c r="C348" s="10" t="s">
        <v>172</v>
      </c>
      <c r="D348" s="10" t="s">
        <v>174</v>
      </c>
      <c r="E348" s="10" t="s">
        <v>40</v>
      </c>
      <c r="F348" s="11">
        <v>34849</v>
      </c>
      <c r="G348" s="10" t="s">
        <v>301</v>
      </c>
      <c r="H348" s="10" t="s">
        <v>24</v>
      </c>
      <c r="I348" s="12">
        <v>1722</v>
      </c>
      <c r="J348" s="10">
        <v>10</v>
      </c>
      <c r="K348" s="13">
        <v>0</v>
      </c>
      <c r="L348" s="12">
        <v>965</v>
      </c>
      <c r="M348" s="12">
        <f t="shared" si="5"/>
        <v>18185</v>
      </c>
    </row>
    <row r="349" spans="1:13">
      <c r="A349" s="10" t="s">
        <v>41</v>
      </c>
      <c r="B349" s="10" t="s">
        <v>42</v>
      </c>
      <c r="C349" s="10" t="s">
        <v>43</v>
      </c>
      <c r="D349" s="10" t="s">
        <v>30</v>
      </c>
      <c r="E349" s="10" t="s">
        <v>25</v>
      </c>
      <c r="F349" s="11">
        <v>35221</v>
      </c>
      <c r="G349" s="10" t="s">
        <v>288</v>
      </c>
      <c r="H349" s="10" t="s">
        <v>251</v>
      </c>
      <c r="I349" s="12">
        <v>853</v>
      </c>
      <c r="J349" s="10">
        <v>24</v>
      </c>
      <c r="K349" s="13">
        <v>0.20000000298023224</v>
      </c>
      <c r="L349" s="12">
        <v>1900</v>
      </c>
      <c r="M349" s="12">
        <f t="shared" si="5"/>
        <v>18277.599938988686</v>
      </c>
    </row>
    <row r="350" spans="1:13">
      <c r="A350" s="10" t="s">
        <v>224</v>
      </c>
      <c r="B350" s="10" t="s">
        <v>225</v>
      </c>
      <c r="C350" s="10" t="s">
        <v>133</v>
      </c>
      <c r="D350" s="10" t="s">
        <v>135</v>
      </c>
      <c r="E350" s="10" t="s">
        <v>55</v>
      </c>
      <c r="F350" s="11">
        <v>34844</v>
      </c>
      <c r="G350" s="10" t="s">
        <v>342</v>
      </c>
      <c r="H350" s="10" t="s">
        <v>311</v>
      </c>
      <c r="I350" s="12">
        <v>3207</v>
      </c>
      <c r="J350" s="10">
        <v>4</v>
      </c>
      <c r="K350" s="13">
        <v>0</v>
      </c>
      <c r="L350" s="12">
        <v>5500</v>
      </c>
      <c r="M350" s="12">
        <f t="shared" si="5"/>
        <v>18328</v>
      </c>
    </row>
    <row r="351" spans="1:13">
      <c r="A351" s="10" t="s">
        <v>56</v>
      </c>
      <c r="B351" s="10" t="s">
        <v>57</v>
      </c>
      <c r="C351" s="10" t="s">
        <v>58</v>
      </c>
      <c r="D351" s="10" t="s">
        <v>54</v>
      </c>
      <c r="E351" s="10" t="s">
        <v>55</v>
      </c>
      <c r="F351" s="11">
        <v>34919</v>
      </c>
      <c r="G351" s="10" t="s">
        <v>330</v>
      </c>
      <c r="H351" s="10" t="s">
        <v>180</v>
      </c>
      <c r="I351" s="12">
        <v>3210</v>
      </c>
      <c r="J351" s="10">
        <v>5</v>
      </c>
      <c r="K351" s="13">
        <v>5.000000074505806E-2</v>
      </c>
      <c r="L351" s="12">
        <v>3123</v>
      </c>
      <c r="M351" s="12">
        <f t="shared" si="5"/>
        <v>18370.499988041818</v>
      </c>
    </row>
    <row r="352" spans="1:13">
      <c r="A352" s="10" t="s">
        <v>247</v>
      </c>
      <c r="B352" s="10" t="s">
        <v>248</v>
      </c>
      <c r="C352" s="10" t="s">
        <v>249</v>
      </c>
      <c r="D352" s="10" t="s">
        <v>54</v>
      </c>
      <c r="E352" s="10" t="s">
        <v>85</v>
      </c>
      <c r="F352" s="11">
        <v>34829</v>
      </c>
      <c r="G352" s="10" t="s">
        <v>313</v>
      </c>
      <c r="H352" s="10" t="s">
        <v>300</v>
      </c>
      <c r="I352" s="12">
        <v>885</v>
      </c>
      <c r="J352" s="10">
        <v>20</v>
      </c>
      <c r="K352" s="13">
        <v>0</v>
      </c>
      <c r="L352" s="12">
        <v>745</v>
      </c>
      <c r="M352" s="12">
        <f t="shared" si="5"/>
        <v>18445</v>
      </c>
    </row>
    <row r="353" spans="1:13">
      <c r="A353" s="10" t="s">
        <v>91</v>
      </c>
      <c r="B353" s="10" t="s">
        <v>92</v>
      </c>
      <c r="C353" s="10" t="s">
        <v>93</v>
      </c>
      <c r="D353" s="10" t="s">
        <v>72</v>
      </c>
      <c r="E353" s="10" t="s">
        <v>73</v>
      </c>
      <c r="F353" s="11">
        <v>34970</v>
      </c>
      <c r="G353" s="10" t="s">
        <v>344</v>
      </c>
      <c r="H353" s="10" t="s">
        <v>251</v>
      </c>
      <c r="I353" s="12">
        <v>1425</v>
      </c>
      <c r="J353" s="10">
        <v>15</v>
      </c>
      <c r="K353" s="13">
        <v>0.15000000596046448</v>
      </c>
      <c r="L353" s="12">
        <v>450</v>
      </c>
      <c r="M353" s="12">
        <f t="shared" si="5"/>
        <v>18618.749872595072</v>
      </c>
    </row>
    <row r="354" spans="1:13">
      <c r="A354" s="10" t="s">
        <v>216</v>
      </c>
      <c r="B354" s="10" t="s">
        <v>217</v>
      </c>
      <c r="C354" s="10" t="s">
        <v>93</v>
      </c>
      <c r="D354" s="10" t="s">
        <v>72</v>
      </c>
      <c r="E354" s="10" t="s">
        <v>25</v>
      </c>
      <c r="F354" s="11">
        <v>35139</v>
      </c>
      <c r="G354" s="10" t="s">
        <v>339</v>
      </c>
      <c r="H354" s="10" t="s">
        <v>311</v>
      </c>
      <c r="I354" s="12">
        <v>499</v>
      </c>
      <c r="J354" s="10">
        <v>35</v>
      </c>
      <c r="K354" s="13">
        <v>0</v>
      </c>
      <c r="L354" s="12">
        <v>1250</v>
      </c>
      <c r="M354" s="12">
        <f t="shared" si="5"/>
        <v>18715</v>
      </c>
    </row>
    <row r="355" spans="1:13">
      <c r="A355" s="10" t="s">
        <v>131</v>
      </c>
      <c r="B355" s="10" t="s">
        <v>132</v>
      </c>
      <c r="C355" s="10" t="s">
        <v>133</v>
      </c>
      <c r="D355" s="10" t="s">
        <v>135</v>
      </c>
      <c r="E355" s="10" t="s">
        <v>106</v>
      </c>
      <c r="F355" s="11">
        <v>34866</v>
      </c>
      <c r="G355" s="10" t="s">
        <v>338</v>
      </c>
      <c r="H355" s="10" t="s">
        <v>311</v>
      </c>
      <c r="I355" s="12">
        <v>1236</v>
      </c>
      <c r="J355" s="10">
        <v>15</v>
      </c>
      <c r="K355" s="13">
        <v>0</v>
      </c>
      <c r="L355" s="12">
        <v>250</v>
      </c>
      <c r="M355" s="12">
        <f t="shared" si="5"/>
        <v>18790</v>
      </c>
    </row>
    <row r="356" spans="1:13">
      <c r="A356" s="10" t="s">
        <v>258</v>
      </c>
      <c r="B356" s="10" t="s">
        <v>259</v>
      </c>
      <c r="C356" s="10" t="s">
        <v>260</v>
      </c>
      <c r="D356" s="10" t="s">
        <v>30</v>
      </c>
      <c r="E356" s="10" t="s">
        <v>22</v>
      </c>
      <c r="F356" s="11">
        <v>34927</v>
      </c>
      <c r="G356" s="10" t="s">
        <v>313</v>
      </c>
      <c r="H356" s="10" t="s">
        <v>300</v>
      </c>
      <c r="I356" s="12">
        <v>4513</v>
      </c>
      <c r="J356" s="10">
        <v>4</v>
      </c>
      <c r="K356" s="13">
        <v>0</v>
      </c>
      <c r="L356" s="12">
        <v>745</v>
      </c>
      <c r="M356" s="12">
        <f t="shared" si="5"/>
        <v>18797</v>
      </c>
    </row>
    <row r="357" spans="1:13">
      <c r="A357" s="10" t="s">
        <v>258</v>
      </c>
      <c r="B357" s="10" t="s">
        <v>259</v>
      </c>
      <c r="C357" s="10" t="s">
        <v>260</v>
      </c>
      <c r="D357" s="10" t="s">
        <v>30</v>
      </c>
      <c r="E357" s="10" t="s">
        <v>22</v>
      </c>
      <c r="F357" s="11">
        <v>34927</v>
      </c>
      <c r="G357" s="10" t="s">
        <v>313</v>
      </c>
      <c r="H357" s="10" t="s">
        <v>300</v>
      </c>
      <c r="I357" s="12">
        <v>4513</v>
      </c>
      <c r="J357" s="10">
        <v>4</v>
      </c>
      <c r="K357" s="13">
        <v>0</v>
      </c>
      <c r="L357" s="12">
        <v>745</v>
      </c>
      <c r="M357" s="12">
        <f t="shared" si="5"/>
        <v>18797</v>
      </c>
    </row>
    <row r="358" spans="1:13">
      <c r="A358" s="10" t="s">
        <v>136</v>
      </c>
      <c r="B358" s="10" t="s">
        <v>137</v>
      </c>
      <c r="C358" s="10" t="s">
        <v>138</v>
      </c>
      <c r="D358" s="10" t="s">
        <v>117</v>
      </c>
      <c r="E358" s="10" t="s">
        <v>40</v>
      </c>
      <c r="F358" s="11">
        <v>35165</v>
      </c>
      <c r="G358" s="10" t="s">
        <v>334</v>
      </c>
      <c r="H358" s="10" t="s">
        <v>295</v>
      </c>
      <c r="I358" s="12">
        <v>1977</v>
      </c>
      <c r="J358" s="10">
        <v>8</v>
      </c>
      <c r="K358" s="13">
        <v>0</v>
      </c>
      <c r="L358" s="12">
        <v>3000</v>
      </c>
      <c r="M358" s="12">
        <f t="shared" si="5"/>
        <v>18816</v>
      </c>
    </row>
    <row r="359" spans="1:13">
      <c r="A359" s="10" t="s">
        <v>198</v>
      </c>
      <c r="B359" s="10" t="s">
        <v>199</v>
      </c>
      <c r="C359" s="10" t="s">
        <v>200</v>
      </c>
      <c r="D359" s="10" t="s">
        <v>30</v>
      </c>
      <c r="E359" s="10" t="s">
        <v>22</v>
      </c>
      <c r="F359" s="11">
        <v>34871</v>
      </c>
      <c r="G359" s="10" t="s">
        <v>281</v>
      </c>
      <c r="H359" s="10" t="s">
        <v>251</v>
      </c>
      <c r="I359" s="12">
        <v>2491</v>
      </c>
      <c r="J359" s="10">
        <v>7</v>
      </c>
      <c r="K359" s="13">
        <v>0</v>
      </c>
      <c r="L359" s="12">
        <v>1400</v>
      </c>
      <c r="M359" s="12">
        <f t="shared" si="5"/>
        <v>18837</v>
      </c>
    </row>
    <row r="360" spans="1:13">
      <c r="A360" s="10" t="s">
        <v>198</v>
      </c>
      <c r="B360" s="10" t="s">
        <v>199</v>
      </c>
      <c r="C360" s="10" t="s">
        <v>200</v>
      </c>
      <c r="D360" s="10" t="s">
        <v>30</v>
      </c>
      <c r="E360" s="10" t="s">
        <v>22</v>
      </c>
      <c r="F360" s="11">
        <v>34871</v>
      </c>
      <c r="G360" s="10" t="s">
        <v>281</v>
      </c>
      <c r="H360" s="10" t="s">
        <v>251</v>
      </c>
      <c r="I360" s="12">
        <v>2491</v>
      </c>
      <c r="J360" s="10">
        <v>7</v>
      </c>
      <c r="K360" s="13">
        <v>0</v>
      </c>
      <c r="L360" s="12">
        <v>1400</v>
      </c>
      <c r="M360" s="12">
        <f t="shared" si="5"/>
        <v>18837</v>
      </c>
    </row>
    <row r="361" spans="1:13">
      <c r="A361" s="10" t="s">
        <v>315</v>
      </c>
      <c r="B361" s="10" t="s">
        <v>316</v>
      </c>
      <c r="C361" s="10" t="s">
        <v>200</v>
      </c>
      <c r="D361" s="10" t="s">
        <v>30</v>
      </c>
      <c r="E361" s="10" t="s">
        <v>40</v>
      </c>
      <c r="F361" s="11">
        <v>34628</v>
      </c>
      <c r="G361" s="10" t="s">
        <v>336</v>
      </c>
      <c r="H361" s="10" t="s">
        <v>180</v>
      </c>
      <c r="I361" s="12">
        <v>1752</v>
      </c>
      <c r="J361" s="10">
        <v>10</v>
      </c>
      <c r="K361" s="13">
        <v>0</v>
      </c>
      <c r="L361" s="12">
        <v>1390</v>
      </c>
      <c r="M361" s="12">
        <f t="shared" si="5"/>
        <v>18910</v>
      </c>
    </row>
    <row r="362" spans="1:13">
      <c r="A362" s="10" t="s">
        <v>315</v>
      </c>
      <c r="B362" s="10" t="s">
        <v>316</v>
      </c>
      <c r="C362" s="10" t="s">
        <v>200</v>
      </c>
      <c r="D362" s="10" t="s">
        <v>30</v>
      </c>
      <c r="E362" s="10" t="s">
        <v>40</v>
      </c>
      <c r="F362" s="11">
        <v>34628</v>
      </c>
      <c r="G362" s="10" t="s">
        <v>336</v>
      </c>
      <c r="H362" s="10" t="s">
        <v>180</v>
      </c>
      <c r="I362" s="12">
        <v>1752</v>
      </c>
      <c r="J362" s="10">
        <v>10</v>
      </c>
      <c r="K362" s="13">
        <v>0</v>
      </c>
      <c r="L362" s="12">
        <v>1390</v>
      </c>
      <c r="M362" s="12">
        <f t="shared" si="5"/>
        <v>18910</v>
      </c>
    </row>
    <row r="363" spans="1:13">
      <c r="A363" s="10" t="s">
        <v>118</v>
      </c>
      <c r="B363" s="10" t="s">
        <v>119</v>
      </c>
      <c r="C363" s="10" t="s">
        <v>120</v>
      </c>
      <c r="D363" s="10" t="s">
        <v>117</v>
      </c>
      <c r="E363" s="10" t="s">
        <v>73</v>
      </c>
      <c r="F363" s="11">
        <v>34689</v>
      </c>
      <c r="G363" s="10" t="s">
        <v>344</v>
      </c>
      <c r="H363" s="10" t="s">
        <v>251</v>
      </c>
      <c r="I363" s="12">
        <v>1964</v>
      </c>
      <c r="J363" s="10">
        <v>10</v>
      </c>
      <c r="K363" s="13">
        <v>5.000000074505806E-2</v>
      </c>
      <c r="L363" s="12">
        <v>360</v>
      </c>
      <c r="M363" s="12">
        <f t="shared" si="5"/>
        <v>19017.99998536706</v>
      </c>
    </row>
    <row r="364" spans="1:13">
      <c r="A364" s="10" t="s">
        <v>64</v>
      </c>
      <c r="B364" s="10" t="s">
        <v>65</v>
      </c>
      <c r="C364" s="10" t="s">
        <v>66</v>
      </c>
      <c r="D364" s="10" t="s">
        <v>54</v>
      </c>
      <c r="E364" s="10" t="s">
        <v>40</v>
      </c>
      <c r="F364" s="11">
        <v>34816</v>
      </c>
      <c r="G364" s="10" t="s">
        <v>342</v>
      </c>
      <c r="H364" s="10" t="s">
        <v>311</v>
      </c>
      <c r="I364" s="12">
        <v>493</v>
      </c>
      <c r="J364" s="10">
        <v>30</v>
      </c>
      <c r="K364" s="13">
        <v>0</v>
      </c>
      <c r="L364" s="12">
        <v>4400</v>
      </c>
      <c r="M364" s="12">
        <f t="shared" si="5"/>
        <v>19190</v>
      </c>
    </row>
    <row r="365" spans="1:13">
      <c r="A365" s="10" t="s">
        <v>94</v>
      </c>
      <c r="B365" s="10" t="s">
        <v>95</v>
      </c>
      <c r="C365" s="10" t="s">
        <v>96</v>
      </c>
      <c r="D365" s="10" t="s">
        <v>54</v>
      </c>
      <c r="E365" s="10" t="s">
        <v>25</v>
      </c>
      <c r="F365" s="11">
        <v>34988</v>
      </c>
      <c r="G365" s="10" t="s">
        <v>313</v>
      </c>
      <c r="H365" s="10" t="s">
        <v>300</v>
      </c>
      <c r="I365" s="12">
        <v>4722</v>
      </c>
      <c r="J365" s="10">
        <v>4</v>
      </c>
      <c r="K365" s="13">
        <v>0.10000000149011612</v>
      </c>
      <c r="L365" s="12">
        <v>2400</v>
      </c>
      <c r="M365" s="12">
        <f t="shared" si="5"/>
        <v>19399.199971854687</v>
      </c>
    </row>
    <row r="366" spans="1:13">
      <c r="A366" s="10" t="s">
        <v>94</v>
      </c>
      <c r="B366" s="10" t="s">
        <v>95</v>
      </c>
      <c r="C366" s="10" t="s">
        <v>96</v>
      </c>
      <c r="D366" s="10" t="s">
        <v>54</v>
      </c>
      <c r="E366" s="10" t="s">
        <v>40</v>
      </c>
      <c r="F366" s="11">
        <v>34974</v>
      </c>
      <c r="G366" s="10" t="s">
        <v>333</v>
      </c>
      <c r="H366" s="10" t="s">
        <v>180</v>
      </c>
      <c r="I366" s="12">
        <v>2060</v>
      </c>
      <c r="J366" s="10">
        <v>12</v>
      </c>
      <c r="K366" s="13">
        <v>0.25</v>
      </c>
      <c r="L366" s="12">
        <v>920</v>
      </c>
      <c r="M366" s="12">
        <f t="shared" si="5"/>
        <v>19460</v>
      </c>
    </row>
    <row r="367" spans="1:13">
      <c r="A367" s="10" t="s">
        <v>136</v>
      </c>
      <c r="B367" s="10" t="s">
        <v>137</v>
      </c>
      <c r="C367" s="10" t="s">
        <v>138</v>
      </c>
      <c r="D367" s="10" t="s">
        <v>117</v>
      </c>
      <c r="E367" s="10" t="s">
        <v>22</v>
      </c>
      <c r="F367" s="11">
        <v>35060</v>
      </c>
      <c r="G367" s="10" t="s">
        <v>343</v>
      </c>
      <c r="H367" s="10" t="s">
        <v>219</v>
      </c>
      <c r="I367" s="12">
        <v>1671</v>
      </c>
      <c r="J367" s="10">
        <v>14</v>
      </c>
      <c r="K367" s="13">
        <v>0.25</v>
      </c>
      <c r="L367" s="12">
        <v>1950</v>
      </c>
      <c r="M367" s="12">
        <f t="shared" si="5"/>
        <v>19495.5</v>
      </c>
    </row>
    <row r="368" spans="1:13">
      <c r="A368" s="10" t="s">
        <v>131</v>
      </c>
      <c r="B368" s="10" t="s">
        <v>132</v>
      </c>
      <c r="C368" s="10" t="s">
        <v>133</v>
      </c>
      <c r="D368" s="10" t="s">
        <v>135</v>
      </c>
      <c r="E368" s="10" t="s">
        <v>106</v>
      </c>
      <c r="F368" s="11">
        <v>34866</v>
      </c>
      <c r="G368" s="10" t="s">
        <v>240</v>
      </c>
      <c r="H368" s="10" t="s">
        <v>180</v>
      </c>
      <c r="I368" s="12">
        <v>1236</v>
      </c>
      <c r="J368" s="10">
        <v>15</v>
      </c>
      <c r="K368" s="13">
        <v>0</v>
      </c>
      <c r="L368" s="12">
        <v>1000</v>
      </c>
      <c r="M368" s="12">
        <f t="shared" si="5"/>
        <v>19540</v>
      </c>
    </row>
    <row r="369" spans="1:13">
      <c r="A369" s="10" t="s">
        <v>166</v>
      </c>
      <c r="B369" s="10" t="s">
        <v>167</v>
      </c>
      <c r="C369" s="10" t="s">
        <v>168</v>
      </c>
      <c r="D369" s="10" t="s">
        <v>49</v>
      </c>
      <c r="E369" s="10" t="s">
        <v>55</v>
      </c>
      <c r="F369" s="11">
        <v>35114</v>
      </c>
      <c r="G369" s="10" t="s">
        <v>352</v>
      </c>
      <c r="H369" s="10" t="s">
        <v>251</v>
      </c>
      <c r="I369" s="12">
        <v>5928</v>
      </c>
      <c r="J369" s="10">
        <v>4</v>
      </c>
      <c r="K369" s="13">
        <v>0.25</v>
      </c>
      <c r="L369" s="12">
        <v>1800</v>
      </c>
      <c r="M369" s="12">
        <f t="shared" si="5"/>
        <v>19584</v>
      </c>
    </row>
    <row r="370" spans="1:13">
      <c r="A370" s="10" t="s">
        <v>131</v>
      </c>
      <c r="B370" s="10" t="s">
        <v>132</v>
      </c>
      <c r="C370" s="10" t="s">
        <v>133</v>
      </c>
      <c r="D370" s="10" t="s">
        <v>135</v>
      </c>
      <c r="E370" s="10" t="s">
        <v>22</v>
      </c>
      <c r="F370" s="11">
        <v>34905</v>
      </c>
      <c r="G370" s="10" t="s">
        <v>343</v>
      </c>
      <c r="H370" s="10" t="s">
        <v>219</v>
      </c>
      <c r="I370" s="12">
        <v>2960</v>
      </c>
      <c r="J370" s="10">
        <v>6</v>
      </c>
      <c r="K370" s="13">
        <v>0</v>
      </c>
      <c r="L370" s="12">
        <v>1950</v>
      </c>
      <c r="M370" s="12">
        <f t="shared" si="5"/>
        <v>19710</v>
      </c>
    </row>
    <row r="371" spans="1:13">
      <c r="A371" s="10" t="s">
        <v>157</v>
      </c>
      <c r="B371" s="10" t="s">
        <v>158</v>
      </c>
      <c r="C371" s="10" t="s">
        <v>159</v>
      </c>
      <c r="D371" s="10" t="s">
        <v>161</v>
      </c>
      <c r="E371" s="10" t="s">
        <v>25</v>
      </c>
      <c r="F371" s="11">
        <v>34584</v>
      </c>
      <c r="G371" s="10" t="s">
        <v>342</v>
      </c>
      <c r="H371" s="10" t="s">
        <v>311</v>
      </c>
      <c r="I371" s="12">
        <v>2693</v>
      </c>
      <c r="J371" s="10">
        <v>6</v>
      </c>
      <c r="K371" s="13">
        <v>5.000000074505806E-2</v>
      </c>
      <c r="L371" s="12">
        <v>4400</v>
      </c>
      <c r="M371" s="12">
        <f t="shared" si="5"/>
        <v>19750.099987961352</v>
      </c>
    </row>
    <row r="372" spans="1:13">
      <c r="A372" s="10" t="s">
        <v>118</v>
      </c>
      <c r="B372" s="10" t="s">
        <v>119</v>
      </c>
      <c r="C372" s="10" t="s">
        <v>120</v>
      </c>
      <c r="D372" s="10" t="s">
        <v>117</v>
      </c>
      <c r="E372" s="10" t="s">
        <v>73</v>
      </c>
      <c r="F372" s="11">
        <v>34689</v>
      </c>
      <c r="G372" s="10" t="s">
        <v>284</v>
      </c>
      <c r="H372" s="10" t="s">
        <v>251</v>
      </c>
      <c r="I372" s="12">
        <v>1964</v>
      </c>
      <c r="J372" s="10">
        <v>10</v>
      </c>
      <c r="K372" s="13">
        <v>5.000000074505806E-2</v>
      </c>
      <c r="L372" s="12">
        <v>1120</v>
      </c>
      <c r="M372" s="12">
        <f t="shared" si="5"/>
        <v>19777.99998536706</v>
      </c>
    </row>
    <row r="373" spans="1:13">
      <c r="A373" s="10" t="s">
        <v>261</v>
      </c>
      <c r="B373" s="10" t="s">
        <v>262</v>
      </c>
      <c r="C373" s="10" t="s">
        <v>263</v>
      </c>
      <c r="D373" s="10" t="s">
        <v>135</v>
      </c>
      <c r="E373" s="10" t="s">
        <v>25</v>
      </c>
      <c r="F373" s="11">
        <v>34802</v>
      </c>
      <c r="G373" s="10" t="s">
        <v>338</v>
      </c>
      <c r="H373" s="10" t="s">
        <v>311</v>
      </c>
      <c r="I373" s="12">
        <v>1637</v>
      </c>
      <c r="J373" s="10">
        <v>12</v>
      </c>
      <c r="K373" s="13">
        <v>0</v>
      </c>
      <c r="L373" s="12">
        <v>200</v>
      </c>
      <c r="M373" s="12">
        <f t="shared" si="5"/>
        <v>19844</v>
      </c>
    </row>
    <row r="374" spans="1:13">
      <c r="A374" s="10" t="s">
        <v>224</v>
      </c>
      <c r="B374" s="10" t="s">
        <v>225</v>
      </c>
      <c r="C374" s="10" t="s">
        <v>133</v>
      </c>
      <c r="D374" s="10" t="s">
        <v>135</v>
      </c>
      <c r="E374" s="10" t="s">
        <v>55</v>
      </c>
      <c r="F374" s="11">
        <v>34844</v>
      </c>
      <c r="G374" s="10" t="s">
        <v>218</v>
      </c>
      <c r="H374" s="10" t="s">
        <v>219</v>
      </c>
      <c r="I374" s="12">
        <v>3207</v>
      </c>
      <c r="J374" s="10">
        <v>6</v>
      </c>
      <c r="K374" s="13">
        <v>0</v>
      </c>
      <c r="L374" s="12">
        <v>700</v>
      </c>
      <c r="M374" s="12">
        <f t="shared" si="5"/>
        <v>19942</v>
      </c>
    </row>
    <row r="375" spans="1:13">
      <c r="A375" s="10" t="s">
        <v>45</v>
      </c>
      <c r="B375" s="10" t="s">
        <v>46</v>
      </c>
      <c r="C375" s="10" t="s">
        <v>47</v>
      </c>
      <c r="D375" s="10" t="s">
        <v>49</v>
      </c>
      <c r="E375" s="10" t="s">
        <v>40</v>
      </c>
      <c r="F375" s="11">
        <v>35216</v>
      </c>
      <c r="G375" s="10" t="s">
        <v>313</v>
      </c>
      <c r="H375" s="10" t="s">
        <v>300</v>
      </c>
      <c r="I375" s="12">
        <v>1291</v>
      </c>
      <c r="J375" s="10">
        <v>20</v>
      </c>
      <c r="K375" s="13">
        <v>0.25</v>
      </c>
      <c r="L375" s="12">
        <v>745</v>
      </c>
      <c r="M375" s="12">
        <f t="shared" si="5"/>
        <v>20110</v>
      </c>
    </row>
    <row r="376" spans="1:13">
      <c r="A376" s="10" t="s">
        <v>212</v>
      </c>
      <c r="B376" s="10" t="s">
        <v>213</v>
      </c>
      <c r="C376" s="10" t="s">
        <v>142</v>
      </c>
      <c r="D376" s="10" t="s">
        <v>143</v>
      </c>
      <c r="E376" s="10" t="s">
        <v>55</v>
      </c>
      <c r="F376" s="11">
        <v>34904</v>
      </c>
      <c r="G376" s="10" t="s">
        <v>352</v>
      </c>
      <c r="H376" s="10" t="s">
        <v>251</v>
      </c>
      <c r="I376" s="12">
        <v>1856</v>
      </c>
      <c r="J376" s="10">
        <v>10</v>
      </c>
      <c r="K376" s="13">
        <v>0</v>
      </c>
      <c r="L376" s="12">
        <v>1800</v>
      </c>
      <c r="M376" s="12">
        <f t="shared" si="5"/>
        <v>20360</v>
      </c>
    </row>
    <row r="377" spans="1:13">
      <c r="A377" s="10" t="s">
        <v>175</v>
      </c>
      <c r="B377" s="10" t="s">
        <v>176</v>
      </c>
      <c r="C377" s="10" t="s">
        <v>177</v>
      </c>
      <c r="D377" s="10" t="s">
        <v>161</v>
      </c>
      <c r="E377" s="10" t="s">
        <v>40</v>
      </c>
      <c r="F377" s="11">
        <v>34773</v>
      </c>
      <c r="G377" s="10" t="s">
        <v>294</v>
      </c>
      <c r="H377" s="10" t="s">
        <v>295</v>
      </c>
      <c r="I377" s="12">
        <v>1395</v>
      </c>
      <c r="J377" s="10">
        <v>12</v>
      </c>
      <c r="K377" s="13">
        <v>0</v>
      </c>
      <c r="L377" s="12">
        <v>3640</v>
      </c>
      <c r="M377" s="12">
        <f t="shared" si="5"/>
        <v>20380</v>
      </c>
    </row>
    <row r="378" spans="1:13">
      <c r="A378" s="10" t="s">
        <v>216</v>
      </c>
      <c r="B378" s="10" t="s">
        <v>217</v>
      </c>
      <c r="C378" s="10" t="s">
        <v>93</v>
      </c>
      <c r="D378" s="10" t="s">
        <v>72</v>
      </c>
      <c r="E378" s="10" t="s">
        <v>22</v>
      </c>
      <c r="F378" s="11">
        <v>34968</v>
      </c>
      <c r="G378" s="10" t="s">
        <v>314</v>
      </c>
      <c r="H378" s="10" t="s">
        <v>24</v>
      </c>
      <c r="I378" s="12">
        <v>1241</v>
      </c>
      <c r="J378" s="10">
        <v>15</v>
      </c>
      <c r="K378" s="13">
        <v>0</v>
      </c>
      <c r="L378" s="12">
        <v>1900</v>
      </c>
      <c r="M378" s="12">
        <f t="shared" si="5"/>
        <v>20515</v>
      </c>
    </row>
    <row r="379" spans="1:13">
      <c r="A379" s="10" t="s">
        <v>148</v>
      </c>
      <c r="B379" s="10" t="s">
        <v>149</v>
      </c>
      <c r="C379" s="10" t="s">
        <v>150</v>
      </c>
      <c r="D379" s="10" t="s">
        <v>72</v>
      </c>
      <c r="E379" s="10" t="s">
        <v>22</v>
      </c>
      <c r="F379" s="11">
        <v>35163</v>
      </c>
      <c r="G379" s="10" t="s">
        <v>322</v>
      </c>
      <c r="H379" s="10" t="s">
        <v>24</v>
      </c>
      <c r="I379" s="12">
        <v>4759</v>
      </c>
      <c r="J379" s="10">
        <v>4</v>
      </c>
      <c r="K379" s="13">
        <v>0.25</v>
      </c>
      <c r="L379" s="12">
        <v>6250</v>
      </c>
      <c r="M379" s="12">
        <f t="shared" si="5"/>
        <v>20527</v>
      </c>
    </row>
    <row r="380" spans="1:13">
      <c r="A380" s="10" t="s">
        <v>258</v>
      </c>
      <c r="B380" s="10" t="s">
        <v>259</v>
      </c>
      <c r="C380" s="10" t="s">
        <v>260</v>
      </c>
      <c r="D380" s="10" t="s">
        <v>30</v>
      </c>
      <c r="E380" s="10" t="s">
        <v>55</v>
      </c>
      <c r="F380" s="11">
        <v>34705</v>
      </c>
      <c r="G380" s="10" t="s">
        <v>313</v>
      </c>
      <c r="H380" s="10" t="s">
        <v>300</v>
      </c>
      <c r="I380" s="12">
        <v>2012</v>
      </c>
      <c r="J380" s="10">
        <v>10</v>
      </c>
      <c r="K380" s="13">
        <v>0</v>
      </c>
      <c r="L380" s="12">
        <v>590</v>
      </c>
      <c r="M380" s="12">
        <f t="shared" si="5"/>
        <v>20710</v>
      </c>
    </row>
    <row r="381" spans="1:13">
      <c r="A381" s="10" t="s">
        <v>258</v>
      </c>
      <c r="B381" s="10" t="s">
        <v>259</v>
      </c>
      <c r="C381" s="10" t="s">
        <v>260</v>
      </c>
      <c r="D381" s="10" t="s">
        <v>30</v>
      </c>
      <c r="E381" s="10" t="s">
        <v>55</v>
      </c>
      <c r="F381" s="11">
        <v>34705</v>
      </c>
      <c r="G381" s="10" t="s">
        <v>313</v>
      </c>
      <c r="H381" s="10" t="s">
        <v>300</v>
      </c>
      <c r="I381" s="12">
        <v>2012</v>
      </c>
      <c r="J381" s="10">
        <v>10</v>
      </c>
      <c r="K381" s="13">
        <v>0</v>
      </c>
      <c r="L381" s="12">
        <v>590</v>
      </c>
      <c r="M381" s="12">
        <f t="shared" si="5"/>
        <v>20710</v>
      </c>
    </row>
    <row r="382" spans="1:13">
      <c r="A382" s="10" t="s">
        <v>224</v>
      </c>
      <c r="B382" s="10" t="s">
        <v>225</v>
      </c>
      <c r="C382" s="10" t="s">
        <v>133</v>
      </c>
      <c r="D382" s="10" t="s">
        <v>135</v>
      </c>
      <c r="E382" s="10" t="s">
        <v>55</v>
      </c>
      <c r="F382" s="11">
        <v>34844</v>
      </c>
      <c r="G382" s="10" t="s">
        <v>283</v>
      </c>
      <c r="H382" s="10" t="s">
        <v>251</v>
      </c>
      <c r="I382" s="12">
        <v>3207</v>
      </c>
      <c r="J382" s="10">
        <v>6</v>
      </c>
      <c r="K382" s="13">
        <v>0</v>
      </c>
      <c r="L382" s="12">
        <v>1500</v>
      </c>
      <c r="M382" s="12">
        <f t="shared" si="5"/>
        <v>20742</v>
      </c>
    </row>
    <row r="383" spans="1:13">
      <c r="A383" s="10" t="s">
        <v>26</v>
      </c>
      <c r="B383" s="10" t="s">
        <v>27</v>
      </c>
      <c r="C383" s="10" t="s">
        <v>28</v>
      </c>
      <c r="D383" s="10" t="s">
        <v>30</v>
      </c>
      <c r="E383" s="10" t="s">
        <v>25</v>
      </c>
      <c r="F383" s="11">
        <v>34716</v>
      </c>
      <c r="G383" s="10" t="s">
        <v>179</v>
      </c>
      <c r="H383" s="10" t="s">
        <v>180</v>
      </c>
      <c r="I383" s="12">
        <v>3096</v>
      </c>
      <c r="J383" s="10">
        <v>8</v>
      </c>
      <c r="K383" s="13">
        <v>0.20000000298023224</v>
      </c>
      <c r="L383" s="12">
        <v>1000</v>
      </c>
      <c r="M383" s="12">
        <f t="shared" si="5"/>
        <v>20814.399926185608</v>
      </c>
    </row>
    <row r="384" spans="1:13">
      <c r="A384" s="10" t="s">
        <v>243</v>
      </c>
      <c r="B384" s="10" t="s">
        <v>244</v>
      </c>
      <c r="C384" s="10" t="s">
        <v>183</v>
      </c>
      <c r="D384" s="10" t="s">
        <v>184</v>
      </c>
      <c r="E384" s="10" t="s">
        <v>73</v>
      </c>
      <c r="F384" s="11">
        <v>34806</v>
      </c>
      <c r="G384" s="10" t="s">
        <v>323</v>
      </c>
      <c r="H384" s="10" t="s">
        <v>251</v>
      </c>
      <c r="I384" s="12">
        <v>1302</v>
      </c>
      <c r="J384" s="10">
        <v>20</v>
      </c>
      <c r="K384" s="13">
        <v>0.25</v>
      </c>
      <c r="L384" s="12">
        <v>1440</v>
      </c>
      <c r="M384" s="12">
        <f t="shared" si="5"/>
        <v>20970</v>
      </c>
    </row>
    <row r="385" spans="1:13">
      <c r="A385" s="10" t="s">
        <v>243</v>
      </c>
      <c r="B385" s="10" t="s">
        <v>244</v>
      </c>
      <c r="C385" s="10" t="s">
        <v>183</v>
      </c>
      <c r="D385" s="10" t="s">
        <v>184</v>
      </c>
      <c r="E385" s="10" t="s">
        <v>73</v>
      </c>
      <c r="F385" s="11">
        <v>34806</v>
      </c>
      <c r="G385" s="10" t="s">
        <v>352</v>
      </c>
      <c r="H385" s="10" t="s">
        <v>251</v>
      </c>
      <c r="I385" s="12">
        <v>1302</v>
      </c>
      <c r="J385" s="10">
        <v>15</v>
      </c>
      <c r="K385" s="13">
        <v>0</v>
      </c>
      <c r="L385" s="12">
        <v>1440</v>
      </c>
      <c r="M385" s="12">
        <f t="shared" si="5"/>
        <v>20970</v>
      </c>
    </row>
    <row r="386" spans="1:13">
      <c r="A386" s="10" t="s">
        <v>267</v>
      </c>
      <c r="B386" s="10" t="s">
        <v>268</v>
      </c>
      <c r="C386" s="10" t="s">
        <v>269</v>
      </c>
      <c r="D386" s="10" t="s">
        <v>54</v>
      </c>
      <c r="E386" s="10" t="s">
        <v>22</v>
      </c>
      <c r="F386" s="11">
        <v>35166</v>
      </c>
      <c r="G386" s="10" t="s">
        <v>254</v>
      </c>
      <c r="H386" s="10" t="s">
        <v>24</v>
      </c>
      <c r="I386" s="12">
        <v>1022</v>
      </c>
      <c r="J386" s="10">
        <v>20</v>
      </c>
      <c r="K386" s="13">
        <v>0</v>
      </c>
      <c r="L386" s="12">
        <v>600</v>
      </c>
      <c r="M386" s="12">
        <f t="shared" si="5"/>
        <v>21040</v>
      </c>
    </row>
    <row r="387" spans="1:13">
      <c r="A387" s="10" t="s">
        <v>170</v>
      </c>
      <c r="B387" s="10" t="s">
        <v>171</v>
      </c>
      <c r="C387" s="10" t="s">
        <v>172</v>
      </c>
      <c r="D387" s="10" t="s">
        <v>174</v>
      </c>
      <c r="E387" s="10" t="s">
        <v>22</v>
      </c>
      <c r="F387" s="11">
        <v>35027</v>
      </c>
      <c r="G387" s="10" t="s">
        <v>324</v>
      </c>
      <c r="H387" s="10" t="s">
        <v>295</v>
      </c>
      <c r="I387" s="12">
        <v>2257</v>
      </c>
      <c r="J387" s="10">
        <v>7</v>
      </c>
      <c r="K387" s="13">
        <v>0</v>
      </c>
      <c r="L387" s="12">
        <v>5300</v>
      </c>
      <c r="M387" s="12">
        <f t="shared" si="5"/>
        <v>21099</v>
      </c>
    </row>
    <row r="388" spans="1:13">
      <c r="A388" s="10" t="s">
        <v>136</v>
      </c>
      <c r="B388" s="10" t="s">
        <v>137</v>
      </c>
      <c r="C388" s="10" t="s">
        <v>138</v>
      </c>
      <c r="D388" s="10" t="s">
        <v>117</v>
      </c>
      <c r="E388" s="10" t="s">
        <v>73</v>
      </c>
      <c r="F388" s="11">
        <v>35039</v>
      </c>
      <c r="G388" s="10" t="s">
        <v>348</v>
      </c>
      <c r="H388" s="10" t="s">
        <v>318</v>
      </c>
      <c r="I388" s="12">
        <v>2012</v>
      </c>
      <c r="J388" s="10">
        <v>10</v>
      </c>
      <c r="K388" s="13">
        <v>5.000000074505806E-2</v>
      </c>
      <c r="L388" s="12">
        <v>2105</v>
      </c>
      <c r="M388" s="12">
        <f t="shared" si="5"/>
        <v>21218.999985009432</v>
      </c>
    </row>
    <row r="389" spans="1:13">
      <c r="A389" s="10" t="s">
        <v>216</v>
      </c>
      <c r="B389" s="10" t="s">
        <v>217</v>
      </c>
      <c r="C389" s="10" t="s">
        <v>93</v>
      </c>
      <c r="D389" s="10" t="s">
        <v>72</v>
      </c>
      <c r="E389" s="10" t="s">
        <v>25</v>
      </c>
      <c r="F389" s="11">
        <v>35139</v>
      </c>
      <c r="G389" s="10" t="s">
        <v>349</v>
      </c>
      <c r="H389" s="10" t="s">
        <v>318</v>
      </c>
      <c r="I389" s="12">
        <v>499</v>
      </c>
      <c r="J389" s="10">
        <v>40</v>
      </c>
      <c r="K389" s="13">
        <v>0</v>
      </c>
      <c r="L389" s="12">
        <v>1300</v>
      </c>
      <c r="M389" s="12">
        <f t="shared" si="5"/>
        <v>21260</v>
      </c>
    </row>
    <row r="390" spans="1:13">
      <c r="A390" s="10" t="s">
        <v>243</v>
      </c>
      <c r="B390" s="10" t="s">
        <v>244</v>
      </c>
      <c r="C390" s="10" t="s">
        <v>183</v>
      </c>
      <c r="D390" s="10" t="s">
        <v>184</v>
      </c>
      <c r="E390" s="10" t="s">
        <v>73</v>
      </c>
      <c r="F390" s="11">
        <v>34806</v>
      </c>
      <c r="G390" s="10" t="s">
        <v>240</v>
      </c>
      <c r="H390" s="10" t="s">
        <v>180</v>
      </c>
      <c r="I390" s="12">
        <v>1302</v>
      </c>
      <c r="J390" s="10">
        <v>21</v>
      </c>
      <c r="K390" s="13">
        <v>0.25</v>
      </c>
      <c r="L390" s="12">
        <v>800</v>
      </c>
      <c r="M390" s="12">
        <f t="shared" si="5"/>
        <v>21306.5</v>
      </c>
    </row>
    <row r="391" spans="1:13">
      <c r="A391" s="10" t="s">
        <v>191</v>
      </c>
      <c r="B391" s="10" t="s">
        <v>192</v>
      </c>
      <c r="C391" s="10" t="s">
        <v>193</v>
      </c>
      <c r="D391" s="10" t="s">
        <v>54</v>
      </c>
      <c r="E391" s="10" t="s">
        <v>85</v>
      </c>
      <c r="F391" s="11">
        <v>35052</v>
      </c>
      <c r="G391" s="10" t="s">
        <v>342</v>
      </c>
      <c r="H391" s="10" t="s">
        <v>311</v>
      </c>
      <c r="I391" s="12">
        <v>352</v>
      </c>
      <c r="J391" s="10">
        <v>45</v>
      </c>
      <c r="K391" s="13">
        <v>0</v>
      </c>
      <c r="L391" s="12">
        <v>5500</v>
      </c>
      <c r="M391" s="12">
        <f t="shared" si="5"/>
        <v>21340</v>
      </c>
    </row>
    <row r="392" spans="1:13">
      <c r="A392" s="10" t="s">
        <v>68</v>
      </c>
      <c r="B392" s="10" t="s">
        <v>69</v>
      </c>
      <c r="C392" s="10" t="s">
        <v>70</v>
      </c>
      <c r="D392" s="10" t="s">
        <v>72</v>
      </c>
      <c r="E392" s="10" t="s">
        <v>85</v>
      </c>
      <c r="F392" s="11">
        <v>34717</v>
      </c>
      <c r="G392" s="10" t="s">
        <v>344</v>
      </c>
      <c r="H392" s="10" t="s">
        <v>251</v>
      </c>
      <c r="I392" s="12">
        <v>1399</v>
      </c>
      <c r="J392" s="10">
        <v>15</v>
      </c>
      <c r="K392" s="13">
        <v>0</v>
      </c>
      <c r="L392" s="12">
        <v>360</v>
      </c>
      <c r="M392" s="12">
        <f t="shared" si="5"/>
        <v>21345</v>
      </c>
    </row>
    <row r="393" spans="1:13">
      <c r="A393" s="10" t="s">
        <v>261</v>
      </c>
      <c r="B393" s="10" t="s">
        <v>262</v>
      </c>
      <c r="C393" s="10" t="s">
        <v>263</v>
      </c>
      <c r="D393" s="10" t="s">
        <v>135</v>
      </c>
      <c r="E393" s="10" t="s">
        <v>25</v>
      </c>
      <c r="F393" s="11">
        <v>34802</v>
      </c>
      <c r="G393" s="10" t="s">
        <v>310</v>
      </c>
      <c r="H393" s="10" t="s">
        <v>311</v>
      </c>
      <c r="I393" s="12">
        <v>1637</v>
      </c>
      <c r="J393" s="10">
        <v>12</v>
      </c>
      <c r="K393" s="13">
        <v>0</v>
      </c>
      <c r="L393" s="12">
        <v>1720</v>
      </c>
      <c r="M393" s="12">
        <f t="shared" si="5"/>
        <v>21364</v>
      </c>
    </row>
    <row r="394" spans="1:13">
      <c r="A394" s="10" t="s">
        <v>107</v>
      </c>
      <c r="B394" s="10" t="s">
        <v>108</v>
      </c>
      <c r="C394" s="10" t="s">
        <v>109</v>
      </c>
      <c r="D394" s="10" t="s">
        <v>111</v>
      </c>
      <c r="E394" s="10" t="s">
        <v>85</v>
      </c>
      <c r="F394" s="11">
        <v>34740</v>
      </c>
      <c r="G394" s="10" t="s">
        <v>342</v>
      </c>
      <c r="H394" s="10" t="s">
        <v>311</v>
      </c>
      <c r="I394" s="12">
        <v>2365</v>
      </c>
      <c r="J394" s="10">
        <v>9</v>
      </c>
      <c r="K394" s="13">
        <v>0.20000000298023224</v>
      </c>
      <c r="L394" s="12">
        <v>4400</v>
      </c>
      <c r="M394" s="12">
        <f t="shared" si="5"/>
        <v>21427.999936565757</v>
      </c>
    </row>
    <row r="395" spans="1:13">
      <c r="A395" s="10" t="s">
        <v>107</v>
      </c>
      <c r="B395" s="10" t="s">
        <v>108</v>
      </c>
      <c r="C395" s="10" t="s">
        <v>109</v>
      </c>
      <c r="D395" s="10" t="s">
        <v>111</v>
      </c>
      <c r="E395" s="10" t="s">
        <v>85</v>
      </c>
      <c r="F395" s="11">
        <v>34740</v>
      </c>
      <c r="G395" s="10" t="s">
        <v>342</v>
      </c>
      <c r="H395" s="10" t="s">
        <v>311</v>
      </c>
      <c r="I395" s="12">
        <v>2365</v>
      </c>
      <c r="J395" s="10">
        <v>9</v>
      </c>
      <c r="K395" s="13">
        <v>0.20000000298023224</v>
      </c>
      <c r="L395" s="12">
        <v>4400</v>
      </c>
      <c r="M395" s="12">
        <f t="shared" ref="M395:M458" si="6">I395*J395*(1-K395)+L395</f>
        <v>21427.999936565757</v>
      </c>
    </row>
    <row r="396" spans="1:13">
      <c r="A396" s="10" t="s">
        <v>212</v>
      </c>
      <c r="B396" s="10" t="s">
        <v>213</v>
      </c>
      <c r="C396" s="10" t="s">
        <v>142</v>
      </c>
      <c r="D396" s="10" t="s">
        <v>143</v>
      </c>
      <c r="E396" s="10" t="s">
        <v>25</v>
      </c>
      <c r="F396" s="11">
        <v>34606</v>
      </c>
      <c r="G396" s="10" t="s">
        <v>344</v>
      </c>
      <c r="H396" s="10" t="s">
        <v>251</v>
      </c>
      <c r="I396" s="12">
        <v>2118</v>
      </c>
      <c r="J396" s="10">
        <v>10</v>
      </c>
      <c r="K396" s="13">
        <v>0</v>
      </c>
      <c r="L396" s="12">
        <v>360</v>
      </c>
      <c r="M396" s="12">
        <f t="shared" si="6"/>
        <v>21540</v>
      </c>
    </row>
    <row r="397" spans="1:13">
      <c r="A397" s="10" t="s">
        <v>241</v>
      </c>
      <c r="B397" s="10" t="s">
        <v>242</v>
      </c>
      <c r="C397" s="10" t="s">
        <v>93</v>
      </c>
      <c r="D397" s="10" t="s">
        <v>72</v>
      </c>
      <c r="E397" s="10" t="s">
        <v>40</v>
      </c>
      <c r="F397" s="11">
        <v>35031</v>
      </c>
      <c r="G397" s="10" t="s">
        <v>282</v>
      </c>
      <c r="H397" s="10" t="s">
        <v>251</v>
      </c>
      <c r="I397" s="12">
        <v>953</v>
      </c>
      <c r="J397" s="10">
        <v>21</v>
      </c>
      <c r="K397" s="13">
        <v>0</v>
      </c>
      <c r="L397" s="12">
        <v>1800</v>
      </c>
      <c r="M397" s="12">
        <f t="shared" si="6"/>
        <v>21813</v>
      </c>
    </row>
    <row r="398" spans="1:13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106</v>
      </c>
      <c r="F398" s="11">
        <v>35166</v>
      </c>
      <c r="G398" s="10" t="s">
        <v>337</v>
      </c>
      <c r="H398" s="10" t="s">
        <v>311</v>
      </c>
      <c r="I398" s="12">
        <v>5292</v>
      </c>
      <c r="J398" s="10">
        <v>5</v>
      </c>
      <c r="K398" s="13">
        <v>0.25</v>
      </c>
      <c r="L398" s="12">
        <v>2100</v>
      </c>
      <c r="M398" s="12">
        <f t="shared" si="6"/>
        <v>21945</v>
      </c>
    </row>
    <row r="399" spans="1:13">
      <c r="A399" s="10" t="s">
        <v>107</v>
      </c>
      <c r="B399" s="10" t="s">
        <v>108</v>
      </c>
      <c r="C399" s="10" t="s">
        <v>109</v>
      </c>
      <c r="D399" s="10" t="s">
        <v>111</v>
      </c>
      <c r="E399" s="10" t="s">
        <v>106</v>
      </c>
      <c r="F399" s="11">
        <v>35166</v>
      </c>
      <c r="G399" s="10" t="s">
        <v>337</v>
      </c>
      <c r="H399" s="10" t="s">
        <v>311</v>
      </c>
      <c r="I399" s="12">
        <v>5292</v>
      </c>
      <c r="J399" s="10">
        <v>5</v>
      </c>
      <c r="K399" s="13">
        <v>0.25</v>
      </c>
      <c r="L399" s="12">
        <v>2100</v>
      </c>
      <c r="M399" s="12">
        <f t="shared" si="6"/>
        <v>21945</v>
      </c>
    </row>
    <row r="400" spans="1:13">
      <c r="A400" s="10" t="s">
        <v>229</v>
      </c>
      <c r="B400" s="10" t="s">
        <v>230</v>
      </c>
      <c r="C400" s="10" t="s">
        <v>231</v>
      </c>
      <c r="D400" s="10" t="s">
        <v>30</v>
      </c>
      <c r="E400" s="10" t="s">
        <v>55</v>
      </c>
      <c r="F400" s="11">
        <v>35192</v>
      </c>
      <c r="G400" s="10" t="s">
        <v>352</v>
      </c>
      <c r="H400" s="10" t="s">
        <v>251</v>
      </c>
      <c r="I400" s="12">
        <v>2519</v>
      </c>
      <c r="J400" s="10">
        <v>8</v>
      </c>
      <c r="K400" s="13">
        <v>0</v>
      </c>
      <c r="L400" s="12">
        <v>1800</v>
      </c>
      <c r="M400" s="12">
        <f t="shared" si="6"/>
        <v>21952</v>
      </c>
    </row>
    <row r="401" spans="1:13">
      <c r="A401" s="10" t="s">
        <v>229</v>
      </c>
      <c r="B401" s="10" t="s">
        <v>230</v>
      </c>
      <c r="C401" s="10" t="s">
        <v>231</v>
      </c>
      <c r="D401" s="10" t="s">
        <v>30</v>
      </c>
      <c r="E401" s="10" t="s">
        <v>55</v>
      </c>
      <c r="F401" s="11">
        <v>35192</v>
      </c>
      <c r="G401" s="10" t="s">
        <v>352</v>
      </c>
      <c r="H401" s="10" t="s">
        <v>251</v>
      </c>
      <c r="I401" s="12">
        <v>2519</v>
      </c>
      <c r="J401" s="10">
        <v>8</v>
      </c>
      <c r="K401" s="13">
        <v>0</v>
      </c>
      <c r="L401" s="12">
        <v>1800</v>
      </c>
      <c r="M401" s="12">
        <f t="shared" si="6"/>
        <v>21952</v>
      </c>
    </row>
    <row r="402" spans="1:13">
      <c r="A402" s="10" t="s">
        <v>198</v>
      </c>
      <c r="B402" s="10" t="s">
        <v>199</v>
      </c>
      <c r="C402" s="10" t="s">
        <v>200</v>
      </c>
      <c r="D402" s="10" t="s">
        <v>30</v>
      </c>
      <c r="E402" s="10" t="s">
        <v>22</v>
      </c>
      <c r="F402" s="11">
        <v>34871</v>
      </c>
      <c r="G402" s="10" t="s">
        <v>294</v>
      </c>
      <c r="H402" s="10" t="s">
        <v>295</v>
      </c>
      <c r="I402" s="12">
        <v>2491</v>
      </c>
      <c r="J402" s="10">
        <v>7</v>
      </c>
      <c r="K402" s="13">
        <v>0</v>
      </c>
      <c r="L402" s="12">
        <v>4560</v>
      </c>
      <c r="M402" s="12">
        <f t="shared" si="6"/>
        <v>21997</v>
      </c>
    </row>
    <row r="403" spans="1:13">
      <c r="A403" s="10" t="s">
        <v>198</v>
      </c>
      <c r="B403" s="10" t="s">
        <v>199</v>
      </c>
      <c r="C403" s="10" t="s">
        <v>200</v>
      </c>
      <c r="D403" s="10" t="s">
        <v>30</v>
      </c>
      <c r="E403" s="10" t="s">
        <v>22</v>
      </c>
      <c r="F403" s="11">
        <v>34871</v>
      </c>
      <c r="G403" s="10" t="s">
        <v>294</v>
      </c>
      <c r="H403" s="10" t="s">
        <v>295</v>
      </c>
      <c r="I403" s="12">
        <v>2491</v>
      </c>
      <c r="J403" s="10">
        <v>7</v>
      </c>
      <c r="K403" s="13">
        <v>0</v>
      </c>
      <c r="L403" s="12">
        <v>4560</v>
      </c>
      <c r="M403" s="12">
        <f t="shared" si="6"/>
        <v>21997</v>
      </c>
    </row>
    <row r="404" spans="1:13">
      <c r="A404" s="10" t="s">
        <v>98</v>
      </c>
      <c r="B404" s="10" t="s">
        <v>99</v>
      </c>
      <c r="C404" s="10" t="s">
        <v>100</v>
      </c>
      <c r="D404" s="10" t="s">
        <v>21</v>
      </c>
      <c r="E404" s="10" t="s">
        <v>55</v>
      </c>
      <c r="F404" s="11">
        <v>35167</v>
      </c>
      <c r="G404" s="10" t="s">
        <v>291</v>
      </c>
      <c r="H404" s="10" t="s">
        <v>180</v>
      </c>
      <c r="I404" s="12">
        <v>2339</v>
      </c>
      <c r="J404" s="10">
        <v>9</v>
      </c>
      <c r="K404" s="13">
        <v>0</v>
      </c>
      <c r="L404" s="12">
        <v>1625</v>
      </c>
      <c r="M404" s="12">
        <f t="shared" si="6"/>
        <v>22676</v>
      </c>
    </row>
    <row r="405" spans="1:13">
      <c r="A405" s="10" t="s">
        <v>98</v>
      </c>
      <c r="B405" s="10" t="s">
        <v>99</v>
      </c>
      <c r="C405" s="10" t="s">
        <v>100</v>
      </c>
      <c r="D405" s="10" t="s">
        <v>21</v>
      </c>
      <c r="E405" s="10" t="s">
        <v>73</v>
      </c>
      <c r="F405" s="11">
        <v>35132</v>
      </c>
      <c r="G405" s="10" t="s">
        <v>335</v>
      </c>
      <c r="H405" s="10" t="s">
        <v>24</v>
      </c>
      <c r="I405" s="12">
        <v>1958</v>
      </c>
      <c r="J405" s="10">
        <v>10</v>
      </c>
      <c r="K405" s="13">
        <v>0</v>
      </c>
      <c r="L405" s="12">
        <v>3100</v>
      </c>
      <c r="M405" s="12">
        <f t="shared" si="6"/>
        <v>22680</v>
      </c>
    </row>
    <row r="406" spans="1:13">
      <c r="A406" s="10" t="s">
        <v>216</v>
      </c>
      <c r="B406" s="10" t="s">
        <v>217</v>
      </c>
      <c r="C406" s="10" t="s">
        <v>93</v>
      </c>
      <c r="D406" s="10" t="s">
        <v>72</v>
      </c>
      <c r="E406" s="10" t="s">
        <v>85</v>
      </c>
      <c r="F406" s="11">
        <v>35199</v>
      </c>
      <c r="G406" s="10" t="s">
        <v>333</v>
      </c>
      <c r="H406" s="10" t="s">
        <v>180</v>
      </c>
      <c r="I406" s="12">
        <v>627</v>
      </c>
      <c r="J406" s="10">
        <v>35</v>
      </c>
      <c r="K406" s="13">
        <v>0</v>
      </c>
      <c r="L406" s="12">
        <v>920</v>
      </c>
      <c r="M406" s="12">
        <f t="shared" si="6"/>
        <v>22865</v>
      </c>
    </row>
    <row r="407" spans="1:13">
      <c r="A407" s="10" t="s">
        <v>102</v>
      </c>
      <c r="B407" s="10" t="s">
        <v>103</v>
      </c>
      <c r="C407" s="10" t="s">
        <v>104</v>
      </c>
      <c r="D407" s="10" t="s">
        <v>30</v>
      </c>
      <c r="E407" s="10" t="s">
        <v>106</v>
      </c>
      <c r="F407" s="11">
        <v>35061</v>
      </c>
      <c r="G407" s="10" t="s">
        <v>218</v>
      </c>
      <c r="H407" s="10" t="s">
        <v>219</v>
      </c>
      <c r="I407" s="12">
        <v>819</v>
      </c>
      <c r="J407" s="10">
        <v>24</v>
      </c>
      <c r="K407" s="13">
        <v>0</v>
      </c>
      <c r="L407" s="12">
        <v>3325</v>
      </c>
      <c r="M407" s="12">
        <f t="shared" si="6"/>
        <v>22981</v>
      </c>
    </row>
    <row r="408" spans="1:13">
      <c r="A408" s="10" t="s">
        <v>102</v>
      </c>
      <c r="B408" s="10" t="s">
        <v>103</v>
      </c>
      <c r="C408" s="10" t="s">
        <v>104</v>
      </c>
      <c r="D408" s="10" t="s">
        <v>30</v>
      </c>
      <c r="E408" s="10" t="s">
        <v>106</v>
      </c>
      <c r="F408" s="11">
        <v>35061</v>
      </c>
      <c r="G408" s="10" t="s">
        <v>218</v>
      </c>
      <c r="H408" s="10" t="s">
        <v>219</v>
      </c>
      <c r="I408" s="12">
        <v>819</v>
      </c>
      <c r="J408" s="10">
        <v>24</v>
      </c>
      <c r="K408" s="13">
        <v>0</v>
      </c>
      <c r="L408" s="12">
        <v>3325</v>
      </c>
      <c r="M408" s="12">
        <f t="shared" si="6"/>
        <v>22981</v>
      </c>
    </row>
    <row r="409" spans="1:13">
      <c r="A409" s="10" t="s">
        <v>56</v>
      </c>
      <c r="B409" s="10" t="s">
        <v>57</v>
      </c>
      <c r="C409" s="10" t="s">
        <v>58</v>
      </c>
      <c r="D409" s="10" t="s">
        <v>54</v>
      </c>
      <c r="E409" s="10" t="s">
        <v>40</v>
      </c>
      <c r="F409" s="11">
        <v>34862</v>
      </c>
      <c r="G409" s="10" t="s">
        <v>313</v>
      </c>
      <c r="H409" s="10" t="s">
        <v>300</v>
      </c>
      <c r="I409" s="12">
        <v>2794</v>
      </c>
      <c r="J409" s="10">
        <v>10</v>
      </c>
      <c r="K409" s="13">
        <v>0.20000000298023224</v>
      </c>
      <c r="L409" s="12">
        <v>745</v>
      </c>
      <c r="M409" s="12">
        <f t="shared" si="6"/>
        <v>23096.999916732311</v>
      </c>
    </row>
    <row r="410" spans="1:13">
      <c r="A410" s="10" t="s">
        <v>181</v>
      </c>
      <c r="B410" s="10" t="s">
        <v>182</v>
      </c>
      <c r="C410" s="10" t="s">
        <v>183</v>
      </c>
      <c r="D410" s="10" t="s">
        <v>184</v>
      </c>
      <c r="E410" s="10" t="s">
        <v>40</v>
      </c>
      <c r="F410" s="11">
        <v>34820</v>
      </c>
      <c r="G410" s="10" t="s">
        <v>317</v>
      </c>
      <c r="H410" s="10" t="s">
        <v>318</v>
      </c>
      <c r="I410" s="12">
        <v>1696</v>
      </c>
      <c r="J410" s="10">
        <v>15</v>
      </c>
      <c r="K410" s="13">
        <v>0.15000000596046448</v>
      </c>
      <c r="L410" s="12">
        <v>1550</v>
      </c>
      <c r="M410" s="12">
        <f t="shared" si="6"/>
        <v>23173.999848365784</v>
      </c>
    </row>
    <row r="411" spans="1:13">
      <c r="A411" s="10" t="s">
        <v>212</v>
      </c>
      <c r="B411" s="10" t="s">
        <v>213</v>
      </c>
      <c r="C411" s="10" t="s">
        <v>142</v>
      </c>
      <c r="D411" s="10" t="s">
        <v>143</v>
      </c>
      <c r="E411" s="10" t="s">
        <v>40</v>
      </c>
      <c r="F411" s="11">
        <v>34585</v>
      </c>
      <c r="G411" s="10" t="s">
        <v>335</v>
      </c>
      <c r="H411" s="10" t="s">
        <v>24</v>
      </c>
      <c r="I411" s="12">
        <v>1384</v>
      </c>
      <c r="J411" s="10">
        <v>15</v>
      </c>
      <c r="K411" s="13">
        <v>0</v>
      </c>
      <c r="L411" s="12">
        <v>2480</v>
      </c>
      <c r="M411" s="12">
        <f t="shared" si="6"/>
        <v>23240</v>
      </c>
    </row>
    <row r="412" spans="1:13">
      <c r="A412" s="10" t="s">
        <v>154</v>
      </c>
      <c r="B412" s="10" t="s">
        <v>155</v>
      </c>
      <c r="C412" s="10" t="s">
        <v>133</v>
      </c>
      <c r="D412" s="10" t="s">
        <v>135</v>
      </c>
      <c r="E412" s="10" t="s">
        <v>25</v>
      </c>
      <c r="F412" s="11">
        <v>34885</v>
      </c>
      <c r="G412" s="10" t="s">
        <v>254</v>
      </c>
      <c r="H412" s="10" t="s">
        <v>24</v>
      </c>
      <c r="I412" s="12">
        <v>7297</v>
      </c>
      <c r="J412" s="10">
        <v>3</v>
      </c>
      <c r="K412" s="13">
        <v>0</v>
      </c>
      <c r="L412" s="12">
        <v>1500</v>
      </c>
      <c r="M412" s="12">
        <f t="shared" si="6"/>
        <v>23391</v>
      </c>
    </row>
    <row r="413" spans="1:13">
      <c r="A413" s="10" t="s">
        <v>91</v>
      </c>
      <c r="B413" s="10" t="s">
        <v>92</v>
      </c>
      <c r="C413" s="10" t="s">
        <v>93</v>
      </c>
      <c r="D413" s="10" t="s">
        <v>72</v>
      </c>
      <c r="E413" s="10" t="s">
        <v>73</v>
      </c>
      <c r="F413" s="11">
        <v>34970</v>
      </c>
      <c r="G413" s="10" t="s">
        <v>331</v>
      </c>
      <c r="H413" s="10" t="s">
        <v>219</v>
      </c>
      <c r="I413" s="12">
        <v>1425</v>
      </c>
      <c r="J413" s="10">
        <v>15</v>
      </c>
      <c r="K413" s="13">
        <v>0</v>
      </c>
      <c r="L413" s="12">
        <v>2100</v>
      </c>
      <c r="M413" s="12">
        <f t="shared" si="6"/>
        <v>23475</v>
      </c>
    </row>
    <row r="414" spans="1:13">
      <c r="A414" s="10" t="s">
        <v>148</v>
      </c>
      <c r="B414" s="10" t="s">
        <v>149</v>
      </c>
      <c r="C414" s="10" t="s">
        <v>150</v>
      </c>
      <c r="D414" s="10" t="s">
        <v>72</v>
      </c>
      <c r="E414" s="10" t="s">
        <v>55</v>
      </c>
      <c r="F414" s="11">
        <v>34561</v>
      </c>
      <c r="G414" s="10" t="s">
        <v>312</v>
      </c>
      <c r="H414" s="10" t="s">
        <v>300</v>
      </c>
      <c r="I414" s="12">
        <v>1397</v>
      </c>
      <c r="J414" s="10">
        <v>15</v>
      </c>
      <c r="K414" s="13">
        <v>0</v>
      </c>
      <c r="L414" s="12">
        <v>2620</v>
      </c>
      <c r="M414" s="12">
        <f t="shared" si="6"/>
        <v>23575</v>
      </c>
    </row>
    <row r="415" spans="1:13">
      <c r="A415" s="10" t="s">
        <v>56</v>
      </c>
      <c r="B415" s="10" t="s">
        <v>57</v>
      </c>
      <c r="C415" s="10" t="s">
        <v>58</v>
      </c>
      <c r="D415" s="10" t="s">
        <v>54</v>
      </c>
      <c r="E415" s="10" t="s">
        <v>40</v>
      </c>
      <c r="F415" s="11">
        <v>34862</v>
      </c>
      <c r="G415" s="10" t="s">
        <v>90</v>
      </c>
      <c r="H415" s="10" t="s">
        <v>24</v>
      </c>
      <c r="I415" s="12">
        <v>2794</v>
      </c>
      <c r="J415" s="10">
        <v>10</v>
      </c>
      <c r="K415" s="13">
        <v>0.20000000298023224</v>
      </c>
      <c r="L415" s="12">
        <v>1840</v>
      </c>
      <c r="M415" s="12">
        <f t="shared" si="6"/>
        <v>24191.999916732311</v>
      </c>
    </row>
    <row r="416" spans="1:13">
      <c r="A416" s="10" t="s">
        <v>102</v>
      </c>
      <c r="B416" s="10" t="s">
        <v>103</v>
      </c>
      <c r="C416" s="10" t="s">
        <v>104</v>
      </c>
      <c r="D416" s="10" t="s">
        <v>30</v>
      </c>
      <c r="E416" s="10" t="s">
        <v>40</v>
      </c>
      <c r="F416" s="11">
        <v>35032</v>
      </c>
      <c r="G416" s="10" t="s">
        <v>288</v>
      </c>
      <c r="H416" s="10" t="s">
        <v>251</v>
      </c>
      <c r="I416" s="12">
        <v>7458</v>
      </c>
      <c r="J416" s="10">
        <v>3</v>
      </c>
      <c r="K416" s="13">
        <v>0</v>
      </c>
      <c r="L416" s="12">
        <v>1900</v>
      </c>
      <c r="M416" s="12">
        <f t="shared" si="6"/>
        <v>24274</v>
      </c>
    </row>
    <row r="417" spans="1:13">
      <c r="A417" s="10" t="s">
        <v>102</v>
      </c>
      <c r="B417" s="10" t="s">
        <v>103</v>
      </c>
      <c r="C417" s="10" t="s">
        <v>104</v>
      </c>
      <c r="D417" s="10" t="s">
        <v>30</v>
      </c>
      <c r="E417" s="10" t="s">
        <v>40</v>
      </c>
      <c r="F417" s="11">
        <v>35032</v>
      </c>
      <c r="G417" s="10" t="s">
        <v>288</v>
      </c>
      <c r="H417" s="10" t="s">
        <v>251</v>
      </c>
      <c r="I417" s="12">
        <v>7458</v>
      </c>
      <c r="J417" s="10">
        <v>3</v>
      </c>
      <c r="K417" s="13">
        <v>0</v>
      </c>
      <c r="L417" s="12">
        <v>1900</v>
      </c>
      <c r="M417" s="12">
        <f t="shared" si="6"/>
        <v>24274</v>
      </c>
    </row>
    <row r="418" spans="1:13">
      <c r="A418" s="10" t="s">
        <v>204</v>
      </c>
      <c r="B418" s="10" t="s">
        <v>205</v>
      </c>
      <c r="C418" s="10" t="s">
        <v>206</v>
      </c>
      <c r="D418" s="10" t="s">
        <v>117</v>
      </c>
      <c r="E418" s="10" t="s">
        <v>55</v>
      </c>
      <c r="F418" s="11">
        <v>35067</v>
      </c>
      <c r="G418" s="10" t="s">
        <v>331</v>
      </c>
      <c r="H418" s="10" t="s">
        <v>219</v>
      </c>
      <c r="I418" s="12">
        <v>3735</v>
      </c>
      <c r="J418" s="10">
        <v>6</v>
      </c>
      <c r="K418" s="13">
        <v>0</v>
      </c>
      <c r="L418" s="12">
        <v>2100</v>
      </c>
      <c r="M418" s="12">
        <f t="shared" si="6"/>
        <v>24510</v>
      </c>
    </row>
    <row r="419" spans="1:13">
      <c r="A419" s="10" t="s">
        <v>41</v>
      </c>
      <c r="B419" s="10" t="s">
        <v>42</v>
      </c>
      <c r="C419" s="10" t="s">
        <v>43</v>
      </c>
      <c r="D419" s="10" t="s">
        <v>30</v>
      </c>
      <c r="E419" s="10" t="s">
        <v>25</v>
      </c>
      <c r="F419" s="11">
        <v>34731</v>
      </c>
      <c r="G419" s="10" t="s">
        <v>23</v>
      </c>
      <c r="H419" s="10" t="s">
        <v>24</v>
      </c>
      <c r="I419" s="12">
        <v>1251</v>
      </c>
      <c r="J419" s="10">
        <v>18</v>
      </c>
      <c r="K419" s="13">
        <v>0</v>
      </c>
      <c r="L419" s="12">
        <v>2070</v>
      </c>
      <c r="M419" s="12">
        <f t="shared" si="6"/>
        <v>24588</v>
      </c>
    </row>
    <row r="420" spans="1:13">
      <c r="A420" s="10" t="s">
        <v>261</v>
      </c>
      <c r="B420" s="10" t="s">
        <v>262</v>
      </c>
      <c r="C420" s="10" t="s">
        <v>263</v>
      </c>
      <c r="D420" s="10" t="s">
        <v>135</v>
      </c>
      <c r="E420" s="10" t="s">
        <v>22</v>
      </c>
      <c r="F420" s="11">
        <v>34947</v>
      </c>
      <c r="G420" s="10" t="s">
        <v>332</v>
      </c>
      <c r="H420" s="10" t="s">
        <v>219</v>
      </c>
      <c r="I420" s="12">
        <v>2373</v>
      </c>
      <c r="J420" s="10">
        <v>10</v>
      </c>
      <c r="K420" s="13">
        <v>0</v>
      </c>
      <c r="L420" s="12">
        <v>900</v>
      </c>
      <c r="M420" s="12">
        <f t="shared" si="6"/>
        <v>24630</v>
      </c>
    </row>
    <row r="421" spans="1:13">
      <c r="A421" s="10" t="s">
        <v>41</v>
      </c>
      <c r="B421" s="10" t="s">
        <v>42</v>
      </c>
      <c r="C421" s="10" t="s">
        <v>43</v>
      </c>
      <c r="D421" s="10" t="s">
        <v>30</v>
      </c>
      <c r="E421" s="10" t="s">
        <v>22</v>
      </c>
      <c r="F421" s="11">
        <v>34891</v>
      </c>
      <c r="G421" s="10" t="s">
        <v>299</v>
      </c>
      <c r="H421" s="10" t="s">
        <v>300</v>
      </c>
      <c r="I421" s="12">
        <v>1375</v>
      </c>
      <c r="J421" s="10">
        <v>16</v>
      </c>
      <c r="K421" s="13">
        <v>5.000000074505806E-2</v>
      </c>
      <c r="L421" s="12">
        <v>3900</v>
      </c>
      <c r="M421" s="12">
        <f t="shared" si="6"/>
        <v>24799.999983608723</v>
      </c>
    </row>
    <row r="422" spans="1:13">
      <c r="A422" s="10" t="s">
        <v>166</v>
      </c>
      <c r="B422" s="10" t="s">
        <v>167</v>
      </c>
      <c r="C422" s="10" t="s">
        <v>168</v>
      </c>
      <c r="D422" s="10" t="s">
        <v>49</v>
      </c>
      <c r="E422" s="10" t="s">
        <v>55</v>
      </c>
      <c r="F422" s="11">
        <v>35011</v>
      </c>
      <c r="G422" s="10" t="s">
        <v>333</v>
      </c>
      <c r="H422" s="10" t="s">
        <v>180</v>
      </c>
      <c r="I422" s="12">
        <v>4552</v>
      </c>
      <c r="J422" s="10">
        <v>7</v>
      </c>
      <c r="K422" s="13">
        <v>0.25</v>
      </c>
      <c r="L422" s="12">
        <v>920</v>
      </c>
      <c r="M422" s="12">
        <f t="shared" si="6"/>
        <v>24818</v>
      </c>
    </row>
    <row r="423" spans="1:13">
      <c r="A423" s="10" t="s">
        <v>208</v>
      </c>
      <c r="B423" s="10" t="s">
        <v>209</v>
      </c>
      <c r="C423" s="10" t="s">
        <v>210</v>
      </c>
      <c r="D423" s="10" t="s">
        <v>211</v>
      </c>
      <c r="E423" s="10" t="s">
        <v>40</v>
      </c>
      <c r="F423" s="11">
        <v>35188</v>
      </c>
      <c r="G423" s="10" t="s">
        <v>344</v>
      </c>
      <c r="H423" s="10" t="s">
        <v>251</v>
      </c>
      <c r="I423" s="12">
        <v>2031</v>
      </c>
      <c r="J423" s="10">
        <v>12</v>
      </c>
      <c r="K423" s="13">
        <v>0</v>
      </c>
      <c r="L423" s="12">
        <v>450</v>
      </c>
      <c r="M423" s="12">
        <f t="shared" si="6"/>
        <v>24822</v>
      </c>
    </row>
    <row r="424" spans="1:13">
      <c r="A424" s="10" t="s">
        <v>122</v>
      </c>
      <c r="B424" s="10" t="s">
        <v>123</v>
      </c>
      <c r="C424" s="10" t="s">
        <v>124</v>
      </c>
      <c r="D424" s="10" t="s">
        <v>117</v>
      </c>
      <c r="E424" s="10" t="s">
        <v>55</v>
      </c>
      <c r="F424" s="11">
        <v>34554</v>
      </c>
      <c r="G424" s="10" t="s">
        <v>331</v>
      </c>
      <c r="H424" s="10" t="s">
        <v>219</v>
      </c>
      <c r="I424" s="12">
        <v>4134</v>
      </c>
      <c r="J424" s="10">
        <v>6</v>
      </c>
      <c r="K424" s="13">
        <v>5.000000074505806E-2</v>
      </c>
      <c r="L424" s="12">
        <v>1680</v>
      </c>
      <c r="M424" s="12">
        <f t="shared" si="6"/>
        <v>25243.79998151958</v>
      </c>
    </row>
    <row r="425" spans="1:13">
      <c r="A425" s="10" t="s">
        <v>170</v>
      </c>
      <c r="B425" s="10" t="s">
        <v>171</v>
      </c>
      <c r="C425" s="10" t="s">
        <v>172</v>
      </c>
      <c r="D425" s="10" t="s">
        <v>174</v>
      </c>
      <c r="E425" s="10" t="s">
        <v>22</v>
      </c>
      <c r="F425" s="11">
        <v>35027</v>
      </c>
      <c r="G425" s="10" t="s">
        <v>350</v>
      </c>
      <c r="H425" s="10" t="s">
        <v>318</v>
      </c>
      <c r="I425" s="12">
        <v>2257</v>
      </c>
      <c r="J425" s="10">
        <v>10</v>
      </c>
      <c r="K425" s="13">
        <v>0</v>
      </c>
      <c r="L425" s="12">
        <v>2850</v>
      </c>
      <c r="M425" s="12">
        <f t="shared" si="6"/>
        <v>25420</v>
      </c>
    </row>
    <row r="426" spans="1:13">
      <c r="A426" s="10" t="s">
        <v>175</v>
      </c>
      <c r="B426" s="10" t="s">
        <v>176</v>
      </c>
      <c r="C426" s="10" t="s">
        <v>177</v>
      </c>
      <c r="D426" s="10" t="s">
        <v>161</v>
      </c>
      <c r="E426" s="10" t="s">
        <v>25</v>
      </c>
      <c r="F426" s="11">
        <v>34890</v>
      </c>
      <c r="G426" s="10" t="s">
        <v>336</v>
      </c>
      <c r="H426" s="10" t="s">
        <v>180</v>
      </c>
      <c r="I426" s="12">
        <v>2295</v>
      </c>
      <c r="J426" s="10">
        <v>10</v>
      </c>
      <c r="K426" s="13">
        <v>0.10000000149011612</v>
      </c>
      <c r="L426" s="12">
        <v>4930</v>
      </c>
      <c r="M426" s="12">
        <f t="shared" si="6"/>
        <v>25584.999965801835</v>
      </c>
    </row>
    <row r="427" spans="1:13">
      <c r="A427" s="10" t="s">
        <v>208</v>
      </c>
      <c r="B427" s="10" t="s">
        <v>209</v>
      </c>
      <c r="C427" s="10" t="s">
        <v>210</v>
      </c>
      <c r="D427" s="10" t="s">
        <v>211</v>
      </c>
      <c r="E427" s="10" t="s">
        <v>25</v>
      </c>
      <c r="F427" s="11">
        <v>35087</v>
      </c>
      <c r="G427" s="10" t="s">
        <v>288</v>
      </c>
      <c r="H427" s="10" t="s">
        <v>251</v>
      </c>
      <c r="I427" s="12">
        <v>2379</v>
      </c>
      <c r="J427" s="10">
        <v>10</v>
      </c>
      <c r="K427" s="13">
        <v>0</v>
      </c>
      <c r="L427" s="12">
        <v>1900</v>
      </c>
      <c r="M427" s="12">
        <f t="shared" si="6"/>
        <v>25690</v>
      </c>
    </row>
    <row r="428" spans="1:13">
      <c r="A428" s="10" t="s">
        <v>50</v>
      </c>
      <c r="B428" s="10" t="s">
        <v>51</v>
      </c>
      <c r="C428" s="10" t="s">
        <v>52</v>
      </c>
      <c r="D428" s="10" t="s">
        <v>54</v>
      </c>
      <c r="E428" s="10" t="s">
        <v>25</v>
      </c>
      <c r="F428" s="11">
        <v>34870</v>
      </c>
      <c r="G428" s="10" t="s">
        <v>313</v>
      </c>
      <c r="H428" s="10" t="s">
        <v>300</v>
      </c>
      <c r="I428" s="12">
        <v>1095</v>
      </c>
      <c r="J428" s="10">
        <v>24</v>
      </c>
      <c r="K428" s="13">
        <v>5.000000074505806E-2</v>
      </c>
      <c r="L428" s="12">
        <v>745</v>
      </c>
      <c r="M428" s="12">
        <f t="shared" si="6"/>
        <v>25710.999980419874</v>
      </c>
    </row>
    <row r="429" spans="1:13">
      <c r="A429" s="10" t="s">
        <v>170</v>
      </c>
      <c r="B429" s="10" t="s">
        <v>171</v>
      </c>
      <c r="C429" s="10" t="s">
        <v>172</v>
      </c>
      <c r="D429" s="10" t="s">
        <v>174</v>
      </c>
      <c r="E429" s="10" t="s">
        <v>22</v>
      </c>
      <c r="F429" s="11">
        <v>34778</v>
      </c>
      <c r="G429" s="10" t="s">
        <v>330</v>
      </c>
      <c r="H429" s="10" t="s">
        <v>180</v>
      </c>
      <c r="I429" s="12">
        <v>3882</v>
      </c>
      <c r="J429" s="10">
        <v>6</v>
      </c>
      <c r="K429" s="13">
        <v>0</v>
      </c>
      <c r="L429" s="12">
        <v>2490</v>
      </c>
      <c r="M429" s="12">
        <f t="shared" si="6"/>
        <v>25782</v>
      </c>
    </row>
    <row r="430" spans="1:13">
      <c r="A430" s="10" t="s">
        <v>226</v>
      </c>
      <c r="B430" s="10" t="s">
        <v>227</v>
      </c>
      <c r="C430" s="10" t="s">
        <v>228</v>
      </c>
      <c r="D430" s="10" t="s">
        <v>30</v>
      </c>
      <c r="E430" s="10" t="s">
        <v>22</v>
      </c>
      <c r="F430" s="11">
        <v>34900</v>
      </c>
      <c r="G430" s="10" t="s">
        <v>218</v>
      </c>
      <c r="H430" s="10" t="s">
        <v>219</v>
      </c>
      <c r="I430" s="12">
        <v>3760</v>
      </c>
      <c r="J430" s="10">
        <v>6</v>
      </c>
      <c r="K430" s="13">
        <v>0</v>
      </c>
      <c r="L430" s="12">
        <v>3325</v>
      </c>
      <c r="M430" s="12">
        <f t="shared" si="6"/>
        <v>25885</v>
      </c>
    </row>
    <row r="431" spans="1:13">
      <c r="A431" s="10" t="s">
        <v>102</v>
      </c>
      <c r="B431" s="10" t="s">
        <v>103</v>
      </c>
      <c r="C431" s="10" t="s">
        <v>104</v>
      </c>
      <c r="D431" s="10" t="s">
        <v>30</v>
      </c>
      <c r="E431" s="10" t="s">
        <v>106</v>
      </c>
      <c r="F431" s="11">
        <v>35061</v>
      </c>
      <c r="G431" s="10" t="s">
        <v>284</v>
      </c>
      <c r="H431" s="10" t="s">
        <v>251</v>
      </c>
      <c r="I431" s="12">
        <v>819</v>
      </c>
      <c r="J431" s="10">
        <v>30</v>
      </c>
      <c r="K431" s="13">
        <v>0</v>
      </c>
      <c r="L431" s="12">
        <v>1400</v>
      </c>
      <c r="M431" s="12">
        <f t="shared" si="6"/>
        <v>25970</v>
      </c>
    </row>
    <row r="432" spans="1:13">
      <c r="A432" s="10" t="s">
        <v>102</v>
      </c>
      <c r="B432" s="10" t="s">
        <v>103</v>
      </c>
      <c r="C432" s="10" t="s">
        <v>104</v>
      </c>
      <c r="D432" s="10" t="s">
        <v>30</v>
      </c>
      <c r="E432" s="10" t="s">
        <v>106</v>
      </c>
      <c r="F432" s="11">
        <v>35061</v>
      </c>
      <c r="G432" s="10" t="s">
        <v>284</v>
      </c>
      <c r="H432" s="10" t="s">
        <v>251</v>
      </c>
      <c r="I432" s="12">
        <v>819</v>
      </c>
      <c r="J432" s="10">
        <v>30</v>
      </c>
      <c r="K432" s="13">
        <v>0</v>
      </c>
      <c r="L432" s="12">
        <v>1400</v>
      </c>
      <c r="M432" s="12">
        <f t="shared" si="6"/>
        <v>25970</v>
      </c>
    </row>
    <row r="433" spans="1:13">
      <c r="A433" s="10" t="s">
        <v>113</v>
      </c>
      <c r="B433" s="10" t="s">
        <v>114</v>
      </c>
      <c r="C433" s="10" t="s">
        <v>115</v>
      </c>
      <c r="D433" s="10" t="s">
        <v>117</v>
      </c>
      <c r="E433" s="10" t="s">
        <v>106</v>
      </c>
      <c r="F433" s="11">
        <v>35107</v>
      </c>
      <c r="G433" s="10" t="s">
        <v>339</v>
      </c>
      <c r="H433" s="10" t="s">
        <v>311</v>
      </c>
      <c r="I433" s="12">
        <v>709</v>
      </c>
      <c r="J433" s="10">
        <v>35</v>
      </c>
      <c r="K433" s="13">
        <v>0</v>
      </c>
      <c r="L433" s="12">
        <v>1250</v>
      </c>
      <c r="M433" s="12">
        <f t="shared" si="6"/>
        <v>26065</v>
      </c>
    </row>
    <row r="434" spans="1:13">
      <c r="A434" s="10" t="s">
        <v>151</v>
      </c>
      <c r="B434" s="10" t="s">
        <v>152</v>
      </c>
      <c r="C434" s="10" t="s">
        <v>153</v>
      </c>
      <c r="D434" s="10" t="s">
        <v>30</v>
      </c>
      <c r="E434" s="10" t="s">
        <v>73</v>
      </c>
      <c r="F434" s="11">
        <v>34577</v>
      </c>
      <c r="G434" s="10" t="s">
        <v>338</v>
      </c>
      <c r="H434" s="10" t="s">
        <v>311</v>
      </c>
      <c r="I434" s="12">
        <v>456</v>
      </c>
      <c r="J434" s="10">
        <v>60</v>
      </c>
      <c r="K434" s="13">
        <v>5.000000074505806E-2</v>
      </c>
      <c r="L434" s="12">
        <v>200</v>
      </c>
      <c r="M434" s="12">
        <f t="shared" si="6"/>
        <v>26191.999979615211</v>
      </c>
    </row>
    <row r="435" spans="1:13">
      <c r="A435" s="10" t="s">
        <v>151</v>
      </c>
      <c r="B435" s="10" t="s">
        <v>152</v>
      </c>
      <c r="C435" s="10" t="s">
        <v>153</v>
      </c>
      <c r="D435" s="10" t="s">
        <v>30</v>
      </c>
      <c r="E435" s="10" t="s">
        <v>73</v>
      </c>
      <c r="F435" s="11">
        <v>34577</v>
      </c>
      <c r="G435" s="10" t="s">
        <v>338</v>
      </c>
      <c r="H435" s="10" t="s">
        <v>311</v>
      </c>
      <c r="I435" s="12">
        <v>456</v>
      </c>
      <c r="J435" s="10">
        <v>60</v>
      </c>
      <c r="K435" s="13">
        <v>5.000000074505806E-2</v>
      </c>
      <c r="L435" s="12">
        <v>200</v>
      </c>
      <c r="M435" s="12">
        <f t="shared" si="6"/>
        <v>26191.999979615211</v>
      </c>
    </row>
    <row r="436" spans="1:13">
      <c r="A436" s="10" t="s">
        <v>140</v>
      </c>
      <c r="B436" s="10" t="s">
        <v>141</v>
      </c>
      <c r="C436" s="10" t="s">
        <v>142</v>
      </c>
      <c r="D436" s="10" t="s">
        <v>143</v>
      </c>
      <c r="E436" s="10" t="s">
        <v>22</v>
      </c>
      <c r="F436" s="11">
        <v>34863</v>
      </c>
      <c r="G436" s="10" t="s">
        <v>342</v>
      </c>
      <c r="H436" s="10" t="s">
        <v>311</v>
      </c>
      <c r="I436" s="12">
        <v>1564</v>
      </c>
      <c r="J436" s="10">
        <v>15</v>
      </c>
      <c r="K436" s="13">
        <v>0.10000000149011612</v>
      </c>
      <c r="L436" s="12">
        <v>5500</v>
      </c>
      <c r="M436" s="12">
        <f t="shared" si="6"/>
        <v>26613.999965041876</v>
      </c>
    </row>
    <row r="437" spans="1:13">
      <c r="A437" s="10" t="s">
        <v>185</v>
      </c>
      <c r="B437" s="10" t="s">
        <v>186</v>
      </c>
      <c r="C437" s="10" t="s">
        <v>187</v>
      </c>
      <c r="D437" s="10" t="s">
        <v>63</v>
      </c>
      <c r="E437" s="10" t="s">
        <v>40</v>
      </c>
      <c r="F437" s="11">
        <v>34789</v>
      </c>
      <c r="G437" s="10" t="s">
        <v>179</v>
      </c>
      <c r="H437" s="10" t="s">
        <v>180</v>
      </c>
      <c r="I437" s="12">
        <v>1627</v>
      </c>
      <c r="J437" s="10">
        <v>21</v>
      </c>
      <c r="K437" s="13">
        <v>0.25</v>
      </c>
      <c r="L437" s="12">
        <v>1000</v>
      </c>
      <c r="M437" s="12">
        <f t="shared" si="6"/>
        <v>26625.25</v>
      </c>
    </row>
    <row r="438" spans="1:13">
      <c r="A438" s="10" t="s">
        <v>91</v>
      </c>
      <c r="B438" s="10" t="s">
        <v>92</v>
      </c>
      <c r="C438" s="10" t="s">
        <v>93</v>
      </c>
      <c r="D438" s="10" t="s">
        <v>72</v>
      </c>
      <c r="E438" s="10" t="s">
        <v>40</v>
      </c>
      <c r="F438" s="11">
        <v>34599</v>
      </c>
      <c r="G438" s="10" t="s">
        <v>284</v>
      </c>
      <c r="H438" s="10" t="s">
        <v>251</v>
      </c>
      <c r="I438" s="12">
        <v>1276</v>
      </c>
      <c r="J438" s="10">
        <v>20</v>
      </c>
      <c r="K438" s="13">
        <v>0</v>
      </c>
      <c r="L438" s="12">
        <v>1120</v>
      </c>
      <c r="M438" s="12">
        <f t="shared" si="6"/>
        <v>26640</v>
      </c>
    </row>
    <row r="439" spans="1:13">
      <c r="A439" s="10" t="s">
        <v>41</v>
      </c>
      <c r="B439" s="10" t="s">
        <v>42</v>
      </c>
      <c r="C439" s="10" t="s">
        <v>43</v>
      </c>
      <c r="D439" s="10" t="s">
        <v>30</v>
      </c>
      <c r="E439" s="10" t="s">
        <v>25</v>
      </c>
      <c r="F439" s="11">
        <v>34731</v>
      </c>
      <c r="G439" s="10" t="s">
        <v>348</v>
      </c>
      <c r="H439" s="10" t="s">
        <v>318</v>
      </c>
      <c r="I439" s="12">
        <v>1251</v>
      </c>
      <c r="J439" s="10">
        <v>20</v>
      </c>
      <c r="K439" s="13">
        <v>0</v>
      </c>
      <c r="L439" s="12">
        <v>1680</v>
      </c>
      <c r="M439" s="12">
        <f t="shared" si="6"/>
        <v>26700</v>
      </c>
    </row>
    <row r="440" spans="1:13">
      <c r="A440" s="10" t="s">
        <v>285</v>
      </c>
      <c r="B440" s="10" t="s">
        <v>286</v>
      </c>
      <c r="C440" s="10" t="s">
        <v>287</v>
      </c>
      <c r="D440" s="10" t="s">
        <v>54</v>
      </c>
      <c r="E440" s="10" t="s">
        <v>106</v>
      </c>
      <c r="F440" s="11">
        <v>34775</v>
      </c>
      <c r="G440" s="10" t="s">
        <v>344</v>
      </c>
      <c r="H440" s="10" t="s">
        <v>251</v>
      </c>
      <c r="I440" s="12">
        <v>1468</v>
      </c>
      <c r="J440" s="10">
        <v>20</v>
      </c>
      <c r="K440" s="13">
        <v>0.10000000149011612</v>
      </c>
      <c r="L440" s="12">
        <v>360</v>
      </c>
      <c r="M440" s="12">
        <f t="shared" si="6"/>
        <v>26783.999956250191</v>
      </c>
    </row>
    <row r="441" spans="1:13">
      <c r="A441" s="10" t="s">
        <v>198</v>
      </c>
      <c r="B441" s="10" t="s">
        <v>199</v>
      </c>
      <c r="C441" s="10" t="s">
        <v>200</v>
      </c>
      <c r="D441" s="10" t="s">
        <v>30</v>
      </c>
      <c r="E441" s="10" t="s">
        <v>106</v>
      </c>
      <c r="F441" s="11">
        <v>34638</v>
      </c>
      <c r="G441" s="10" t="s">
        <v>352</v>
      </c>
      <c r="H441" s="10" t="s">
        <v>251</v>
      </c>
      <c r="I441" s="12">
        <v>1269</v>
      </c>
      <c r="J441" s="10">
        <v>20</v>
      </c>
      <c r="K441" s="13">
        <v>0</v>
      </c>
      <c r="L441" s="12">
        <v>1440</v>
      </c>
      <c r="M441" s="12">
        <f t="shared" si="6"/>
        <v>26820</v>
      </c>
    </row>
    <row r="442" spans="1:13">
      <c r="A442" s="10" t="s">
        <v>198</v>
      </c>
      <c r="B442" s="10" t="s">
        <v>199</v>
      </c>
      <c r="C442" s="10" t="s">
        <v>200</v>
      </c>
      <c r="D442" s="10" t="s">
        <v>30</v>
      </c>
      <c r="E442" s="10" t="s">
        <v>106</v>
      </c>
      <c r="F442" s="11">
        <v>34638</v>
      </c>
      <c r="G442" s="10" t="s">
        <v>352</v>
      </c>
      <c r="H442" s="10" t="s">
        <v>251</v>
      </c>
      <c r="I442" s="12">
        <v>1269</v>
      </c>
      <c r="J442" s="10">
        <v>20</v>
      </c>
      <c r="K442" s="13">
        <v>0</v>
      </c>
      <c r="L442" s="12">
        <v>1440</v>
      </c>
      <c r="M442" s="12">
        <f t="shared" si="6"/>
        <v>26820</v>
      </c>
    </row>
    <row r="443" spans="1:13">
      <c r="A443" s="10" t="s">
        <v>50</v>
      </c>
      <c r="B443" s="10" t="s">
        <v>51</v>
      </c>
      <c r="C443" s="10" t="s">
        <v>52</v>
      </c>
      <c r="D443" s="10" t="s">
        <v>54</v>
      </c>
      <c r="E443" s="10" t="s">
        <v>25</v>
      </c>
      <c r="F443" s="11">
        <v>34647</v>
      </c>
      <c r="G443" s="10" t="s">
        <v>339</v>
      </c>
      <c r="H443" s="10" t="s">
        <v>311</v>
      </c>
      <c r="I443" s="12">
        <v>6486</v>
      </c>
      <c r="J443" s="10">
        <v>4</v>
      </c>
      <c r="K443" s="13">
        <v>0</v>
      </c>
      <c r="L443" s="12">
        <v>1000</v>
      </c>
      <c r="M443" s="12">
        <f t="shared" si="6"/>
        <v>26944</v>
      </c>
    </row>
    <row r="444" spans="1:13">
      <c r="A444" s="10" t="s">
        <v>31</v>
      </c>
      <c r="B444" s="10" t="s">
        <v>32</v>
      </c>
      <c r="C444" s="10" t="s">
        <v>33</v>
      </c>
      <c r="D444" s="10" t="s">
        <v>30</v>
      </c>
      <c r="E444" s="10" t="s">
        <v>40</v>
      </c>
      <c r="F444" s="11">
        <v>35205</v>
      </c>
      <c r="G444" s="10" t="s">
        <v>350</v>
      </c>
      <c r="H444" s="10" t="s">
        <v>318</v>
      </c>
      <c r="I444" s="12">
        <v>4032</v>
      </c>
      <c r="J444" s="10">
        <v>6</v>
      </c>
      <c r="K444" s="13">
        <v>0</v>
      </c>
      <c r="L444" s="12">
        <v>2850</v>
      </c>
      <c r="M444" s="12">
        <f t="shared" si="6"/>
        <v>27042</v>
      </c>
    </row>
    <row r="445" spans="1:13">
      <c r="A445" s="10" t="s">
        <v>31</v>
      </c>
      <c r="B445" s="10" t="s">
        <v>32</v>
      </c>
      <c r="C445" s="10" t="s">
        <v>33</v>
      </c>
      <c r="D445" s="10" t="s">
        <v>30</v>
      </c>
      <c r="E445" s="10" t="s">
        <v>40</v>
      </c>
      <c r="F445" s="11">
        <v>35205</v>
      </c>
      <c r="G445" s="10" t="s">
        <v>350</v>
      </c>
      <c r="H445" s="10" t="s">
        <v>318</v>
      </c>
      <c r="I445" s="12">
        <v>4032</v>
      </c>
      <c r="J445" s="10">
        <v>6</v>
      </c>
      <c r="K445" s="13">
        <v>0</v>
      </c>
      <c r="L445" s="12">
        <v>2850</v>
      </c>
      <c r="M445" s="12">
        <f t="shared" si="6"/>
        <v>27042</v>
      </c>
    </row>
    <row r="446" spans="1:13">
      <c r="A446" s="10" t="s">
        <v>198</v>
      </c>
      <c r="B446" s="10" t="s">
        <v>199</v>
      </c>
      <c r="C446" s="10" t="s">
        <v>200</v>
      </c>
      <c r="D446" s="10" t="s">
        <v>30</v>
      </c>
      <c r="E446" s="10" t="s">
        <v>22</v>
      </c>
      <c r="F446" s="11">
        <v>35198</v>
      </c>
      <c r="G446" s="10" t="s">
        <v>340</v>
      </c>
      <c r="H446" s="10" t="s">
        <v>311</v>
      </c>
      <c r="I446" s="12">
        <v>1165</v>
      </c>
      <c r="J446" s="10">
        <v>20</v>
      </c>
      <c r="K446" s="13">
        <v>0</v>
      </c>
      <c r="L446" s="12">
        <v>3800</v>
      </c>
      <c r="M446" s="12">
        <f t="shared" si="6"/>
        <v>27100</v>
      </c>
    </row>
    <row r="447" spans="1:13">
      <c r="A447" s="10" t="s">
        <v>198</v>
      </c>
      <c r="B447" s="10" t="s">
        <v>199</v>
      </c>
      <c r="C447" s="10" t="s">
        <v>200</v>
      </c>
      <c r="D447" s="10" t="s">
        <v>30</v>
      </c>
      <c r="E447" s="10" t="s">
        <v>22</v>
      </c>
      <c r="F447" s="11">
        <v>35198</v>
      </c>
      <c r="G447" s="10" t="s">
        <v>340</v>
      </c>
      <c r="H447" s="10" t="s">
        <v>311</v>
      </c>
      <c r="I447" s="12">
        <v>1165</v>
      </c>
      <c r="J447" s="10">
        <v>20</v>
      </c>
      <c r="K447" s="13">
        <v>0</v>
      </c>
      <c r="L447" s="12">
        <v>3800</v>
      </c>
      <c r="M447" s="12">
        <f t="shared" si="6"/>
        <v>27100</v>
      </c>
    </row>
    <row r="448" spans="1:13">
      <c r="A448" s="10" t="s">
        <v>26</v>
      </c>
      <c r="B448" s="10" t="s">
        <v>27</v>
      </c>
      <c r="C448" s="10" t="s">
        <v>28</v>
      </c>
      <c r="D448" s="10" t="s">
        <v>30</v>
      </c>
      <c r="E448" s="10" t="s">
        <v>25</v>
      </c>
      <c r="F448" s="11">
        <v>34716</v>
      </c>
      <c r="G448" s="10" t="s">
        <v>334</v>
      </c>
      <c r="H448" s="10" t="s">
        <v>295</v>
      </c>
      <c r="I448" s="12">
        <v>3096</v>
      </c>
      <c r="J448" s="10">
        <v>10</v>
      </c>
      <c r="K448" s="13">
        <v>0.20000000298023224</v>
      </c>
      <c r="L448" s="12">
        <v>2400</v>
      </c>
      <c r="M448" s="12">
        <f t="shared" si="6"/>
        <v>27167.99990773201</v>
      </c>
    </row>
    <row r="449" spans="1:13">
      <c r="A449" s="10" t="s">
        <v>226</v>
      </c>
      <c r="B449" s="10" t="s">
        <v>227</v>
      </c>
      <c r="C449" s="10" t="s">
        <v>228</v>
      </c>
      <c r="D449" s="10" t="s">
        <v>30</v>
      </c>
      <c r="E449" s="10" t="s">
        <v>85</v>
      </c>
      <c r="F449" s="11">
        <v>34904</v>
      </c>
      <c r="G449" s="10" t="s">
        <v>323</v>
      </c>
      <c r="H449" s="10" t="s">
        <v>251</v>
      </c>
      <c r="I449" s="12">
        <v>2541</v>
      </c>
      <c r="J449" s="10">
        <v>10</v>
      </c>
      <c r="K449" s="13">
        <v>0</v>
      </c>
      <c r="L449" s="12">
        <v>1800</v>
      </c>
      <c r="M449" s="12">
        <f t="shared" si="6"/>
        <v>27210</v>
      </c>
    </row>
    <row r="450" spans="1:13">
      <c r="A450" s="10" t="s">
        <v>175</v>
      </c>
      <c r="B450" s="10" t="s">
        <v>176</v>
      </c>
      <c r="C450" s="10" t="s">
        <v>177</v>
      </c>
      <c r="D450" s="10" t="s">
        <v>161</v>
      </c>
      <c r="E450" s="10" t="s">
        <v>22</v>
      </c>
      <c r="F450" s="11">
        <v>35215</v>
      </c>
      <c r="G450" s="10" t="s">
        <v>312</v>
      </c>
      <c r="H450" s="10" t="s">
        <v>300</v>
      </c>
      <c r="I450" s="12">
        <v>2993</v>
      </c>
      <c r="J450" s="10">
        <v>10</v>
      </c>
      <c r="K450" s="13">
        <v>0.20000000298023224</v>
      </c>
      <c r="L450" s="12">
        <v>3280</v>
      </c>
      <c r="M450" s="12">
        <f t="shared" si="6"/>
        <v>27223.999910801649</v>
      </c>
    </row>
    <row r="451" spans="1:13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35103</v>
      </c>
      <c r="G451" s="10" t="s">
        <v>324</v>
      </c>
      <c r="H451" s="10" t="s">
        <v>295</v>
      </c>
      <c r="I451" s="12">
        <v>3668</v>
      </c>
      <c r="J451" s="10">
        <v>6</v>
      </c>
      <c r="K451" s="13">
        <v>0</v>
      </c>
      <c r="L451" s="12">
        <v>5300</v>
      </c>
      <c r="M451" s="12">
        <f t="shared" si="6"/>
        <v>27308</v>
      </c>
    </row>
    <row r="452" spans="1:13">
      <c r="A452" s="10" t="s">
        <v>185</v>
      </c>
      <c r="B452" s="10" t="s">
        <v>186</v>
      </c>
      <c r="C452" s="10" t="s">
        <v>187</v>
      </c>
      <c r="D452" s="10" t="s">
        <v>63</v>
      </c>
      <c r="E452" s="10" t="s">
        <v>25</v>
      </c>
      <c r="F452" s="11">
        <v>35149</v>
      </c>
      <c r="G452" s="10" t="s">
        <v>336</v>
      </c>
      <c r="H452" s="10" t="s">
        <v>180</v>
      </c>
      <c r="I452" s="12">
        <v>4415</v>
      </c>
      <c r="J452" s="10">
        <v>6</v>
      </c>
      <c r="K452" s="13">
        <v>0.15000000596046448</v>
      </c>
      <c r="L452" s="12">
        <v>4930</v>
      </c>
      <c r="M452" s="12">
        <f t="shared" si="6"/>
        <v>27446.499842107296</v>
      </c>
    </row>
    <row r="453" spans="1:13">
      <c r="A453" s="10" t="s">
        <v>216</v>
      </c>
      <c r="B453" s="10" t="s">
        <v>217</v>
      </c>
      <c r="C453" s="10" t="s">
        <v>93</v>
      </c>
      <c r="D453" s="10" t="s">
        <v>72</v>
      </c>
      <c r="E453" s="10" t="s">
        <v>25</v>
      </c>
      <c r="F453" s="11">
        <v>35005</v>
      </c>
      <c r="G453" s="10" t="s">
        <v>321</v>
      </c>
      <c r="H453" s="10" t="s">
        <v>219</v>
      </c>
      <c r="I453" s="12">
        <v>1580</v>
      </c>
      <c r="J453" s="10">
        <v>20</v>
      </c>
      <c r="K453" s="13">
        <v>0.25</v>
      </c>
      <c r="L453" s="12">
        <v>3800</v>
      </c>
      <c r="M453" s="12">
        <f t="shared" si="6"/>
        <v>27500</v>
      </c>
    </row>
    <row r="454" spans="1:13">
      <c r="A454" s="10" t="s">
        <v>102</v>
      </c>
      <c r="B454" s="10" t="s">
        <v>103</v>
      </c>
      <c r="C454" s="10" t="s">
        <v>104</v>
      </c>
      <c r="D454" s="10" t="s">
        <v>30</v>
      </c>
      <c r="E454" s="10" t="s">
        <v>55</v>
      </c>
      <c r="F454" s="11">
        <v>35013</v>
      </c>
      <c r="G454" s="10" t="s">
        <v>352</v>
      </c>
      <c r="H454" s="10" t="s">
        <v>251</v>
      </c>
      <c r="I454" s="12">
        <v>6510</v>
      </c>
      <c r="J454" s="10">
        <v>5</v>
      </c>
      <c r="K454" s="13">
        <v>0.20000000298023224</v>
      </c>
      <c r="L454" s="12">
        <v>1800</v>
      </c>
      <c r="M454" s="12">
        <f t="shared" si="6"/>
        <v>27839.999902993441</v>
      </c>
    </row>
    <row r="455" spans="1:13">
      <c r="A455" s="10" t="s">
        <v>102</v>
      </c>
      <c r="B455" s="10" t="s">
        <v>103</v>
      </c>
      <c r="C455" s="10" t="s">
        <v>104</v>
      </c>
      <c r="D455" s="10" t="s">
        <v>30</v>
      </c>
      <c r="E455" s="10" t="s">
        <v>55</v>
      </c>
      <c r="F455" s="11">
        <v>35013</v>
      </c>
      <c r="G455" s="10" t="s">
        <v>352</v>
      </c>
      <c r="H455" s="10" t="s">
        <v>251</v>
      </c>
      <c r="I455" s="12">
        <v>6510</v>
      </c>
      <c r="J455" s="10">
        <v>5</v>
      </c>
      <c r="K455" s="13">
        <v>0.20000000298023224</v>
      </c>
      <c r="L455" s="12">
        <v>1800</v>
      </c>
      <c r="M455" s="12">
        <f t="shared" si="6"/>
        <v>27839.999902993441</v>
      </c>
    </row>
    <row r="456" spans="1:13">
      <c r="A456" s="10" t="s">
        <v>148</v>
      </c>
      <c r="B456" s="10" t="s">
        <v>149</v>
      </c>
      <c r="C456" s="10" t="s">
        <v>150</v>
      </c>
      <c r="D456" s="10" t="s">
        <v>72</v>
      </c>
      <c r="E456" s="10" t="s">
        <v>85</v>
      </c>
      <c r="F456" s="11">
        <v>35150</v>
      </c>
      <c r="G456" s="10" t="s">
        <v>352</v>
      </c>
      <c r="H456" s="10" t="s">
        <v>251</v>
      </c>
      <c r="I456" s="12">
        <v>1372</v>
      </c>
      <c r="J456" s="10">
        <v>20</v>
      </c>
      <c r="K456" s="13">
        <v>5.000000074505806E-2</v>
      </c>
      <c r="L456" s="12">
        <v>1800</v>
      </c>
      <c r="M456" s="12">
        <f t="shared" si="6"/>
        <v>27867.999979555607</v>
      </c>
    </row>
    <row r="457" spans="1:13">
      <c r="A457" s="10" t="s">
        <v>94</v>
      </c>
      <c r="B457" s="10" t="s">
        <v>95</v>
      </c>
      <c r="C457" s="10" t="s">
        <v>96</v>
      </c>
      <c r="D457" s="10" t="s">
        <v>54</v>
      </c>
      <c r="E457" s="10" t="s">
        <v>22</v>
      </c>
      <c r="F457" s="11">
        <v>34963</v>
      </c>
      <c r="G457" s="10" t="s">
        <v>283</v>
      </c>
      <c r="H457" s="10" t="s">
        <v>251</v>
      </c>
      <c r="I457" s="12">
        <v>2355</v>
      </c>
      <c r="J457" s="10">
        <v>15</v>
      </c>
      <c r="K457" s="13">
        <v>0.25</v>
      </c>
      <c r="L457" s="12">
        <v>1500</v>
      </c>
      <c r="M457" s="12">
        <f t="shared" si="6"/>
        <v>27993.75</v>
      </c>
    </row>
    <row r="458" spans="1:13">
      <c r="A458" s="10" t="s">
        <v>241</v>
      </c>
      <c r="B458" s="10" t="s">
        <v>242</v>
      </c>
      <c r="C458" s="10" t="s">
        <v>93</v>
      </c>
      <c r="D458" s="10" t="s">
        <v>72</v>
      </c>
      <c r="E458" s="10" t="s">
        <v>106</v>
      </c>
      <c r="F458" s="11">
        <v>35088</v>
      </c>
      <c r="G458" s="10" t="s">
        <v>294</v>
      </c>
      <c r="H458" s="10" t="s">
        <v>295</v>
      </c>
      <c r="I458" s="12">
        <v>2149</v>
      </c>
      <c r="J458" s="10">
        <v>15</v>
      </c>
      <c r="K458" s="13">
        <v>0.20000000298023224</v>
      </c>
      <c r="L458" s="12">
        <v>2325</v>
      </c>
      <c r="M458" s="12">
        <f t="shared" si="6"/>
        <v>28112.999903932214</v>
      </c>
    </row>
    <row r="459" spans="1:13">
      <c r="A459" s="10" t="s">
        <v>50</v>
      </c>
      <c r="B459" s="10" t="s">
        <v>51</v>
      </c>
      <c r="C459" s="10" t="s">
        <v>52</v>
      </c>
      <c r="D459" s="10" t="s">
        <v>54</v>
      </c>
      <c r="E459" s="10" t="s">
        <v>85</v>
      </c>
      <c r="F459" s="11">
        <v>34835</v>
      </c>
      <c r="G459" s="10" t="s">
        <v>283</v>
      </c>
      <c r="H459" s="10" t="s">
        <v>251</v>
      </c>
      <c r="I459" s="12">
        <v>2119</v>
      </c>
      <c r="J459" s="10">
        <v>14</v>
      </c>
      <c r="K459" s="13">
        <v>0.10000000149011612</v>
      </c>
      <c r="L459" s="12">
        <v>1500</v>
      </c>
      <c r="M459" s="12">
        <f t="shared" ref="M459:M522" si="7">I459*J459*(1-K459)+L459</f>
        <v>28199.399955794215</v>
      </c>
    </row>
    <row r="460" spans="1:13">
      <c r="A460" s="10" t="s">
        <v>45</v>
      </c>
      <c r="B460" s="10" t="s">
        <v>46</v>
      </c>
      <c r="C460" s="10" t="s">
        <v>47</v>
      </c>
      <c r="D460" s="10" t="s">
        <v>49</v>
      </c>
      <c r="E460" s="10" t="s">
        <v>55</v>
      </c>
      <c r="F460" s="11">
        <v>34593</v>
      </c>
      <c r="G460" s="10" t="s">
        <v>341</v>
      </c>
      <c r="H460" s="10" t="s">
        <v>311</v>
      </c>
      <c r="I460" s="12">
        <v>8481</v>
      </c>
      <c r="J460" s="10">
        <v>3</v>
      </c>
      <c r="K460" s="13">
        <v>0</v>
      </c>
      <c r="L460" s="12">
        <v>2780</v>
      </c>
      <c r="M460" s="12">
        <f t="shared" si="7"/>
        <v>28223</v>
      </c>
    </row>
    <row r="461" spans="1:13">
      <c r="A461" s="10" t="s">
        <v>50</v>
      </c>
      <c r="B461" s="10" t="s">
        <v>51</v>
      </c>
      <c r="C461" s="10" t="s">
        <v>52</v>
      </c>
      <c r="D461" s="10" t="s">
        <v>54</v>
      </c>
      <c r="E461" s="10" t="s">
        <v>40</v>
      </c>
      <c r="F461" s="11">
        <v>34786</v>
      </c>
      <c r="G461" s="10" t="s">
        <v>240</v>
      </c>
      <c r="H461" s="10" t="s">
        <v>180</v>
      </c>
      <c r="I461" s="12">
        <v>812</v>
      </c>
      <c r="J461" s="10">
        <v>40</v>
      </c>
      <c r="K461" s="13">
        <v>0.15000000596046448</v>
      </c>
      <c r="L461" s="12">
        <v>800</v>
      </c>
      <c r="M461" s="12">
        <f t="shared" si="7"/>
        <v>28407.999806404114</v>
      </c>
    </row>
    <row r="462" spans="1:13">
      <c r="A462" s="10" t="s">
        <v>86</v>
      </c>
      <c r="B462" s="10" t="s">
        <v>87</v>
      </c>
      <c r="C462" s="10" t="s">
        <v>88</v>
      </c>
      <c r="D462" s="10" t="s">
        <v>49</v>
      </c>
      <c r="E462" s="10" t="s">
        <v>55</v>
      </c>
      <c r="F462" s="11">
        <v>35089</v>
      </c>
      <c r="G462" s="10" t="s">
        <v>317</v>
      </c>
      <c r="H462" s="10" t="s">
        <v>318</v>
      </c>
      <c r="I462" s="12">
        <v>2652</v>
      </c>
      <c r="J462" s="10">
        <v>10</v>
      </c>
      <c r="K462" s="13">
        <v>0</v>
      </c>
      <c r="L462" s="12">
        <v>1945</v>
      </c>
      <c r="M462" s="12">
        <f t="shared" si="7"/>
        <v>28465</v>
      </c>
    </row>
    <row r="463" spans="1:13">
      <c r="A463" s="10" t="s">
        <v>265</v>
      </c>
      <c r="B463" s="10" t="s">
        <v>266</v>
      </c>
      <c r="C463" s="10" t="s">
        <v>142</v>
      </c>
      <c r="D463" s="10" t="s">
        <v>143</v>
      </c>
      <c r="E463" s="10" t="s">
        <v>22</v>
      </c>
      <c r="F463" s="11">
        <v>35158</v>
      </c>
      <c r="G463" s="10" t="s">
        <v>333</v>
      </c>
      <c r="H463" s="10" t="s">
        <v>180</v>
      </c>
      <c r="I463" s="12">
        <v>3992</v>
      </c>
      <c r="J463" s="10">
        <v>7</v>
      </c>
      <c r="K463" s="13">
        <v>0</v>
      </c>
      <c r="L463" s="12">
        <v>920</v>
      </c>
      <c r="M463" s="12">
        <f t="shared" si="7"/>
        <v>28864</v>
      </c>
    </row>
    <row r="464" spans="1:13">
      <c r="A464" s="10" t="s">
        <v>35</v>
      </c>
      <c r="B464" s="10" t="s">
        <v>36</v>
      </c>
      <c r="C464" s="10" t="s">
        <v>37</v>
      </c>
      <c r="D464" s="10" t="s">
        <v>39</v>
      </c>
      <c r="E464" s="10" t="s">
        <v>55</v>
      </c>
      <c r="F464" s="11">
        <v>35024</v>
      </c>
      <c r="G464" s="10" t="s">
        <v>312</v>
      </c>
      <c r="H464" s="10" t="s">
        <v>300</v>
      </c>
      <c r="I464" s="12">
        <v>8993</v>
      </c>
      <c r="J464" s="10">
        <v>3</v>
      </c>
      <c r="K464" s="13">
        <v>5.000000074505806E-2</v>
      </c>
      <c r="L464" s="12">
        <v>3280</v>
      </c>
      <c r="M464" s="12">
        <f t="shared" si="7"/>
        <v>28910.049979899079</v>
      </c>
    </row>
    <row r="465" spans="1:13">
      <c r="A465" s="10" t="s">
        <v>273</v>
      </c>
      <c r="B465" s="10" t="s">
        <v>274</v>
      </c>
      <c r="C465" s="10" t="s">
        <v>275</v>
      </c>
      <c r="D465" s="10" t="s">
        <v>49</v>
      </c>
      <c r="E465" s="10" t="s">
        <v>40</v>
      </c>
      <c r="F465" s="11">
        <v>34576</v>
      </c>
      <c r="G465" s="10" t="s">
        <v>341</v>
      </c>
      <c r="H465" s="10" t="s">
        <v>311</v>
      </c>
      <c r="I465" s="12">
        <v>6629</v>
      </c>
      <c r="J465" s="10">
        <v>4</v>
      </c>
      <c r="K465" s="13">
        <v>0</v>
      </c>
      <c r="L465" s="12">
        <v>2780</v>
      </c>
      <c r="M465" s="12">
        <f t="shared" si="7"/>
        <v>29296</v>
      </c>
    </row>
    <row r="466" spans="1:13">
      <c r="A466" s="10" t="s">
        <v>148</v>
      </c>
      <c r="B466" s="10" t="s">
        <v>149</v>
      </c>
      <c r="C466" s="10" t="s">
        <v>150</v>
      </c>
      <c r="D466" s="10" t="s">
        <v>72</v>
      </c>
      <c r="E466" s="10" t="s">
        <v>22</v>
      </c>
      <c r="F466" s="11">
        <v>35163</v>
      </c>
      <c r="G466" s="10" t="s">
        <v>332</v>
      </c>
      <c r="H466" s="10" t="s">
        <v>219</v>
      </c>
      <c r="I466" s="12">
        <v>4759</v>
      </c>
      <c r="J466" s="10">
        <v>8</v>
      </c>
      <c r="K466" s="13">
        <v>0.25</v>
      </c>
      <c r="L466" s="12">
        <v>900</v>
      </c>
      <c r="M466" s="12">
        <f t="shared" si="7"/>
        <v>29454</v>
      </c>
    </row>
    <row r="467" spans="1:13">
      <c r="A467" s="10" t="s">
        <v>102</v>
      </c>
      <c r="B467" s="10" t="s">
        <v>103</v>
      </c>
      <c r="C467" s="10" t="s">
        <v>104</v>
      </c>
      <c r="D467" s="10" t="s">
        <v>30</v>
      </c>
      <c r="E467" s="10" t="s">
        <v>106</v>
      </c>
      <c r="F467" s="11">
        <v>35061</v>
      </c>
      <c r="G467" s="10" t="s">
        <v>336</v>
      </c>
      <c r="H467" s="10" t="s">
        <v>180</v>
      </c>
      <c r="I467" s="12">
        <v>819</v>
      </c>
      <c r="J467" s="10">
        <v>30</v>
      </c>
      <c r="K467" s="13">
        <v>0</v>
      </c>
      <c r="L467" s="12">
        <v>4930</v>
      </c>
      <c r="M467" s="12">
        <f t="shared" si="7"/>
        <v>29500</v>
      </c>
    </row>
    <row r="468" spans="1:13">
      <c r="A468" s="10" t="s">
        <v>102</v>
      </c>
      <c r="B468" s="10" t="s">
        <v>103</v>
      </c>
      <c r="C468" s="10" t="s">
        <v>104</v>
      </c>
      <c r="D468" s="10" t="s">
        <v>30</v>
      </c>
      <c r="E468" s="10" t="s">
        <v>106</v>
      </c>
      <c r="F468" s="11">
        <v>35061</v>
      </c>
      <c r="G468" s="10" t="s">
        <v>336</v>
      </c>
      <c r="H468" s="10" t="s">
        <v>180</v>
      </c>
      <c r="I468" s="12">
        <v>819</v>
      </c>
      <c r="J468" s="10">
        <v>30</v>
      </c>
      <c r="K468" s="13">
        <v>0</v>
      </c>
      <c r="L468" s="12">
        <v>4930</v>
      </c>
      <c r="M468" s="12">
        <f t="shared" si="7"/>
        <v>29500</v>
      </c>
    </row>
    <row r="469" spans="1:13">
      <c r="A469" s="10" t="s">
        <v>64</v>
      </c>
      <c r="B469" s="10" t="s">
        <v>65</v>
      </c>
      <c r="C469" s="10" t="s">
        <v>66</v>
      </c>
      <c r="D469" s="10" t="s">
        <v>54</v>
      </c>
      <c r="E469" s="10" t="s">
        <v>40</v>
      </c>
      <c r="F469" s="11">
        <v>34949</v>
      </c>
      <c r="G469" s="10" t="s">
        <v>344</v>
      </c>
      <c r="H469" s="10" t="s">
        <v>251</v>
      </c>
      <c r="I469" s="12">
        <v>9718</v>
      </c>
      <c r="J469" s="10">
        <v>3</v>
      </c>
      <c r="K469" s="13">
        <v>0</v>
      </c>
      <c r="L469" s="12">
        <v>450</v>
      </c>
      <c r="M469" s="12">
        <f t="shared" si="7"/>
        <v>29604</v>
      </c>
    </row>
    <row r="470" spans="1:13">
      <c r="A470" s="10" t="s">
        <v>77</v>
      </c>
      <c r="B470" s="10" t="s">
        <v>78</v>
      </c>
      <c r="C470" s="10" t="s">
        <v>79</v>
      </c>
      <c r="D470" s="10" t="s">
        <v>30</v>
      </c>
      <c r="E470" s="10" t="s">
        <v>25</v>
      </c>
      <c r="F470" s="11">
        <v>34906</v>
      </c>
      <c r="G470" s="10" t="s">
        <v>270</v>
      </c>
      <c r="H470" s="10" t="s">
        <v>251</v>
      </c>
      <c r="I470" s="12">
        <v>1373</v>
      </c>
      <c r="J470" s="10">
        <v>21</v>
      </c>
      <c r="K470" s="13">
        <v>0</v>
      </c>
      <c r="L470" s="12">
        <v>775</v>
      </c>
      <c r="M470" s="12">
        <f t="shared" si="7"/>
        <v>29608</v>
      </c>
    </row>
    <row r="471" spans="1:13">
      <c r="A471" s="10" t="s">
        <v>77</v>
      </c>
      <c r="B471" s="10" t="s">
        <v>78</v>
      </c>
      <c r="C471" s="10" t="s">
        <v>79</v>
      </c>
      <c r="D471" s="10" t="s">
        <v>30</v>
      </c>
      <c r="E471" s="10" t="s">
        <v>25</v>
      </c>
      <c r="F471" s="11">
        <v>34906</v>
      </c>
      <c r="G471" s="10" t="s">
        <v>270</v>
      </c>
      <c r="H471" s="10" t="s">
        <v>251</v>
      </c>
      <c r="I471" s="12">
        <v>1373</v>
      </c>
      <c r="J471" s="10">
        <v>21</v>
      </c>
      <c r="K471" s="13">
        <v>0</v>
      </c>
      <c r="L471" s="12">
        <v>775</v>
      </c>
      <c r="M471" s="12">
        <f t="shared" si="7"/>
        <v>29608</v>
      </c>
    </row>
    <row r="472" spans="1:13">
      <c r="A472" s="10" t="s">
        <v>136</v>
      </c>
      <c r="B472" s="10" t="s">
        <v>137</v>
      </c>
      <c r="C472" s="10" t="s">
        <v>138</v>
      </c>
      <c r="D472" s="10" t="s">
        <v>117</v>
      </c>
      <c r="E472" s="10" t="s">
        <v>22</v>
      </c>
      <c r="F472" s="11">
        <v>35221</v>
      </c>
      <c r="G472" s="10" t="s">
        <v>333</v>
      </c>
      <c r="H472" s="10" t="s">
        <v>180</v>
      </c>
      <c r="I472" s="12">
        <v>3828</v>
      </c>
      <c r="J472" s="10">
        <v>10</v>
      </c>
      <c r="K472" s="13">
        <v>0.25</v>
      </c>
      <c r="L472" s="12">
        <v>920</v>
      </c>
      <c r="M472" s="12">
        <f t="shared" si="7"/>
        <v>29630</v>
      </c>
    </row>
    <row r="473" spans="1:13">
      <c r="A473" s="10" t="s">
        <v>56</v>
      </c>
      <c r="B473" s="10" t="s">
        <v>57</v>
      </c>
      <c r="C473" s="10" t="s">
        <v>58</v>
      </c>
      <c r="D473" s="10" t="s">
        <v>54</v>
      </c>
      <c r="E473" s="10" t="s">
        <v>22</v>
      </c>
      <c r="F473" s="11">
        <v>34596</v>
      </c>
      <c r="G473" s="10" t="s">
        <v>281</v>
      </c>
      <c r="H473" s="10" t="s">
        <v>251</v>
      </c>
      <c r="I473" s="12">
        <v>7656</v>
      </c>
      <c r="J473" s="10">
        <v>5</v>
      </c>
      <c r="K473" s="13">
        <v>0.25</v>
      </c>
      <c r="L473" s="12">
        <v>1120</v>
      </c>
      <c r="M473" s="12">
        <f t="shared" si="7"/>
        <v>29830</v>
      </c>
    </row>
    <row r="474" spans="1:13">
      <c r="A474" s="10" t="s">
        <v>45</v>
      </c>
      <c r="B474" s="10" t="s">
        <v>46</v>
      </c>
      <c r="C474" s="10" t="s">
        <v>47</v>
      </c>
      <c r="D474" s="10" t="s">
        <v>49</v>
      </c>
      <c r="E474" s="10" t="s">
        <v>55</v>
      </c>
      <c r="F474" s="11">
        <v>34654</v>
      </c>
      <c r="G474" s="10" t="s">
        <v>341</v>
      </c>
      <c r="H474" s="10" t="s">
        <v>311</v>
      </c>
      <c r="I474" s="12">
        <v>1275</v>
      </c>
      <c r="J474" s="10">
        <v>25</v>
      </c>
      <c r="K474" s="13">
        <v>0.15000000596046448</v>
      </c>
      <c r="L474" s="12">
        <v>2780</v>
      </c>
      <c r="M474" s="12">
        <f t="shared" si="7"/>
        <v>29873.749810010195</v>
      </c>
    </row>
    <row r="475" spans="1:13">
      <c r="A475" s="10" t="s">
        <v>175</v>
      </c>
      <c r="B475" s="10" t="s">
        <v>176</v>
      </c>
      <c r="C475" s="10" t="s">
        <v>177</v>
      </c>
      <c r="D475" s="10" t="s">
        <v>161</v>
      </c>
      <c r="E475" s="10" t="s">
        <v>22</v>
      </c>
      <c r="F475" s="11">
        <v>35215</v>
      </c>
      <c r="G475" s="10" t="s">
        <v>283</v>
      </c>
      <c r="H475" s="10" t="s">
        <v>251</v>
      </c>
      <c r="I475" s="12">
        <v>2993</v>
      </c>
      <c r="J475" s="10">
        <v>12</v>
      </c>
      <c r="K475" s="13">
        <v>0.20000000298023224</v>
      </c>
      <c r="L475" s="12">
        <v>1500</v>
      </c>
      <c r="M475" s="12">
        <f t="shared" si="7"/>
        <v>30232.799892961979</v>
      </c>
    </row>
    <row r="476" spans="1:13">
      <c r="A476" s="10" t="s">
        <v>191</v>
      </c>
      <c r="B476" s="10" t="s">
        <v>192</v>
      </c>
      <c r="C476" s="10" t="s">
        <v>193</v>
      </c>
      <c r="D476" s="10" t="s">
        <v>54</v>
      </c>
      <c r="E476" s="10" t="s">
        <v>22</v>
      </c>
      <c r="F476" s="11">
        <v>34747</v>
      </c>
      <c r="G476" s="10" t="s">
        <v>350</v>
      </c>
      <c r="H476" s="10" t="s">
        <v>318</v>
      </c>
      <c r="I476" s="12">
        <v>1755</v>
      </c>
      <c r="J476" s="10">
        <v>16</v>
      </c>
      <c r="K476" s="13">
        <v>0</v>
      </c>
      <c r="L476" s="12">
        <v>2280</v>
      </c>
      <c r="M476" s="12">
        <f t="shared" si="7"/>
        <v>30360</v>
      </c>
    </row>
    <row r="477" spans="1:13">
      <c r="A477" s="10" t="s">
        <v>181</v>
      </c>
      <c r="B477" s="10" t="s">
        <v>182</v>
      </c>
      <c r="C477" s="10" t="s">
        <v>183</v>
      </c>
      <c r="D477" s="10" t="s">
        <v>184</v>
      </c>
      <c r="E477" s="10" t="s">
        <v>22</v>
      </c>
      <c r="F477" s="11">
        <v>34793</v>
      </c>
      <c r="G477" s="10" t="s">
        <v>250</v>
      </c>
      <c r="H477" s="10" t="s">
        <v>251</v>
      </c>
      <c r="I477" s="12">
        <v>8900</v>
      </c>
      <c r="J477" s="10">
        <v>3</v>
      </c>
      <c r="K477" s="13">
        <v>0</v>
      </c>
      <c r="L477" s="12">
        <v>3680</v>
      </c>
      <c r="M477" s="12">
        <f t="shared" si="7"/>
        <v>30380</v>
      </c>
    </row>
    <row r="478" spans="1:13">
      <c r="A478" s="10" t="s">
        <v>136</v>
      </c>
      <c r="B478" s="10" t="s">
        <v>137</v>
      </c>
      <c r="C478" s="10" t="s">
        <v>138</v>
      </c>
      <c r="D478" s="10" t="s">
        <v>117</v>
      </c>
      <c r="E478" s="10" t="s">
        <v>73</v>
      </c>
      <c r="F478" s="11">
        <v>35039</v>
      </c>
      <c r="G478" s="10" t="s">
        <v>336</v>
      </c>
      <c r="H478" s="10" t="s">
        <v>180</v>
      </c>
      <c r="I478" s="12">
        <v>2012</v>
      </c>
      <c r="J478" s="10">
        <v>15</v>
      </c>
      <c r="K478" s="13">
        <v>5.000000074505806E-2</v>
      </c>
      <c r="L478" s="12">
        <v>1745</v>
      </c>
      <c r="M478" s="12">
        <f t="shared" si="7"/>
        <v>30415.999977514148</v>
      </c>
    </row>
    <row r="479" spans="1:13">
      <c r="A479" s="10" t="s">
        <v>212</v>
      </c>
      <c r="B479" s="10" t="s">
        <v>213</v>
      </c>
      <c r="C479" s="10" t="s">
        <v>142</v>
      </c>
      <c r="D479" s="10" t="s">
        <v>143</v>
      </c>
      <c r="E479" s="10" t="s">
        <v>25</v>
      </c>
      <c r="F479" s="11">
        <v>34606</v>
      </c>
      <c r="G479" s="10" t="s">
        <v>322</v>
      </c>
      <c r="H479" s="10" t="s">
        <v>24</v>
      </c>
      <c r="I479" s="12">
        <v>2118</v>
      </c>
      <c r="J479" s="10">
        <v>12</v>
      </c>
      <c r="K479" s="13">
        <v>0</v>
      </c>
      <c r="L479" s="12">
        <v>5000</v>
      </c>
      <c r="M479" s="12">
        <f t="shared" si="7"/>
        <v>30416</v>
      </c>
    </row>
    <row r="480" spans="1:13">
      <c r="A480" s="10" t="s">
        <v>56</v>
      </c>
      <c r="B480" s="10" t="s">
        <v>57</v>
      </c>
      <c r="C480" s="10" t="s">
        <v>58</v>
      </c>
      <c r="D480" s="10" t="s">
        <v>54</v>
      </c>
      <c r="E480" s="10" t="s">
        <v>40</v>
      </c>
      <c r="F480" s="11">
        <v>34862</v>
      </c>
      <c r="G480" s="10" t="s">
        <v>23</v>
      </c>
      <c r="H480" s="10" t="s">
        <v>24</v>
      </c>
      <c r="I480" s="12">
        <v>2794</v>
      </c>
      <c r="J480" s="10">
        <v>10</v>
      </c>
      <c r="K480" s="13">
        <v>0</v>
      </c>
      <c r="L480" s="12">
        <v>2589</v>
      </c>
      <c r="M480" s="12">
        <f t="shared" si="7"/>
        <v>30529</v>
      </c>
    </row>
    <row r="481" spans="1:13">
      <c r="A481" s="10" t="s">
        <v>59</v>
      </c>
      <c r="B481" s="10" t="s">
        <v>60</v>
      </c>
      <c r="C481" s="10" t="s">
        <v>61</v>
      </c>
      <c r="D481" s="10" t="s">
        <v>63</v>
      </c>
      <c r="E481" s="10" t="s">
        <v>73</v>
      </c>
      <c r="F481" s="11">
        <v>34975</v>
      </c>
      <c r="G481" s="10" t="s">
        <v>313</v>
      </c>
      <c r="H481" s="10" t="s">
        <v>300</v>
      </c>
      <c r="I481" s="12">
        <v>5526</v>
      </c>
      <c r="J481" s="10">
        <v>6</v>
      </c>
      <c r="K481" s="13">
        <v>0.10000000149011612</v>
      </c>
      <c r="L481" s="12">
        <v>745</v>
      </c>
      <c r="M481" s="12">
        <f t="shared" si="7"/>
        <v>30585.39995059371</v>
      </c>
    </row>
    <row r="482" spans="1:13">
      <c r="A482" s="10" t="s">
        <v>258</v>
      </c>
      <c r="B482" s="10" t="s">
        <v>259</v>
      </c>
      <c r="C482" s="10" t="s">
        <v>260</v>
      </c>
      <c r="D482" s="10" t="s">
        <v>30</v>
      </c>
      <c r="E482" s="10" t="s">
        <v>25</v>
      </c>
      <c r="F482" s="11">
        <v>34724</v>
      </c>
      <c r="G482" s="10" t="s">
        <v>254</v>
      </c>
      <c r="H482" s="10" t="s">
        <v>24</v>
      </c>
      <c r="I482" s="12">
        <v>3034</v>
      </c>
      <c r="J482" s="10">
        <v>10</v>
      </c>
      <c r="K482" s="13">
        <v>0</v>
      </c>
      <c r="L482" s="12">
        <v>480</v>
      </c>
      <c r="M482" s="12">
        <f t="shared" si="7"/>
        <v>30820</v>
      </c>
    </row>
    <row r="483" spans="1:13">
      <c r="A483" s="10" t="s">
        <v>258</v>
      </c>
      <c r="B483" s="10" t="s">
        <v>259</v>
      </c>
      <c r="C483" s="10" t="s">
        <v>260</v>
      </c>
      <c r="D483" s="10" t="s">
        <v>30</v>
      </c>
      <c r="E483" s="10" t="s">
        <v>25</v>
      </c>
      <c r="F483" s="11">
        <v>34724</v>
      </c>
      <c r="G483" s="10" t="s">
        <v>254</v>
      </c>
      <c r="H483" s="10" t="s">
        <v>24</v>
      </c>
      <c r="I483" s="12">
        <v>3034</v>
      </c>
      <c r="J483" s="10">
        <v>10</v>
      </c>
      <c r="K483" s="13">
        <v>0</v>
      </c>
      <c r="L483" s="12">
        <v>480</v>
      </c>
      <c r="M483" s="12">
        <f t="shared" si="7"/>
        <v>30820</v>
      </c>
    </row>
    <row r="484" spans="1:13">
      <c r="A484" s="10" t="s">
        <v>157</v>
      </c>
      <c r="B484" s="10" t="s">
        <v>158</v>
      </c>
      <c r="C484" s="10" t="s">
        <v>159</v>
      </c>
      <c r="D484" s="10" t="s">
        <v>161</v>
      </c>
      <c r="E484" s="10" t="s">
        <v>25</v>
      </c>
      <c r="F484" s="11">
        <v>34584</v>
      </c>
      <c r="G484" s="10" t="s">
        <v>344</v>
      </c>
      <c r="H484" s="10" t="s">
        <v>251</v>
      </c>
      <c r="I484" s="12">
        <v>2693</v>
      </c>
      <c r="J484" s="10">
        <v>12</v>
      </c>
      <c r="K484" s="13">
        <v>5.000000074505806E-2</v>
      </c>
      <c r="L484" s="12">
        <v>360</v>
      </c>
      <c r="M484" s="12">
        <f t="shared" si="7"/>
        <v>31060.199975922704</v>
      </c>
    </row>
    <row r="485" spans="1:13">
      <c r="A485" s="10" t="s">
        <v>216</v>
      </c>
      <c r="B485" s="10" t="s">
        <v>217</v>
      </c>
      <c r="C485" s="10" t="s">
        <v>93</v>
      </c>
      <c r="D485" s="10" t="s">
        <v>72</v>
      </c>
      <c r="E485" s="10" t="s">
        <v>22</v>
      </c>
      <c r="F485" s="11">
        <v>34968</v>
      </c>
      <c r="G485" s="10" t="s">
        <v>322</v>
      </c>
      <c r="H485" s="10" t="s">
        <v>24</v>
      </c>
      <c r="I485" s="12">
        <v>1241</v>
      </c>
      <c r="J485" s="10">
        <v>20</v>
      </c>
      <c r="K485" s="13">
        <v>0</v>
      </c>
      <c r="L485" s="12">
        <v>6250</v>
      </c>
      <c r="M485" s="12">
        <f t="shared" si="7"/>
        <v>31070</v>
      </c>
    </row>
    <row r="486" spans="1:13">
      <c r="A486" s="10" t="s">
        <v>271</v>
      </c>
      <c r="B486" s="10" t="s">
        <v>272</v>
      </c>
      <c r="C486" s="10" t="s">
        <v>142</v>
      </c>
      <c r="D486" s="10" t="s">
        <v>143</v>
      </c>
      <c r="E486" s="10" t="s">
        <v>40</v>
      </c>
      <c r="F486" s="11">
        <v>34683</v>
      </c>
      <c r="G486" s="10" t="s">
        <v>345</v>
      </c>
      <c r="H486" s="10" t="s">
        <v>300</v>
      </c>
      <c r="I486" s="12">
        <v>5380</v>
      </c>
      <c r="J486" s="10">
        <v>4</v>
      </c>
      <c r="K486" s="13">
        <v>0</v>
      </c>
      <c r="L486" s="12">
        <v>9900</v>
      </c>
      <c r="M486" s="12">
        <f t="shared" si="7"/>
        <v>31420</v>
      </c>
    </row>
    <row r="487" spans="1:13">
      <c r="A487" s="10" t="s">
        <v>194</v>
      </c>
      <c r="B487" s="10" t="s">
        <v>195</v>
      </c>
      <c r="C487" s="10" t="s">
        <v>196</v>
      </c>
      <c r="D487" s="10" t="s">
        <v>111</v>
      </c>
      <c r="E487" s="10" t="s">
        <v>40</v>
      </c>
      <c r="F487" s="11">
        <v>35033</v>
      </c>
      <c r="G487" s="10" t="s">
        <v>350</v>
      </c>
      <c r="H487" s="10" t="s">
        <v>318</v>
      </c>
      <c r="I487" s="12">
        <v>5775</v>
      </c>
      <c r="J487" s="10">
        <v>5</v>
      </c>
      <c r="K487" s="13">
        <v>0</v>
      </c>
      <c r="L487" s="12">
        <v>2850</v>
      </c>
      <c r="M487" s="12">
        <f t="shared" si="7"/>
        <v>31725</v>
      </c>
    </row>
    <row r="488" spans="1:13">
      <c r="A488" s="10" t="s">
        <v>212</v>
      </c>
      <c r="B488" s="10" t="s">
        <v>213</v>
      </c>
      <c r="C488" s="10" t="s">
        <v>142</v>
      </c>
      <c r="D488" s="10" t="s">
        <v>143</v>
      </c>
      <c r="E488" s="10" t="s">
        <v>25</v>
      </c>
      <c r="F488" s="11">
        <v>35115</v>
      </c>
      <c r="G488" s="10" t="s">
        <v>250</v>
      </c>
      <c r="H488" s="10" t="s">
        <v>251</v>
      </c>
      <c r="I488" s="12">
        <v>5442</v>
      </c>
      <c r="J488" s="10">
        <v>5</v>
      </c>
      <c r="K488" s="13">
        <v>0</v>
      </c>
      <c r="L488" s="12">
        <v>4600</v>
      </c>
      <c r="M488" s="12">
        <f t="shared" si="7"/>
        <v>31810</v>
      </c>
    </row>
    <row r="489" spans="1:13">
      <c r="A489" s="10" t="s">
        <v>229</v>
      </c>
      <c r="B489" s="10" t="s">
        <v>230</v>
      </c>
      <c r="C489" s="10" t="s">
        <v>231</v>
      </c>
      <c r="D489" s="10" t="s">
        <v>30</v>
      </c>
      <c r="E489" s="10" t="s">
        <v>106</v>
      </c>
      <c r="F489" s="11">
        <v>34977</v>
      </c>
      <c r="G489" s="10" t="s">
        <v>320</v>
      </c>
      <c r="H489" s="10" t="s">
        <v>180</v>
      </c>
      <c r="I489" s="12">
        <v>5715</v>
      </c>
      <c r="J489" s="10">
        <v>6</v>
      </c>
      <c r="K489" s="13">
        <v>0.10000000149011612</v>
      </c>
      <c r="L489" s="12">
        <v>950</v>
      </c>
      <c r="M489" s="12">
        <f t="shared" si="7"/>
        <v>31810.999948903918</v>
      </c>
    </row>
    <row r="490" spans="1:13">
      <c r="A490" s="10" t="s">
        <v>229</v>
      </c>
      <c r="B490" s="10" t="s">
        <v>230</v>
      </c>
      <c r="C490" s="10" t="s">
        <v>231</v>
      </c>
      <c r="D490" s="10" t="s">
        <v>30</v>
      </c>
      <c r="E490" s="10" t="s">
        <v>106</v>
      </c>
      <c r="F490" s="11">
        <v>34977</v>
      </c>
      <c r="G490" s="10" t="s">
        <v>320</v>
      </c>
      <c r="H490" s="10" t="s">
        <v>180</v>
      </c>
      <c r="I490" s="12">
        <v>5715</v>
      </c>
      <c r="J490" s="10">
        <v>6</v>
      </c>
      <c r="K490" s="13">
        <v>0.10000000149011612</v>
      </c>
      <c r="L490" s="12">
        <v>950</v>
      </c>
      <c r="M490" s="12">
        <f t="shared" si="7"/>
        <v>31810.999948903918</v>
      </c>
    </row>
    <row r="491" spans="1:13">
      <c r="A491" s="10" t="s">
        <v>258</v>
      </c>
      <c r="B491" s="10" t="s">
        <v>259</v>
      </c>
      <c r="C491" s="10" t="s">
        <v>260</v>
      </c>
      <c r="D491" s="10" t="s">
        <v>30</v>
      </c>
      <c r="E491" s="10" t="s">
        <v>55</v>
      </c>
      <c r="F491" s="11">
        <v>34705</v>
      </c>
      <c r="G491" s="10" t="s">
        <v>294</v>
      </c>
      <c r="H491" s="10" t="s">
        <v>295</v>
      </c>
      <c r="I491" s="12">
        <v>2012</v>
      </c>
      <c r="J491" s="10">
        <v>15</v>
      </c>
      <c r="K491" s="13">
        <v>0</v>
      </c>
      <c r="L491" s="12">
        <v>1860</v>
      </c>
      <c r="M491" s="12">
        <f t="shared" si="7"/>
        <v>32040</v>
      </c>
    </row>
    <row r="492" spans="1:13">
      <c r="A492" s="10" t="s">
        <v>258</v>
      </c>
      <c r="B492" s="10" t="s">
        <v>259</v>
      </c>
      <c r="C492" s="10" t="s">
        <v>260</v>
      </c>
      <c r="D492" s="10" t="s">
        <v>30</v>
      </c>
      <c r="E492" s="10" t="s">
        <v>55</v>
      </c>
      <c r="F492" s="11">
        <v>34705</v>
      </c>
      <c r="G492" s="10" t="s">
        <v>294</v>
      </c>
      <c r="H492" s="10" t="s">
        <v>295</v>
      </c>
      <c r="I492" s="12">
        <v>2012</v>
      </c>
      <c r="J492" s="10">
        <v>15</v>
      </c>
      <c r="K492" s="13">
        <v>0</v>
      </c>
      <c r="L492" s="12">
        <v>1860</v>
      </c>
      <c r="M492" s="12">
        <f t="shared" si="7"/>
        <v>32040</v>
      </c>
    </row>
    <row r="493" spans="1:13">
      <c r="A493" s="10" t="s">
        <v>325</v>
      </c>
      <c r="B493" s="10" t="s">
        <v>326</v>
      </c>
      <c r="C493" s="10" t="s">
        <v>327</v>
      </c>
      <c r="D493" s="10" t="s">
        <v>117</v>
      </c>
      <c r="E493" s="10" t="s">
        <v>25</v>
      </c>
      <c r="F493" s="11">
        <v>34990</v>
      </c>
      <c r="G493" s="10" t="s">
        <v>336</v>
      </c>
      <c r="H493" s="10" t="s">
        <v>180</v>
      </c>
      <c r="I493" s="12">
        <v>3034</v>
      </c>
      <c r="J493" s="10">
        <v>10</v>
      </c>
      <c r="K493" s="13">
        <v>0</v>
      </c>
      <c r="L493" s="12">
        <v>1745</v>
      </c>
      <c r="M493" s="12">
        <f t="shared" si="7"/>
        <v>32085</v>
      </c>
    </row>
    <row r="494" spans="1:13">
      <c r="A494" s="10" t="s">
        <v>56</v>
      </c>
      <c r="B494" s="10" t="s">
        <v>57</v>
      </c>
      <c r="C494" s="10" t="s">
        <v>58</v>
      </c>
      <c r="D494" s="10" t="s">
        <v>54</v>
      </c>
      <c r="E494" s="10" t="s">
        <v>40</v>
      </c>
      <c r="F494" s="11">
        <v>34590</v>
      </c>
      <c r="G494" s="10" t="s">
        <v>299</v>
      </c>
      <c r="H494" s="10" t="s">
        <v>300</v>
      </c>
      <c r="I494" s="12">
        <v>2583</v>
      </c>
      <c r="J494" s="10">
        <v>15</v>
      </c>
      <c r="K494" s="13">
        <v>0.25</v>
      </c>
      <c r="L494" s="12">
        <v>3120</v>
      </c>
      <c r="M494" s="12">
        <f t="shared" si="7"/>
        <v>32178.75</v>
      </c>
    </row>
    <row r="495" spans="1:13">
      <c r="A495" s="10" t="s">
        <v>214</v>
      </c>
      <c r="B495" s="10" t="s">
        <v>215</v>
      </c>
      <c r="C495" s="10" t="s">
        <v>133</v>
      </c>
      <c r="D495" s="10" t="s">
        <v>135</v>
      </c>
      <c r="E495" s="10" t="s">
        <v>40</v>
      </c>
      <c r="F495" s="11">
        <v>34801</v>
      </c>
      <c r="G495" s="10" t="s">
        <v>344</v>
      </c>
      <c r="H495" s="10" t="s">
        <v>251</v>
      </c>
      <c r="I495" s="12">
        <v>420</v>
      </c>
      <c r="J495" s="10">
        <v>80</v>
      </c>
      <c r="K495" s="13">
        <v>5.000000074505806E-2</v>
      </c>
      <c r="L495" s="12">
        <v>360</v>
      </c>
      <c r="M495" s="12">
        <f t="shared" si="7"/>
        <v>32279.999974966049</v>
      </c>
    </row>
    <row r="496" spans="1:13">
      <c r="A496" s="10" t="s">
        <v>166</v>
      </c>
      <c r="B496" s="10" t="s">
        <v>167</v>
      </c>
      <c r="C496" s="10" t="s">
        <v>168</v>
      </c>
      <c r="D496" s="10" t="s">
        <v>49</v>
      </c>
      <c r="E496" s="10" t="s">
        <v>55</v>
      </c>
      <c r="F496" s="11">
        <v>35011</v>
      </c>
      <c r="G496" s="10" t="s">
        <v>282</v>
      </c>
      <c r="H496" s="10" t="s">
        <v>251</v>
      </c>
      <c r="I496" s="12">
        <v>4552</v>
      </c>
      <c r="J496" s="10">
        <v>9</v>
      </c>
      <c r="K496" s="13">
        <v>0.25</v>
      </c>
      <c r="L496" s="12">
        <v>1800</v>
      </c>
      <c r="M496" s="12">
        <f t="shared" si="7"/>
        <v>32526</v>
      </c>
    </row>
    <row r="497" spans="1:13">
      <c r="A497" s="10" t="s">
        <v>148</v>
      </c>
      <c r="B497" s="10" t="s">
        <v>149</v>
      </c>
      <c r="C497" s="10" t="s">
        <v>150</v>
      </c>
      <c r="D497" s="10" t="s">
        <v>72</v>
      </c>
      <c r="E497" s="10" t="s">
        <v>55</v>
      </c>
      <c r="F497" s="11">
        <v>34751</v>
      </c>
      <c r="G497" s="10" t="s">
        <v>283</v>
      </c>
      <c r="H497" s="10" t="s">
        <v>251</v>
      </c>
      <c r="I497" s="12">
        <v>4412</v>
      </c>
      <c r="J497" s="10">
        <v>8</v>
      </c>
      <c r="K497" s="13">
        <v>0.10000000149011612</v>
      </c>
      <c r="L497" s="12">
        <v>1200</v>
      </c>
      <c r="M497" s="12">
        <f t="shared" si="7"/>
        <v>32966.399947404861</v>
      </c>
    </row>
    <row r="498" spans="1:13">
      <c r="A498" s="10" t="s">
        <v>64</v>
      </c>
      <c r="B498" s="10" t="s">
        <v>65</v>
      </c>
      <c r="C498" s="10" t="s">
        <v>66</v>
      </c>
      <c r="D498" s="10" t="s">
        <v>54</v>
      </c>
      <c r="E498" s="10" t="s">
        <v>106</v>
      </c>
      <c r="F498" s="11">
        <v>35087</v>
      </c>
      <c r="G498" s="10" t="s">
        <v>301</v>
      </c>
      <c r="H498" s="10" t="s">
        <v>24</v>
      </c>
      <c r="I498" s="12">
        <v>1685</v>
      </c>
      <c r="J498" s="10">
        <v>20</v>
      </c>
      <c r="K498" s="13">
        <v>5.000000074505806E-2</v>
      </c>
      <c r="L498" s="12">
        <v>965</v>
      </c>
      <c r="M498" s="12">
        <f t="shared" si="7"/>
        <v>32979.999974891543</v>
      </c>
    </row>
    <row r="499" spans="1:13">
      <c r="A499" s="10" t="s">
        <v>94</v>
      </c>
      <c r="B499" s="10" t="s">
        <v>95</v>
      </c>
      <c r="C499" s="10" t="s">
        <v>96</v>
      </c>
      <c r="D499" s="10" t="s">
        <v>54</v>
      </c>
      <c r="E499" s="10" t="s">
        <v>40</v>
      </c>
      <c r="F499" s="11">
        <v>34974</v>
      </c>
      <c r="G499" s="10" t="s">
        <v>331</v>
      </c>
      <c r="H499" s="10" t="s">
        <v>219</v>
      </c>
      <c r="I499" s="12">
        <v>2060</v>
      </c>
      <c r="J499" s="10">
        <v>20</v>
      </c>
      <c r="K499" s="13">
        <v>0.25</v>
      </c>
      <c r="L499" s="12">
        <v>2100</v>
      </c>
      <c r="M499" s="12">
        <f t="shared" si="7"/>
        <v>33000</v>
      </c>
    </row>
    <row r="500" spans="1:13">
      <c r="A500" s="10" t="s">
        <v>107</v>
      </c>
      <c r="B500" s="10" t="s">
        <v>108</v>
      </c>
      <c r="C500" s="10" t="s">
        <v>109</v>
      </c>
      <c r="D500" s="10" t="s">
        <v>111</v>
      </c>
      <c r="E500" s="10" t="s">
        <v>25</v>
      </c>
      <c r="F500" s="11">
        <v>35179</v>
      </c>
      <c r="G500" s="10" t="s">
        <v>270</v>
      </c>
      <c r="H500" s="10" t="s">
        <v>251</v>
      </c>
      <c r="I500" s="12">
        <v>3227</v>
      </c>
      <c r="J500" s="10">
        <v>10</v>
      </c>
      <c r="K500" s="13">
        <v>0</v>
      </c>
      <c r="L500" s="12">
        <v>775</v>
      </c>
      <c r="M500" s="12">
        <f t="shared" si="7"/>
        <v>33045</v>
      </c>
    </row>
    <row r="501" spans="1:13">
      <c r="A501" s="10" t="s">
        <v>107</v>
      </c>
      <c r="B501" s="10" t="s">
        <v>108</v>
      </c>
      <c r="C501" s="10" t="s">
        <v>109</v>
      </c>
      <c r="D501" s="10" t="s">
        <v>111</v>
      </c>
      <c r="E501" s="10" t="s">
        <v>25</v>
      </c>
      <c r="F501" s="11">
        <v>35179</v>
      </c>
      <c r="G501" s="10" t="s">
        <v>270</v>
      </c>
      <c r="H501" s="10" t="s">
        <v>251</v>
      </c>
      <c r="I501" s="12">
        <v>3227</v>
      </c>
      <c r="J501" s="10">
        <v>10</v>
      </c>
      <c r="K501" s="13">
        <v>0</v>
      </c>
      <c r="L501" s="12">
        <v>775</v>
      </c>
      <c r="M501" s="12">
        <f t="shared" si="7"/>
        <v>33045</v>
      </c>
    </row>
    <row r="502" spans="1:13">
      <c r="A502" s="10" t="s">
        <v>212</v>
      </c>
      <c r="B502" s="10" t="s">
        <v>213</v>
      </c>
      <c r="C502" s="10" t="s">
        <v>142</v>
      </c>
      <c r="D502" s="10" t="s">
        <v>143</v>
      </c>
      <c r="E502" s="10" t="s">
        <v>25</v>
      </c>
      <c r="F502" s="11">
        <v>35219</v>
      </c>
      <c r="G502" s="10" t="s">
        <v>323</v>
      </c>
      <c r="H502" s="10" t="s">
        <v>251</v>
      </c>
      <c r="I502" s="12">
        <v>1567</v>
      </c>
      <c r="J502" s="10">
        <v>20</v>
      </c>
      <c r="K502" s="13">
        <v>0</v>
      </c>
      <c r="L502" s="12">
        <v>1800</v>
      </c>
      <c r="M502" s="12">
        <f t="shared" si="7"/>
        <v>33140</v>
      </c>
    </row>
    <row r="503" spans="1:13">
      <c r="A503" s="10" t="s">
        <v>86</v>
      </c>
      <c r="B503" s="10" t="s">
        <v>87</v>
      </c>
      <c r="C503" s="10" t="s">
        <v>88</v>
      </c>
      <c r="D503" s="10" t="s">
        <v>49</v>
      </c>
      <c r="E503" s="10" t="s">
        <v>22</v>
      </c>
      <c r="F503" s="11">
        <v>34940</v>
      </c>
      <c r="G503" s="10" t="s">
        <v>270</v>
      </c>
      <c r="H503" s="10" t="s">
        <v>251</v>
      </c>
      <c r="I503" s="12">
        <v>811</v>
      </c>
      <c r="J503" s="10">
        <v>40</v>
      </c>
      <c r="K503" s="13">
        <v>0</v>
      </c>
      <c r="L503" s="12">
        <v>775</v>
      </c>
      <c r="M503" s="12">
        <f t="shared" si="7"/>
        <v>33215</v>
      </c>
    </row>
    <row r="504" spans="1:13">
      <c r="A504" s="10" t="s">
        <v>258</v>
      </c>
      <c r="B504" s="10" t="s">
        <v>259</v>
      </c>
      <c r="C504" s="10" t="s">
        <v>260</v>
      </c>
      <c r="D504" s="10" t="s">
        <v>30</v>
      </c>
      <c r="E504" s="10" t="s">
        <v>25</v>
      </c>
      <c r="F504" s="11">
        <v>34724</v>
      </c>
      <c r="G504" s="10" t="s">
        <v>336</v>
      </c>
      <c r="H504" s="10" t="s">
        <v>180</v>
      </c>
      <c r="I504" s="12">
        <v>3034</v>
      </c>
      <c r="J504" s="10">
        <v>10</v>
      </c>
      <c r="K504" s="13">
        <v>0</v>
      </c>
      <c r="L504" s="12">
        <v>3940</v>
      </c>
      <c r="M504" s="12">
        <f t="shared" si="7"/>
        <v>34280</v>
      </c>
    </row>
    <row r="505" spans="1:13">
      <c r="A505" s="10" t="s">
        <v>258</v>
      </c>
      <c r="B505" s="10" t="s">
        <v>259</v>
      </c>
      <c r="C505" s="10" t="s">
        <v>260</v>
      </c>
      <c r="D505" s="10" t="s">
        <v>30</v>
      </c>
      <c r="E505" s="10" t="s">
        <v>25</v>
      </c>
      <c r="F505" s="11">
        <v>34724</v>
      </c>
      <c r="G505" s="10" t="s">
        <v>336</v>
      </c>
      <c r="H505" s="10" t="s">
        <v>180</v>
      </c>
      <c r="I505" s="12">
        <v>3034</v>
      </c>
      <c r="J505" s="10">
        <v>10</v>
      </c>
      <c r="K505" s="13">
        <v>0</v>
      </c>
      <c r="L505" s="12">
        <v>3940</v>
      </c>
      <c r="M505" s="12">
        <f t="shared" si="7"/>
        <v>34280</v>
      </c>
    </row>
    <row r="506" spans="1:13">
      <c r="A506" s="10" t="s">
        <v>41</v>
      </c>
      <c r="B506" s="10" t="s">
        <v>42</v>
      </c>
      <c r="C506" s="10" t="s">
        <v>43</v>
      </c>
      <c r="D506" s="10" t="s">
        <v>30</v>
      </c>
      <c r="E506" s="10" t="s">
        <v>73</v>
      </c>
      <c r="F506" s="11">
        <v>35066</v>
      </c>
      <c r="G506" s="10" t="s">
        <v>270</v>
      </c>
      <c r="H506" s="10" t="s">
        <v>251</v>
      </c>
      <c r="I506" s="12">
        <v>1866</v>
      </c>
      <c r="J506" s="10">
        <v>18</v>
      </c>
      <c r="K506" s="13">
        <v>0</v>
      </c>
      <c r="L506" s="12">
        <v>775</v>
      </c>
      <c r="M506" s="12">
        <f t="shared" si="7"/>
        <v>34363</v>
      </c>
    </row>
    <row r="507" spans="1:13">
      <c r="A507" s="10" t="s">
        <v>241</v>
      </c>
      <c r="B507" s="10" t="s">
        <v>242</v>
      </c>
      <c r="C507" s="10" t="s">
        <v>93</v>
      </c>
      <c r="D507" s="10" t="s">
        <v>72</v>
      </c>
      <c r="E507" s="10" t="s">
        <v>40</v>
      </c>
      <c r="F507" s="11">
        <v>34751</v>
      </c>
      <c r="G507" s="10" t="s">
        <v>333</v>
      </c>
      <c r="H507" s="10" t="s">
        <v>180</v>
      </c>
      <c r="I507" s="12">
        <v>9923</v>
      </c>
      <c r="J507" s="10">
        <v>4</v>
      </c>
      <c r="K507" s="13">
        <v>0.15000000596046448</v>
      </c>
      <c r="L507" s="12">
        <v>730</v>
      </c>
      <c r="M507" s="12">
        <f t="shared" si="7"/>
        <v>34468.199763417244</v>
      </c>
    </row>
    <row r="508" spans="1:13">
      <c r="A508" s="10" t="s">
        <v>64</v>
      </c>
      <c r="B508" s="10" t="s">
        <v>65</v>
      </c>
      <c r="C508" s="10" t="s">
        <v>66</v>
      </c>
      <c r="D508" s="10" t="s">
        <v>54</v>
      </c>
      <c r="E508" s="10" t="s">
        <v>106</v>
      </c>
      <c r="F508" s="11">
        <v>35087</v>
      </c>
      <c r="G508" s="10" t="s">
        <v>345</v>
      </c>
      <c r="H508" s="10" t="s">
        <v>300</v>
      </c>
      <c r="I508" s="12">
        <v>1685</v>
      </c>
      <c r="J508" s="10">
        <v>14</v>
      </c>
      <c r="K508" s="13">
        <v>5.000000074505806E-2</v>
      </c>
      <c r="L508" s="12">
        <v>12379</v>
      </c>
      <c r="M508" s="12">
        <f t="shared" si="7"/>
        <v>34789.49998242408</v>
      </c>
    </row>
    <row r="509" spans="1:13">
      <c r="A509" s="10" t="s">
        <v>131</v>
      </c>
      <c r="B509" s="10" t="s">
        <v>132</v>
      </c>
      <c r="C509" s="10" t="s">
        <v>133</v>
      </c>
      <c r="D509" s="10" t="s">
        <v>135</v>
      </c>
      <c r="E509" s="10" t="s">
        <v>106</v>
      </c>
      <c r="F509" s="11">
        <v>34926</v>
      </c>
      <c r="G509" s="10" t="s">
        <v>336</v>
      </c>
      <c r="H509" s="10" t="s">
        <v>180</v>
      </c>
      <c r="I509" s="12">
        <v>2998</v>
      </c>
      <c r="J509" s="10">
        <v>10</v>
      </c>
      <c r="K509" s="13">
        <v>0</v>
      </c>
      <c r="L509" s="12">
        <v>4930</v>
      </c>
      <c r="M509" s="12">
        <f t="shared" si="7"/>
        <v>34910</v>
      </c>
    </row>
    <row r="510" spans="1:13">
      <c r="A510" s="10" t="s">
        <v>83</v>
      </c>
      <c r="B510" s="10" t="s">
        <v>84</v>
      </c>
      <c r="C510" s="10" t="s">
        <v>70</v>
      </c>
      <c r="D510" s="10" t="s">
        <v>72</v>
      </c>
      <c r="E510" s="10" t="s">
        <v>25</v>
      </c>
      <c r="F510" s="11">
        <v>35110</v>
      </c>
      <c r="G510" s="10" t="s">
        <v>345</v>
      </c>
      <c r="H510" s="10" t="s">
        <v>300</v>
      </c>
      <c r="I510" s="12">
        <v>2978</v>
      </c>
      <c r="J510" s="10">
        <v>8</v>
      </c>
      <c r="K510" s="13">
        <v>5.000000074505806E-2</v>
      </c>
      <c r="L510" s="12">
        <v>12379</v>
      </c>
      <c r="M510" s="12">
        <f t="shared" si="7"/>
        <v>35011.799982249737</v>
      </c>
    </row>
    <row r="511" spans="1:13">
      <c r="A511" s="10" t="s">
        <v>122</v>
      </c>
      <c r="B511" s="10" t="s">
        <v>123</v>
      </c>
      <c r="C511" s="10" t="s">
        <v>124</v>
      </c>
      <c r="D511" s="10" t="s">
        <v>117</v>
      </c>
      <c r="E511" s="10" t="s">
        <v>55</v>
      </c>
      <c r="F511" s="11">
        <v>35095</v>
      </c>
      <c r="G511" s="10" t="s">
        <v>288</v>
      </c>
      <c r="H511" s="10" t="s">
        <v>251</v>
      </c>
      <c r="I511" s="12">
        <v>2211</v>
      </c>
      <c r="J511" s="10">
        <v>20</v>
      </c>
      <c r="K511" s="13">
        <v>0.25</v>
      </c>
      <c r="L511" s="12">
        <v>1900</v>
      </c>
      <c r="M511" s="12">
        <f t="shared" si="7"/>
        <v>35065</v>
      </c>
    </row>
    <row r="512" spans="1:13">
      <c r="A512" s="10" t="s">
        <v>136</v>
      </c>
      <c r="B512" s="10" t="s">
        <v>137</v>
      </c>
      <c r="C512" s="10" t="s">
        <v>138</v>
      </c>
      <c r="D512" s="10" t="s">
        <v>117</v>
      </c>
      <c r="E512" s="10" t="s">
        <v>25</v>
      </c>
      <c r="F512" s="11">
        <v>34852</v>
      </c>
      <c r="G512" s="10" t="s">
        <v>314</v>
      </c>
      <c r="H512" s="10" t="s">
        <v>24</v>
      </c>
      <c r="I512" s="12">
        <v>1106</v>
      </c>
      <c r="J512" s="10">
        <v>30</v>
      </c>
      <c r="K512" s="13">
        <v>0</v>
      </c>
      <c r="L512" s="12">
        <v>1900</v>
      </c>
      <c r="M512" s="12">
        <f t="shared" si="7"/>
        <v>35080</v>
      </c>
    </row>
    <row r="513" spans="1:13">
      <c r="A513" s="10" t="s">
        <v>64</v>
      </c>
      <c r="B513" s="10" t="s">
        <v>65</v>
      </c>
      <c r="C513" s="10" t="s">
        <v>66</v>
      </c>
      <c r="D513" s="10" t="s">
        <v>54</v>
      </c>
      <c r="E513" s="10" t="s">
        <v>73</v>
      </c>
      <c r="F513" s="11">
        <v>34992</v>
      </c>
      <c r="G513" s="10" t="s">
        <v>312</v>
      </c>
      <c r="H513" s="10" t="s">
        <v>300</v>
      </c>
      <c r="I513" s="12">
        <v>3185</v>
      </c>
      <c r="J513" s="10">
        <v>10</v>
      </c>
      <c r="K513" s="13">
        <v>0</v>
      </c>
      <c r="L513" s="12">
        <v>3280</v>
      </c>
      <c r="M513" s="12">
        <f t="shared" si="7"/>
        <v>35130</v>
      </c>
    </row>
    <row r="514" spans="1:13">
      <c r="A514" s="10" t="s">
        <v>59</v>
      </c>
      <c r="B514" s="10" t="s">
        <v>60</v>
      </c>
      <c r="C514" s="10" t="s">
        <v>61</v>
      </c>
      <c r="D514" s="10" t="s">
        <v>63</v>
      </c>
      <c r="E514" s="10" t="s">
        <v>85</v>
      </c>
      <c r="F514" s="11">
        <v>35111</v>
      </c>
      <c r="G514" s="10" t="s">
        <v>90</v>
      </c>
      <c r="H514" s="10" t="s">
        <v>24</v>
      </c>
      <c r="I514" s="12">
        <v>1332</v>
      </c>
      <c r="J514" s="10">
        <v>25</v>
      </c>
      <c r="K514" s="13">
        <v>0</v>
      </c>
      <c r="L514" s="12">
        <v>1840</v>
      </c>
      <c r="M514" s="12">
        <f t="shared" si="7"/>
        <v>35140</v>
      </c>
    </row>
    <row r="515" spans="1:13">
      <c r="A515" s="10" t="s">
        <v>94</v>
      </c>
      <c r="B515" s="10" t="s">
        <v>95</v>
      </c>
      <c r="C515" s="10" t="s">
        <v>96</v>
      </c>
      <c r="D515" s="10" t="s">
        <v>54</v>
      </c>
      <c r="E515" s="10" t="s">
        <v>25</v>
      </c>
      <c r="F515" s="11">
        <v>34988</v>
      </c>
      <c r="G515" s="10" t="s">
        <v>339</v>
      </c>
      <c r="H515" s="10" t="s">
        <v>311</v>
      </c>
      <c r="I515" s="12">
        <v>4722</v>
      </c>
      <c r="J515" s="10">
        <v>8</v>
      </c>
      <c r="K515" s="13">
        <v>0.10000000149011612</v>
      </c>
      <c r="L515" s="12">
        <v>1250</v>
      </c>
      <c r="M515" s="12">
        <f t="shared" si="7"/>
        <v>35248.399943709373</v>
      </c>
    </row>
    <row r="516" spans="1:13">
      <c r="A516" s="10" t="s">
        <v>154</v>
      </c>
      <c r="B516" s="10" t="s">
        <v>155</v>
      </c>
      <c r="C516" s="10" t="s">
        <v>133</v>
      </c>
      <c r="D516" s="10" t="s">
        <v>135</v>
      </c>
      <c r="E516" s="10" t="s">
        <v>25</v>
      </c>
      <c r="F516" s="11">
        <v>34782</v>
      </c>
      <c r="G516" s="10" t="s">
        <v>292</v>
      </c>
      <c r="H516" s="10" t="s">
        <v>180</v>
      </c>
      <c r="I516" s="12">
        <v>2536</v>
      </c>
      <c r="J516" s="10">
        <v>15</v>
      </c>
      <c r="K516" s="13">
        <v>0.10000000149011612</v>
      </c>
      <c r="L516" s="12">
        <v>1020</v>
      </c>
      <c r="M516" s="12">
        <f t="shared" si="7"/>
        <v>35255.999943315983</v>
      </c>
    </row>
    <row r="517" spans="1:13">
      <c r="A517" s="10" t="s">
        <v>325</v>
      </c>
      <c r="B517" s="10" t="s">
        <v>326</v>
      </c>
      <c r="C517" s="10" t="s">
        <v>327</v>
      </c>
      <c r="D517" s="10" t="s">
        <v>117</v>
      </c>
      <c r="E517" s="10" t="s">
        <v>25</v>
      </c>
      <c r="F517" s="11">
        <v>34990</v>
      </c>
      <c r="G517" s="10" t="s">
        <v>336</v>
      </c>
      <c r="H517" s="10" t="s">
        <v>180</v>
      </c>
      <c r="I517" s="12">
        <v>3034</v>
      </c>
      <c r="J517" s="10">
        <v>10</v>
      </c>
      <c r="K517" s="13">
        <v>0</v>
      </c>
      <c r="L517" s="12">
        <v>4930</v>
      </c>
      <c r="M517" s="12">
        <f t="shared" si="7"/>
        <v>35270</v>
      </c>
    </row>
    <row r="518" spans="1:13">
      <c r="A518" s="10" t="s">
        <v>74</v>
      </c>
      <c r="B518" s="10" t="s">
        <v>75</v>
      </c>
      <c r="C518" s="10" t="s">
        <v>76</v>
      </c>
      <c r="D518" s="10" t="s">
        <v>72</v>
      </c>
      <c r="E518" s="10" t="s">
        <v>106</v>
      </c>
      <c r="F518" s="11">
        <v>34753</v>
      </c>
      <c r="G518" s="10" t="s">
        <v>339</v>
      </c>
      <c r="H518" s="10" t="s">
        <v>311</v>
      </c>
      <c r="I518" s="12">
        <v>2450</v>
      </c>
      <c r="J518" s="10">
        <v>14</v>
      </c>
      <c r="K518" s="13">
        <v>0</v>
      </c>
      <c r="L518" s="12">
        <v>1000</v>
      </c>
      <c r="M518" s="12">
        <f t="shared" si="7"/>
        <v>35300</v>
      </c>
    </row>
    <row r="519" spans="1:13">
      <c r="A519" s="10" t="s">
        <v>35</v>
      </c>
      <c r="B519" s="10" t="s">
        <v>36</v>
      </c>
      <c r="C519" s="10" t="s">
        <v>37</v>
      </c>
      <c r="D519" s="10" t="s">
        <v>39</v>
      </c>
      <c r="E519" s="10" t="s">
        <v>106</v>
      </c>
      <c r="F519" s="11">
        <v>34831</v>
      </c>
      <c r="G519" s="10" t="s">
        <v>348</v>
      </c>
      <c r="H519" s="10" t="s">
        <v>318</v>
      </c>
      <c r="I519" s="12">
        <v>1674</v>
      </c>
      <c r="J519" s="10">
        <v>20</v>
      </c>
      <c r="K519" s="13">
        <v>0</v>
      </c>
      <c r="L519" s="12">
        <v>2105</v>
      </c>
      <c r="M519" s="12">
        <f t="shared" si="7"/>
        <v>35585</v>
      </c>
    </row>
    <row r="520" spans="1:13">
      <c r="A520" s="10" t="s">
        <v>151</v>
      </c>
      <c r="B520" s="10" t="s">
        <v>152</v>
      </c>
      <c r="C520" s="10" t="s">
        <v>153</v>
      </c>
      <c r="D520" s="10" t="s">
        <v>30</v>
      </c>
      <c r="E520" s="10" t="s">
        <v>55</v>
      </c>
      <c r="F520" s="11">
        <v>35033</v>
      </c>
      <c r="G520" s="10" t="s">
        <v>330</v>
      </c>
      <c r="H520" s="10" t="s">
        <v>180</v>
      </c>
      <c r="I520" s="12">
        <v>2172</v>
      </c>
      <c r="J520" s="10">
        <v>15</v>
      </c>
      <c r="K520" s="13">
        <v>0</v>
      </c>
      <c r="L520" s="12">
        <v>3123</v>
      </c>
      <c r="M520" s="12">
        <f t="shared" si="7"/>
        <v>35703</v>
      </c>
    </row>
    <row r="521" spans="1:13">
      <c r="A521" s="10" t="s">
        <v>151</v>
      </c>
      <c r="B521" s="10" t="s">
        <v>152</v>
      </c>
      <c r="C521" s="10" t="s">
        <v>153</v>
      </c>
      <c r="D521" s="10" t="s">
        <v>30</v>
      </c>
      <c r="E521" s="10" t="s">
        <v>55</v>
      </c>
      <c r="F521" s="11">
        <v>35033</v>
      </c>
      <c r="G521" s="10" t="s">
        <v>330</v>
      </c>
      <c r="H521" s="10" t="s">
        <v>180</v>
      </c>
      <c r="I521" s="12">
        <v>2172</v>
      </c>
      <c r="J521" s="10">
        <v>15</v>
      </c>
      <c r="K521" s="13">
        <v>0</v>
      </c>
      <c r="L521" s="12">
        <v>3123</v>
      </c>
      <c r="M521" s="12">
        <f t="shared" si="7"/>
        <v>35703</v>
      </c>
    </row>
    <row r="522" spans="1:13">
      <c r="A522" s="10" t="s">
        <v>50</v>
      </c>
      <c r="B522" s="10" t="s">
        <v>51</v>
      </c>
      <c r="C522" s="10" t="s">
        <v>52</v>
      </c>
      <c r="D522" s="10" t="s">
        <v>54</v>
      </c>
      <c r="E522" s="10" t="s">
        <v>85</v>
      </c>
      <c r="F522" s="11">
        <v>34835</v>
      </c>
      <c r="G522" s="10" t="s">
        <v>305</v>
      </c>
      <c r="H522" s="10" t="s">
        <v>180</v>
      </c>
      <c r="I522" s="12">
        <v>2119</v>
      </c>
      <c r="J522" s="10">
        <v>18</v>
      </c>
      <c r="K522" s="13">
        <v>0.10000000149011612</v>
      </c>
      <c r="L522" s="12">
        <v>1400</v>
      </c>
      <c r="M522" s="12">
        <f t="shared" si="7"/>
        <v>35727.799943163991</v>
      </c>
    </row>
    <row r="523" spans="1:13">
      <c r="A523" s="10" t="s">
        <v>113</v>
      </c>
      <c r="B523" s="10" t="s">
        <v>114</v>
      </c>
      <c r="C523" s="10" t="s">
        <v>115</v>
      </c>
      <c r="D523" s="10" t="s">
        <v>117</v>
      </c>
      <c r="E523" s="10" t="s">
        <v>73</v>
      </c>
      <c r="F523" s="11">
        <v>34612</v>
      </c>
      <c r="G523" s="10" t="s">
        <v>323</v>
      </c>
      <c r="H523" s="10" t="s">
        <v>251</v>
      </c>
      <c r="I523" s="12">
        <v>574</v>
      </c>
      <c r="J523" s="10">
        <v>60</v>
      </c>
      <c r="K523" s="13">
        <v>0</v>
      </c>
      <c r="L523" s="12">
        <v>1440</v>
      </c>
      <c r="M523" s="12">
        <f t="shared" ref="M523:M586" si="8">I523*J523*(1-K523)+L523</f>
        <v>35880</v>
      </c>
    </row>
    <row r="524" spans="1:13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22</v>
      </c>
      <c r="F524" s="11">
        <v>35125</v>
      </c>
      <c r="G524" s="10" t="s">
        <v>322</v>
      </c>
      <c r="H524" s="10" t="s">
        <v>24</v>
      </c>
      <c r="I524" s="12">
        <v>1493</v>
      </c>
      <c r="J524" s="10">
        <v>20</v>
      </c>
      <c r="K524" s="13">
        <v>0</v>
      </c>
      <c r="L524" s="12">
        <v>6250</v>
      </c>
      <c r="M524" s="12">
        <f t="shared" si="8"/>
        <v>36110</v>
      </c>
    </row>
    <row r="525" spans="1:13">
      <c r="A525" s="10" t="s">
        <v>151</v>
      </c>
      <c r="B525" s="10" t="s">
        <v>152</v>
      </c>
      <c r="C525" s="10" t="s">
        <v>153</v>
      </c>
      <c r="D525" s="10" t="s">
        <v>30</v>
      </c>
      <c r="E525" s="10" t="s">
        <v>22</v>
      </c>
      <c r="F525" s="11">
        <v>35125</v>
      </c>
      <c r="G525" s="10" t="s">
        <v>322</v>
      </c>
      <c r="H525" s="10" t="s">
        <v>24</v>
      </c>
      <c r="I525" s="12">
        <v>1493</v>
      </c>
      <c r="J525" s="10">
        <v>20</v>
      </c>
      <c r="K525" s="13">
        <v>0</v>
      </c>
      <c r="L525" s="12">
        <v>6250</v>
      </c>
      <c r="M525" s="12">
        <f t="shared" si="8"/>
        <v>36110</v>
      </c>
    </row>
    <row r="526" spans="1:13">
      <c r="A526" s="10" t="s">
        <v>26</v>
      </c>
      <c r="B526" s="10" t="s">
        <v>27</v>
      </c>
      <c r="C526" s="10" t="s">
        <v>28</v>
      </c>
      <c r="D526" s="10" t="s">
        <v>30</v>
      </c>
      <c r="E526" s="10" t="s">
        <v>40</v>
      </c>
      <c r="F526" s="11">
        <v>35061</v>
      </c>
      <c r="G526" s="10" t="s">
        <v>179</v>
      </c>
      <c r="H526" s="10" t="s">
        <v>180</v>
      </c>
      <c r="I526" s="12">
        <v>7321</v>
      </c>
      <c r="J526" s="10">
        <v>6</v>
      </c>
      <c r="K526" s="13">
        <v>0.20000000298023224</v>
      </c>
      <c r="L526" s="12">
        <v>1250</v>
      </c>
      <c r="M526" s="12">
        <f t="shared" si="8"/>
        <v>36390.799869090319</v>
      </c>
    </row>
    <row r="527" spans="1:13">
      <c r="A527" s="10" t="s">
        <v>245</v>
      </c>
      <c r="B527" s="10" t="s">
        <v>246</v>
      </c>
      <c r="C527" s="10" t="s">
        <v>172</v>
      </c>
      <c r="D527" s="10" t="s">
        <v>174</v>
      </c>
      <c r="E527" s="10" t="s">
        <v>55</v>
      </c>
      <c r="F527" s="11">
        <v>34739</v>
      </c>
      <c r="G527" s="10" t="s">
        <v>240</v>
      </c>
      <c r="H527" s="10" t="s">
        <v>180</v>
      </c>
      <c r="I527" s="12">
        <v>2983</v>
      </c>
      <c r="J527" s="10">
        <v>12</v>
      </c>
      <c r="K527" s="13">
        <v>0</v>
      </c>
      <c r="L527" s="12">
        <v>800</v>
      </c>
      <c r="M527" s="12">
        <f t="shared" si="8"/>
        <v>36596</v>
      </c>
    </row>
    <row r="528" spans="1:13">
      <c r="A528" s="10" t="s">
        <v>216</v>
      </c>
      <c r="B528" s="10" t="s">
        <v>217</v>
      </c>
      <c r="C528" s="10" t="s">
        <v>93</v>
      </c>
      <c r="D528" s="10" t="s">
        <v>72</v>
      </c>
      <c r="E528" s="10" t="s">
        <v>25</v>
      </c>
      <c r="F528" s="11">
        <v>35005</v>
      </c>
      <c r="G528" s="10" t="s">
        <v>349</v>
      </c>
      <c r="H528" s="10" t="s">
        <v>318</v>
      </c>
      <c r="I528" s="12">
        <v>1580</v>
      </c>
      <c r="J528" s="10">
        <v>30</v>
      </c>
      <c r="K528" s="13">
        <v>0.25</v>
      </c>
      <c r="L528" s="12">
        <v>1300</v>
      </c>
      <c r="M528" s="12">
        <f t="shared" si="8"/>
        <v>36850</v>
      </c>
    </row>
    <row r="529" spans="1:13">
      <c r="A529" s="10" t="s">
        <v>102</v>
      </c>
      <c r="B529" s="10" t="s">
        <v>103</v>
      </c>
      <c r="C529" s="10" t="s">
        <v>104</v>
      </c>
      <c r="D529" s="10" t="s">
        <v>30</v>
      </c>
      <c r="E529" s="10" t="s">
        <v>73</v>
      </c>
      <c r="F529" s="11">
        <v>35025</v>
      </c>
      <c r="G529" s="10" t="s">
        <v>321</v>
      </c>
      <c r="H529" s="10" t="s">
        <v>219</v>
      </c>
      <c r="I529" s="12">
        <v>2449</v>
      </c>
      <c r="J529" s="10">
        <v>18</v>
      </c>
      <c r="K529" s="13">
        <v>0.25</v>
      </c>
      <c r="L529" s="12">
        <v>3800</v>
      </c>
      <c r="M529" s="12">
        <f t="shared" si="8"/>
        <v>36861.5</v>
      </c>
    </row>
    <row r="530" spans="1:13">
      <c r="A530" s="10" t="s">
        <v>102</v>
      </c>
      <c r="B530" s="10" t="s">
        <v>103</v>
      </c>
      <c r="C530" s="10" t="s">
        <v>104</v>
      </c>
      <c r="D530" s="10" t="s">
        <v>30</v>
      </c>
      <c r="E530" s="10" t="s">
        <v>73</v>
      </c>
      <c r="F530" s="11">
        <v>35025</v>
      </c>
      <c r="G530" s="10" t="s">
        <v>321</v>
      </c>
      <c r="H530" s="10" t="s">
        <v>219</v>
      </c>
      <c r="I530" s="12">
        <v>2449</v>
      </c>
      <c r="J530" s="10">
        <v>18</v>
      </c>
      <c r="K530" s="13">
        <v>0.25</v>
      </c>
      <c r="L530" s="12">
        <v>3800</v>
      </c>
      <c r="M530" s="12">
        <f t="shared" si="8"/>
        <v>36861.5</v>
      </c>
    </row>
    <row r="531" spans="1:13">
      <c r="A531" s="10" t="s">
        <v>208</v>
      </c>
      <c r="B531" s="10" t="s">
        <v>209</v>
      </c>
      <c r="C531" s="10" t="s">
        <v>210</v>
      </c>
      <c r="D531" s="10" t="s">
        <v>211</v>
      </c>
      <c r="E531" s="10" t="s">
        <v>25</v>
      </c>
      <c r="F531" s="11">
        <v>35087</v>
      </c>
      <c r="G531" s="10" t="s">
        <v>179</v>
      </c>
      <c r="H531" s="10" t="s">
        <v>180</v>
      </c>
      <c r="I531" s="12">
        <v>2379</v>
      </c>
      <c r="J531" s="10">
        <v>15</v>
      </c>
      <c r="K531" s="13">
        <v>0</v>
      </c>
      <c r="L531" s="12">
        <v>1250</v>
      </c>
      <c r="M531" s="12">
        <f t="shared" si="8"/>
        <v>36935</v>
      </c>
    </row>
    <row r="532" spans="1:13">
      <c r="A532" s="10" t="s">
        <v>118</v>
      </c>
      <c r="B532" s="10" t="s">
        <v>119</v>
      </c>
      <c r="C532" s="10" t="s">
        <v>120</v>
      </c>
      <c r="D532" s="10" t="s">
        <v>117</v>
      </c>
      <c r="E532" s="10" t="s">
        <v>106</v>
      </c>
      <c r="F532" s="11">
        <v>34829</v>
      </c>
      <c r="G532" s="10" t="s">
        <v>294</v>
      </c>
      <c r="H532" s="10" t="s">
        <v>295</v>
      </c>
      <c r="I532" s="12">
        <v>4268</v>
      </c>
      <c r="J532" s="10">
        <v>8</v>
      </c>
      <c r="K532" s="13">
        <v>5.000000074505806E-2</v>
      </c>
      <c r="L532" s="12">
        <v>4560</v>
      </c>
      <c r="M532" s="12">
        <f t="shared" si="8"/>
        <v>36996.799974560738</v>
      </c>
    </row>
    <row r="533" spans="1:13">
      <c r="A533" s="10" t="s">
        <v>59</v>
      </c>
      <c r="B533" s="10" t="s">
        <v>60</v>
      </c>
      <c r="C533" s="10" t="s">
        <v>61</v>
      </c>
      <c r="D533" s="10" t="s">
        <v>63</v>
      </c>
      <c r="E533" s="10" t="s">
        <v>25</v>
      </c>
      <c r="F533" s="11">
        <v>35004</v>
      </c>
      <c r="G533" s="10" t="s">
        <v>352</v>
      </c>
      <c r="H533" s="10" t="s">
        <v>251</v>
      </c>
      <c r="I533" s="12">
        <v>1342</v>
      </c>
      <c r="J533" s="10">
        <v>35</v>
      </c>
      <c r="K533" s="13">
        <v>0.25</v>
      </c>
      <c r="L533" s="12">
        <v>1800</v>
      </c>
      <c r="M533" s="12">
        <f t="shared" si="8"/>
        <v>37027.5</v>
      </c>
    </row>
    <row r="534" spans="1:13">
      <c r="A534" s="10" t="s">
        <v>102</v>
      </c>
      <c r="B534" s="10" t="s">
        <v>103</v>
      </c>
      <c r="C534" s="10" t="s">
        <v>104</v>
      </c>
      <c r="D534" s="10" t="s">
        <v>30</v>
      </c>
      <c r="E534" s="10" t="s">
        <v>25</v>
      </c>
      <c r="F534" s="11">
        <v>35216</v>
      </c>
      <c r="G534" s="10" t="s">
        <v>301</v>
      </c>
      <c r="H534" s="10" t="s">
        <v>24</v>
      </c>
      <c r="I534" s="12">
        <v>3009</v>
      </c>
      <c r="J534" s="10">
        <v>12</v>
      </c>
      <c r="K534" s="13">
        <v>0</v>
      </c>
      <c r="L534" s="12">
        <v>965</v>
      </c>
      <c r="M534" s="12">
        <f t="shared" si="8"/>
        <v>37073</v>
      </c>
    </row>
    <row r="535" spans="1:13">
      <c r="A535" s="10" t="s">
        <v>102</v>
      </c>
      <c r="B535" s="10" t="s">
        <v>103</v>
      </c>
      <c r="C535" s="10" t="s">
        <v>104</v>
      </c>
      <c r="D535" s="10" t="s">
        <v>30</v>
      </c>
      <c r="E535" s="10" t="s">
        <v>25</v>
      </c>
      <c r="F535" s="11">
        <v>35216</v>
      </c>
      <c r="G535" s="10" t="s">
        <v>301</v>
      </c>
      <c r="H535" s="10" t="s">
        <v>24</v>
      </c>
      <c r="I535" s="12">
        <v>3009</v>
      </c>
      <c r="J535" s="10">
        <v>12</v>
      </c>
      <c r="K535" s="13">
        <v>0</v>
      </c>
      <c r="L535" s="12">
        <v>965</v>
      </c>
      <c r="M535" s="12">
        <f t="shared" si="8"/>
        <v>37073</v>
      </c>
    </row>
    <row r="536" spans="1:13">
      <c r="A536" s="10" t="s">
        <v>255</v>
      </c>
      <c r="B536" s="10" t="s">
        <v>256</v>
      </c>
      <c r="C536" s="10" t="s">
        <v>257</v>
      </c>
      <c r="D536" s="10" t="s">
        <v>54</v>
      </c>
      <c r="E536" s="10" t="s">
        <v>22</v>
      </c>
      <c r="F536" s="11">
        <v>34695</v>
      </c>
      <c r="G536" s="10" t="s">
        <v>270</v>
      </c>
      <c r="H536" s="10" t="s">
        <v>251</v>
      </c>
      <c r="I536" s="12">
        <v>3054</v>
      </c>
      <c r="J536" s="10">
        <v>12</v>
      </c>
      <c r="K536" s="13">
        <v>0</v>
      </c>
      <c r="L536" s="12">
        <v>620</v>
      </c>
      <c r="M536" s="12">
        <f t="shared" si="8"/>
        <v>37268</v>
      </c>
    </row>
    <row r="537" spans="1:13">
      <c r="A537" s="10" t="s">
        <v>151</v>
      </c>
      <c r="B537" s="10" t="s">
        <v>152</v>
      </c>
      <c r="C537" s="10" t="s">
        <v>153</v>
      </c>
      <c r="D537" s="10" t="s">
        <v>30</v>
      </c>
      <c r="E537" s="10" t="s">
        <v>22</v>
      </c>
      <c r="F537" s="11">
        <v>35047</v>
      </c>
      <c r="G537" s="10" t="s">
        <v>294</v>
      </c>
      <c r="H537" s="10" t="s">
        <v>295</v>
      </c>
      <c r="I537" s="12">
        <v>8188</v>
      </c>
      <c r="J537" s="10">
        <v>5</v>
      </c>
      <c r="K537" s="13">
        <v>0.20000000298023224</v>
      </c>
      <c r="L537" s="12">
        <v>4560</v>
      </c>
      <c r="M537" s="12">
        <f t="shared" si="8"/>
        <v>37311.999877989292</v>
      </c>
    </row>
    <row r="538" spans="1:13">
      <c r="A538" s="10" t="s">
        <v>151</v>
      </c>
      <c r="B538" s="10" t="s">
        <v>152</v>
      </c>
      <c r="C538" s="10" t="s">
        <v>153</v>
      </c>
      <c r="D538" s="10" t="s">
        <v>30</v>
      </c>
      <c r="E538" s="10" t="s">
        <v>22</v>
      </c>
      <c r="F538" s="11">
        <v>35047</v>
      </c>
      <c r="G538" s="10" t="s">
        <v>294</v>
      </c>
      <c r="H538" s="10" t="s">
        <v>295</v>
      </c>
      <c r="I538" s="12">
        <v>8188</v>
      </c>
      <c r="J538" s="10">
        <v>5</v>
      </c>
      <c r="K538" s="13">
        <v>0.20000000298023224</v>
      </c>
      <c r="L538" s="12">
        <v>4560</v>
      </c>
      <c r="M538" s="12">
        <f t="shared" si="8"/>
        <v>37311.999877989292</v>
      </c>
    </row>
    <row r="539" spans="1:13">
      <c r="A539" s="10" t="s">
        <v>50</v>
      </c>
      <c r="B539" s="10" t="s">
        <v>51</v>
      </c>
      <c r="C539" s="10" t="s">
        <v>52</v>
      </c>
      <c r="D539" s="10" t="s">
        <v>54</v>
      </c>
      <c r="E539" s="10" t="s">
        <v>55</v>
      </c>
      <c r="F539" s="11">
        <v>34796</v>
      </c>
      <c r="G539" s="10" t="s">
        <v>23</v>
      </c>
      <c r="H539" s="10" t="s">
        <v>24</v>
      </c>
      <c r="I539" s="12">
        <v>4412</v>
      </c>
      <c r="J539" s="10">
        <v>8</v>
      </c>
      <c r="K539" s="13">
        <v>0</v>
      </c>
      <c r="L539" s="12">
        <v>2070</v>
      </c>
      <c r="M539" s="12">
        <f t="shared" si="8"/>
        <v>37366</v>
      </c>
    </row>
    <row r="540" spans="1:13">
      <c r="A540" s="10" t="s">
        <v>245</v>
      </c>
      <c r="B540" s="10" t="s">
        <v>246</v>
      </c>
      <c r="C540" s="10" t="s">
        <v>172</v>
      </c>
      <c r="D540" s="10" t="s">
        <v>174</v>
      </c>
      <c r="E540" s="10" t="s">
        <v>55</v>
      </c>
      <c r="F540" s="11">
        <v>34739</v>
      </c>
      <c r="G540" s="10" t="s">
        <v>294</v>
      </c>
      <c r="H540" s="10" t="s">
        <v>295</v>
      </c>
      <c r="I540" s="12">
        <v>2983</v>
      </c>
      <c r="J540" s="10">
        <v>12</v>
      </c>
      <c r="K540" s="13">
        <v>0</v>
      </c>
      <c r="L540" s="12">
        <v>1860</v>
      </c>
      <c r="M540" s="12">
        <f t="shared" si="8"/>
        <v>37656</v>
      </c>
    </row>
    <row r="541" spans="1:13">
      <c r="A541" s="10" t="s">
        <v>144</v>
      </c>
      <c r="B541" s="10" t="s">
        <v>145</v>
      </c>
      <c r="C541" s="10" t="s">
        <v>146</v>
      </c>
      <c r="D541" s="10" t="s">
        <v>54</v>
      </c>
      <c r="E541" s="10" t="s">
        <v>106</v>
      </c>
      <c r="F541" s="11">
        <v>34967</v>
      </c>
      <c r="G541" s="10" t="s">
        <v>294</v>
      </c>
      <c r="H541" s="10" t="s">
        <v>295</v>
      </c>
      <c r="I541" s="12">
        <v>2946</v>
      </c>
      <c r="J541" s="10">
        <v>15</v>
      </c>
      <c r="K541" s="13">
        <v>0.25</v>
      </c>
      <c r="L541" s="12">
        <v>4560</v>
      </c>
      <c r="M541" s="12">
        <f t="shared" si="8"/>
        <v>37702.5</v>
      </c>
    </row>
    <row r="542" spans="1:13">
      <c r="A542" s="10" t="s">
        <v>252</v>
      </c>
      <c r="B542" s="10" t="s">
        <v>253</v>
      </c>
      <c r="C542" s="10" t="s">
        <v>133</v>
      </c>
      <c r="D542" s="10" t="s">
        <v>135</v>
      </c>
      <c r="E542" s="10" t="s">
        <v>25</v>
      </c>
      <c r="F542" s="11">
        <v>34695</v>
      </c>
      <c r="G542" s="10" t="s">
        <v>310</v>
      </c>
      <c r="H542" s="10" t="s">
        <v>311</v>
      </c>
      <c r="I542" s="12">
        <v>7197</v>
      </c>
      <c r="J542" s="10">
        <v>5</v>
      </c>
      <c r="K542" s="13">
        <v>0</v>
      </c>
      <c r="L542" s="12">
        <v>1720</v>
      </c>
      <c r="M542" s="12">
        <f t="shared" si="8"/>
        <v>37705</v>
      </c>
    </row>
    <row r="543" spans="1:13">
      <c r="A543" s="10" t="s">
        <v>261</v>
      </c>
      <c r="B543" s="10" t="s">
        <v>262</v>
      </c>
      <c r="C543" s="10" t="s">
        <v>263</v>
      </c>
      <c r="D543" s="10" t="s">
        <v>135</v>
      </c>
      <c r="E543" s="10" t="s">
        <v>22</v>
      </c>
      <c r="F543" s="11">
        <v>34947</v>
      </c>
      <c r="G543" s="10" t="s">
        <v>310</v>
      </c>
      <c r="H543" s="10" t="s">
        <v>311</v>
      </c>
      <c r="I543" s="12">
        <v>2373</v>
      </c>
      <c r="J543" s="10">
        <v>15</v>
      </c>
      <c r="K543" s="13">
        <v>0</v>
      </c>
      <c r="L543" s="12">
        <v>2150</v>
      </c>
      <c r="M543" s="12">
        <f t="shared" si="8"/>
        <v>37745</v>
      </c>
    </row>
    <row r="544" spans="1:13">
      <c r="A544" s="10" t="s">
        <v>216</v>
      </c>
      <c r="B544" s="10" t="s">
        <v>217</v>
      </c>
      <c r="C544" s="10" t="s">
        <v>93</v>
      </c>
      <c r="D544" s="10" t="s">
        <v>72</v>
      </c>
      <c r="E544" s="10" t="s">
        <v>25</v>
      </c>
      <c r="F544" s="11">
        <v>35139</v>
      </c>
      <c r="G544" s="10" t="s">
        <v>335</v>
      </c>
      <c r="H544" s="10" t="s">
        <v>24</v>
      </c>
      <c r="I544" s="12">
        <v>499</v>
      </c>
      <c r="J544" s="10">
        <v>70</v>
      </c>
      <c r="K544" s="13">
        <v>0</v>
      </c>
      <c r="L544" s="12">
        <v>3100</v>
      </c>
      <c r="M544" s="12">
        <f t="shared" si="8"/>
        <v>38030</v>
      </c>
    </row>
    <row r="545" spans="1:13">
      <c r="A545" s="10" t="s">
        <v>212</v>
      </c>
      <c r="B545" s="10" t="s">
        <v>213</v>
      </c>
      <c r="C545" s="10" t="s">
        <v>142</v>
      </c>
      <c r="D545" s="10" t="s">
        <v>143</v>
      </c>
      <c r="E545" s="10" t="s">
        <v>55</v>
      </c>
      <c r="F545" s="11">
        <v>34904</v>
      </c>
      <c r="G545" s="10" t="s">
        <v>339</v>
      </c>
      <c r="H545" s="10" t="s">
        <v>311</v>
      </c>
      <c r="I545" s="12">
        <v>1856</v>
      </c>
      <c r="J545" s="10">
        <v>20</v>
      </c>
      <c r="K545" s="13">
        <v>0</v>
      </c>
      <c r="L545" s="12">
        <v>1250</v>
      </c>
      <c r="M545" s="12">
        <f t="shared" si="8"/>
        <v>38370</v>
      </c>
    </row>
    <row r="546" spans="1:13">
      <c r="A546" s="10" t="s">
        <v>325</v>
      </c>
      <c r="B546" s="10" t="s">
        <v>326</v>
      </c>
      <c r="C546" s="10" t="s">
        <v>327</v>
      </c>
      <c r="D546" s="10" t="s">
        <v>117</v>
      </c>
      <c r="E546" s="10" t="s">
        <v>25</v>
      </c>
      <c r="F546" s="11">
        <v>34990</v>
      </c>
      <c r="G546" s="10" t="s">
        <v>348</v>
      </c>
      <c r="H546" s="10" t="s">
        <v>318</v>
      </c>
      <c r="I546" s="12">
        <v>3034</v>
      </c>
      <c r="J546" s="10">
        <v>12</v>
      </c>
      <c r="K546" s="13">
        <v>0</v>
      </c>
      <c r="L546" s="12">
        <v>2105</v>
      </c>
      <c r="M546" s="12">
        <f t="shared" si="8"/>
        <v>38513</v>
      </c>
    </row>
    <row r="547" spans="1:13">
      <c r="A547" s="10" t="s">
        <v>136</v>
      </c>
      <c r="B547" s="10" t="s">
        <v>137</v>
      </c>
      <c r="C547" s="10" t="s">
        <v>138</v>
      </c>
      <c r="D547" s="10" t="s">
        <v>117</v>
      </c>
      <c r="E547" s="10" t="s">
        <v>22</v>
      </c>
      <c r="F547" s="11">
        <v>35060</v>
      </c>
      <c r="G547" s="10" t="s">
        <v>320</v>
      </c>
      <c r="H547" s="10" t="s">
        <v>180</v>
      </c>
      <c r="I547" s="12">
        <v>1671</v>
      </c>
      <c r="J547" s="10">
        <v>30</v>
      </c>
      <c r="K547" s="13">
        <v>0.25</v>
      </c>
      <c r="L547" s="12">
        <v>950</v>
      </c>
      <c r="M547" s="12">
        <f t="shared" si="8"/>
        <v>38547.5</v>
      </c>
    </row>
    <row r="548" spans="1:13">
      <c r="A548" s="10" t="s">
        <v>229</v>
      </c>
      <c r="B548" s="10" t="s">
        <v>230</v>
      </c>
      <c r="C548" s="10" t="s">
        <v>231</v>
      </c>
      <c r="D548" s="10" t="s">
        <v>30</v>
      </c>
      <c r="E548" s="10" t="s">
        <v>22</v>
      </c>
      <c r="F548" s="11">
        <v>35207</v>
      </c>
      <c r="G548" s="10" t="s">
        <v>240</v>
      </c>
      <c r="H548" s="10" t="s">
        <v>180</v>
      </c>
      <c r="I548" s="12">
        <v>1884</v>
      </c>
      <c r="J548" s="10">
        <v>20</v>
      </c>
      <c r="K548" s="13">
        <v>0</v>
      </c>
      <c r="L548" s="12">
        <v>1000</v>
      </c>
      <c r="M548" s="12">
        <f t="shared" si="8"/>
        <v>38680</v>
      </c>
    </row>
    <row r="549" spans="1:13">
      <c r="A549" s="10" t="s">
        <v>229</v>
      </c>
      <c r="B549" s="10" t="s">
        <v>230</v>
      </c>
      <c r="C549" s="10" t="s">
        <v>231</v>
      </c>
      <c r="D549" s="10" t="s">
        <v>30</v>
      </c>
      <c r="E549" s="10" t="s">
        <v>22</v>
      </c>
      <c r="F549" s="11">
        <v>35207</v>
      </c>
      <c r="G549" s="10" t="s">
        <v>240</v>
      </c>
      <c r="H549" s="10" t="s">
        <v>180</v>
      </c>
      <c r="I549" s="12">
        <v>1884</v>
      </c>
      <c r="J549" s="10">
        <v>20</v>
      </c>
      <c r="K549" s="13">
        <v>0</v>
      </c>
      <c r="L549" s="12">
        <v>1000</v>
      </c>
      <c r="M549" s="12">
        <f t="shared" si="8"/>
        <v>38680</v>
      </c>
    </row>
    <row r="550" spans="1:13">
      <c r="A550" s="10" t="s">
        <v>118</v>
      </c>
      <c r="B550" s="10" t="s">
        <v>119</v>
      </c>
      <c r="C550" s="10" t="s">
        <v>120</v>
      </c>
      <c r="D550" s="10" t="s">
        <v>117</v>
      </c>
      <c r="E550" s="10" t="s">
        <v>73</v>
      </c>
      <c r="F550" s="11">
        <v>34689</v>
      </c>
      <c r="G550" s="10" t="s">
        <v>314</v>
      </c>
      <c r="H550" s="10" t="s">
        <v>24</v>
      </c>
      <c r="I550" s="12">
        <v>1964</v>
      </c>
      <c r="J550" s="10">
        <v>20</v>
      </c>
      <c r="K550" s="13">
        <v>5.000000074505806E-2</v>
      </c>
      <c r="L550" s="12">
        <v>1520</v>
      </c>
      <c r="M550" s="12">
        <f t="shared" si="8"/>
        <v>38835.999970734119</v>
      </c>
    </row>
    <row r="551" spans="1:13">
      <c r="A551" s="10" t="s">
        <v>113</v>
      </c>
      <c r="B551" s="10" t="s">
        <v>114</v>
      </c>
      <c r="C551" s="10" t="s">
        <v>115</v>
      </c>
      <c r="D551" s="10" t="s">
        <v>117</v>
      </c>
      <c r="E551" s="10" t="s">
        <v>40</v>
      </c>
      <c r="F551" s="11">
        <v>34996</v>
      </c>
      <c r="G551" s="10" t="s">
        <v>342</v>
      </c>
      <c r="H551" s="10" t="s">
        <v>311</v>
      </c>
      <c r="I551" s="12">
        <v>2794</v>
      </c>
      <c r="J551" s="10">
        <v>12</v>
      </c>
      <c r="K551" s="13">
        <v>0</v>
      </c>
      <c r="L551" s="12">
        <v>5500</v>
      </c>
      <c r="M551" s="12">
        <f t="shared" si="8"/>
        <v>39028</v>
      </c>
    </row>
    <row r="552" spans="1:13">
      <c r="A552" s="10" t="s">
        <v>214</v>
      </c>
      <c r="B552" s="10" t="s">
        <v>215</v>
      </c>
      <c r="C552" s="10" t="s">
        <v>133</v>
      </c>
      <c r="D552" s="10" t="s">
        <v>135</v>
      </c>
      <c r="E552" s="10" t="s">
        <v>25</v>
      </c>
      <c r="F552" s="11">
        <v>34708</v>
      </c>
      <c r="G552" s="14" t="s">
        <v>323</v>
      </c>
      <c r="H552" s="10" t="s">
        <v>251</v>
      </c>
      <c r="I552" s="12">
        <v>2221</v>
      </c>
      <c r="J552" s="10">
        <v>20</v>
      </c>
      <c r="K552" s="13">
        <v>0.15000000596046448</v>
      </c>
      <c r="L552" s="12">
        <v>1440</v>
      </c>
      <c r="M552" s="12">
        <f t="shared" si="8"/>
        <v>39196.999735236168</v>
      </c>
    </row>
    <row r="553" spans="1:13">
      <c r="A553" s="10" t="s">
        <v>98</v>
      </c>
      <c r="B553" s="10" t="s">
        <v>99</v>
      </c>
      <c r="C553" s="10" t="s">
        <v>100</v>
      </c>
      <c r="D553" s="10" t="s">
        <v>21</v>
      </c>
      <c r="E553" s="10" t="s">
        <v>55</v>
      </c>
      <c r="F553" s="11">
        <v>35152</v>
      </c>
      <c r="G553" s="10" t="s">
        <v>352</v>
      </c>
      <c r="H553" s="10" t="s">
        <v>251</v>
      </c>
      <c r="I553" s="12">
        <v>3819</v>
      </c>
      <c r="J553" s="10">
        <v>10</v>
      </c>
      <c r="K553" s="13">
        <v>0</v>
      </c>
      <c r="L553" s="12">
        <v>1800</v>
      </c>
      <c r="M553" s="12">
        <f t="shared" si="8"/>
        <v>39990</v>
      </c>
    </row>
    <row r="554" spans="1:13">
      <c r="A554" s="10" t="s">
        <v>151</v>
      </c>
      <c r="B554" s="10" t="s">
        <v>152</v>
      </c>
      <c r="C554" s="10" t="s">
        <v>153</v>
      </c>
      <c r="D554" s="10" t="s">
        <v>30</v>
      </c>
      <c r="E554" s="10" t="s">
        <v>40</v>
      </c>
      <c r="F554" s="11">
        <v>34922</v>
      </c>
      <c r="G554" s="10" t="s">
        <v>270</v>
      </c>
      <c r="H554" s="10" t="s">
        <v>251</v>
      </c>
      <c r="I554" s="12">
        <v>1634</v>
      </c>
      <c r="J554" s="10">
        <v>30</v>
      </c>
      <c r="K554" s="13">
        <v>0.20000000298023224</v>
      </c>
      <c r="L554" s="12">
        <v>775</v>
      </c>
      <c r="M554" s="12">
        <f t="shared" si="8"/>
        <v>39990.999853909016</v>
      </c>
    </row>
    <row r="555" spans="1:13">
      <c r="A555" s="10" t="s">
        <v>151</v>
      </c>
      <c r="B555" s="10" t="s">
        <v>152</v>
      </c>
      <c r="C555" s="10" t="s">
        <v>153</v>
      </c>
      <c r="D555" s="10" t="s">
        <v>30</v>
      </c>
      <c r="E555" s="10" t="s">
        <v>40</v>
      </c>
      <c r="F555" s="11">
        <v>34922</v>
      </c>
      <c r="G555" s="10" t="s">
        <v>270</v>
      </c>
      <c r="H555" s="10" t="s">
        <v>251</v>
      </c>
      <c r="I555" s="12">
        <v>1634</v>
      </c>
      <c r="J555" s="10">
        <v>30</v>
      </c>
      <c r="K555" s="13">
        <v>0.20000000298023224</v>
      </c>
      <c r="L555" s="12">
        <v>775</v>
      </c>
      <c r="M555" s="12">
        <f t="shared" si="8"/>
        <v>39990.999853909016</v>
      </c>
    </row>
    <row r="556" spans="1:13">
      <c r="A556" s="10" t="s">
        <v>170</v>
      </c>
      <c r="B556" s="10" t="s">
        <v>171</v>
      </c>
      <c r="C556" s="10" t="s">
        <v>172</v>
      </c>
      <c r="D556" s="10" t="s">
        <v>174</v>
      </c>
      <c r="E556" s="10" t="s">
        <v>25</v>
      </c>
      <c r="F556" s="11">
        <v>35153</v>
      </c>
      <c r="G556" s="10" t="s">
        <v>336</v>
      </c>
      <c r="H556" s="10" t="s">
        <v>180</v>
      </c>
      <c r="I556" s="12">
        <v>6377</v>
      </c>
      <c r="J556" s="10">
        <v>6</v>
      </c>
      <c r="K556" s="13">
        <v>0</v>
      </c>
      <c r="L556" s="12">
        <v>1745</v>
      </c>
      <c r="M556" s="12">
        <f t="shared" si="8"/>
        <v>40007</v>
      </c>
    </row>
    <row r="557" spans="1:13">
      <c r="A557" s="10" t="s">
        <v>136</v>
      </c>
      <c r="B557" s="10" t="s">
        <v>137</v>
      </c>
      <c r="C557" s="10" t="s">
        <v>138</v>
      </c>
      <c r="D557" s="10" t="s">
        <v>117</v>
      </c>
      <c r="E557" s="10" t="s">
        <v>40</v>
      </c>
      <c r="F557" s="11">
        <v>35165</v>
      </c>
      <c r="G557" s="10" t="s">
        <v>254</v>
      </c>
      <c r="H557" s="10" t="s">
        <v>24</v>
      </c>
      <c r="I557" s="12">
        <v>1977</v>
      </c>
      <c r="J557" s="10">
        <v>20</v>
      </c>
      <c r="K557" s="13">
        <v>0</v>
      </c>
      <c r="L557" s="12">
        <v>600</v>
      </c>
      <c r="M557" s="12">
        <f t="shared" si="8"/>
        <v>40140</v>
      </c>
    </row>
    <row r="558" spans="1:13">
      <c r="A558" s="10" t="s">
        <v>265</v>
      </c>
      <c r="B558" s="10" t="s">
        <v>266</v>
      </c>
      <c r="C558" s="10" t="s">
        <v>142</v>
      </c>
      <c r="D558" s="10" t="s">
        <v>143</v>
      </c>
      <c r="E558" s="10" t="s">
        <v>22</v>
      </c>
      <c r="F558" s="11">
        <v>35158</v>
      </c>
      <c r="G558" s="10" t="s">
        <v>254</v>
      </c>
      <c r="H558" s="10" t="s">
        <v>24</v>
      </c>
      <c r="I558" s="12">
        <v>3992</v>
      </c>
      <c r="J558" s="10">
        <v>10</v>
      </c>
      <c r="K558" s="13">
        <v>0</v>
      </c>
      <c r="L558" s="12">
        <v>600</v>
      </c>
      <c r="M558" s="12">
        <f t="shared" si="8"/>
        <v>40520</v>
      </c>
    </row>
    <row r="559" spans="1:13">
      <c r="A559" s="10" t="s">
        <v>122</v>
      </c>
      <c r="B559" s="10" t="s">
        <v>123</v>
      </c>
      <c r="C559" s="10" t="s">
        <v>124</v>
      </c>
      <c r="D559" s="10" t="s">
        <v>117</v>
      </c>
      <c r="E559" s="10" t="s">
        <v>22</v>
      </c>
      <c r="F559" s="11">
        <v>34788</v>
      </c>
      <c r="G559" s="10" t="s">
        <v>334</v>
      </c>
      <c r="H559" s="10" t="s">
        <v>295</v>
      </c>
      <c r="I559" s="12">
        <v>2509</v>
      </c>
      <c r="J559" s="10">
        <v>16</v>
      </c>
      <c r="K559" s="13">
        <v>5.000000074505806E-2</v>
      </c>
      <c r="L559" s="12">
        <v>2400</v>
      </c>
      <c r="M559" s="12">
        <f t="shared" si="8"/>
        <v>40536.799970090389</v>
      </c>
    </row>
    <row r="560" spans="1:13">
      <c r="A560" s="10" t="s">
        <v>241</v>
      </c>
      <c r="B560" s="10" t="s">
        <v>242</v>
      </c>
      <c r="C560" s="10" t="s">
        <v>93</v>
      </c>
      <c r="D560" s="10" t="s">
        <v>72</v>
      </c>
      <c r="E560" s="10" t="s">
        <v>25</v>
      </c>
      <c r="F560" s="11">
        <v>34913</v>
      </c>
      <c r="G560" s="10" t="s">
        <v>330</v>
      </c>
      <c r="H560" s="10" t="s">
        <v>180</v>
      </c>
      <c r="I560" s="12">
        <v>6252</v>
      </c>
      <c r="J560" s="10">
        <v>6</v>
      </c>
      <c r="K560" s="13">
        <v>0</v>
      </c>
      <c r="L560" s="12">
        <v>3123</v>
      </c>
      <c r="M560" s="12">
        <f t="shared" si="8"/>
        <v>40635</v>
      </c>
    </row>
    <row r="561" spans="1:13">
      <c r="A561" s="10" t="s">
        <v>59</v>
      </c>
      <c r="B561" s="10" t="s">
        <v>60</v>
      </c>
      <c r="C561" s="10" t="s">
        <v>61</v>
      </c>
      <c r="D561" s="10" t="s">
        <v>63</v>
      </c>
      <c r="E561" s="10" t="s">
        <v>85</v>
      </c>
      <c r="F561" s="11">
        <v>35111</v>
      </c>
      <c r="G561" s="10" t="s">
        <v>320</v>
      </c>
      <c r="H561" s="10" t="s">
        <v>180</v>
      </c>
      <c r="I561" s="12">
        <v>1332</v>
      </c>
      <c r="J561" s="10">
        <v>40</v>
      </c>
      <c r="K561" s="13">
        <v>0.25</v>
      </c>
      <c r="L561" s="12">
        <v>950</v>
      </c>
      <c r="M561" s="12">
        <f t="shared" si="8"/>
        <v>40910</v>
      </c>
    </row>
    <row r="562" spans="1:13">
      <c r="A562" s="10" t="s">
        <v>50</v>
      </c>
      <c r="B562" s="10" t="s">
        <v>51</v>
      </c>
      <c r="C562" s="10" t="s">
        <v>52</v>
      </c>
      <c r="D562" s="10" t="s">
        <v>54</v>
      </c>
      <c r="E562" s="10" t="s">
        <v>25</v>
      </c>
      <c r="F562" s="11">
        <v>34647</v>
      </c>
      <c r="G562" s="10" t="s">
        <v>329</v>
      </c>
      <c r="H562" s="10" t="s">
        <v>318</v>
      </c>
      <c r="I562" s="12">
        <v>6486</v>
      </c>
      <c r="J562" s="10">
        <v>6</v>
      </c>
      <c r="K562" s="13">
        <v>0</v>
      </c>
      <c r="L562" s="12">
        <v>2000</v>
      </c>
      <c r="M562" s="12">
        <f t="shared" si="8"/>
        <v>40916</v>
      </c>
    </row>
    <row r="563" spans="1:13">
      <c r="A563" s="10" t="s">
        <v>247</v>
      </c>
      <c r="B563" s="10" t="s">
        <v>248</v>
      </c>
      <c r="C563" s="10" t="s">
        <v>249</v>
      </c>
      <c r="D563" s="10" t="s">
        <v>54</v>
      </c>
      <c r="E563" s="10" t="s">
        <v>106</v>
      </c>
      <c r="F563" s="11">
        <v>35171</v>
      </c>
      <c r="G563" s="10" t="s">
        <v>294</v>
      </c>
      <c r="H563" s="10" t="s">
        <v>295</v>
      </c>
      <c r="I563" s="12">
        <v>4465</v>
      </c>
      <c r="J563" s="10">
        <v>8</v>
      </c>
      <c r="K563" s="13">
        <v>0</v>
      </c>
      <c r="L563" s="12">
        <v>5300</v>
      </c>
      <c r="M563" s="12">
        <f t="shared" si="8"/>
        <v>41020</v>
      </c>
    </row>
    <row r="564" spans="1:13">
      <c r="A564" s="10" t="s">
        <v>31</v>
      </c>
      <c r="B564" s="10" t="s">
        <v>32</v>
      </c>
      <c r="C564" s="10" t="s">
        <v>33</v>
      </c>
      <c r="D564" s="10" t="s">
        <v>30</v>
      </c>
      <c r="E564" s="10" t="s">
        <v>25</v>
      </c>
      <c r="F564" s="11">
        <v>34997</v>
      </c>
      <c r="G564" s="10" t="s">
        <v>339</v>
      </c>
      <c r="H564" s="10" t="s">
        <v>311</v>
      </c>
      <c r="I564" s="12">
        <v>2661</v>
      </c>
      <c r="J564" s="10">
        <v>20</v>
      </c>
      <c r="K564" s="13">
        <v>0.25</v>
      </c>
      <c r="L564" s="12">
        <v>1250</v>
      </c>
      <c r="M564" s="12">
        <f t="shared" si="8"/>
        <v>41165</v>
      </c>
    </row>
    <row r="565" spans="1:13">
      <c r="A565" s="10" t="s">
        <v>31</v>
      </c>
      <c r="B565" s="10" t="s">
        <v>32</v>
      </c>
      <c r="C565" s="10" t="s">
        <v>33</v>
      </c>
      <c r="D565" s="10" t="s">
        <v>30</v>
      </c>
      <c r="E565" s="10" t="s">
        <v>25</v>
      </c>
      <c r="F565" s="11">
        <v>34997</v>
      </c>
      <c r="G565" s="10" t="s">
        <v>339</v>
      </c>
      <c r="H565" s="10" t="s">
        <v>311</v>
      </c>
      <c r="I565" s="12">
        <v>2661</v>
      </c>
      <c r="J565" s="10">
        <v>20</v>
      </c>
      <c r="K565" s="13">
        <v>0.25</v>
      </c>
      <c r="L565" s="12">
        <v>1250</v>
      </c>
      <c r="M565" s="12">
        <f t="shared" si="8"/>
        <v>41165</v>
      </c>
    </row>
    <row r="566" spans="1:13">
      <c r="A566" s="10" t="s">
        <v>214</v>
      </c>
      <c r="B566" s="10" t="s">
        <v>215</v>
      </c>
      <c r="C566" s="10" t="s">
        <v>133</v>
      </c>
      <c r="D566" s="10" t="s">
        <v>135</v>
      </c>
      <c r="E566" s="10" t="s">
        <v>25</v>
      </c>
      <c r="F566" s="11">
        <v>34708</v>
      </c>
      <c r="G566" s="10" t="s">
        <v>294</v>
      </c>
      <c r="H566" s="10" t="s">
        <v>295</v>
      </c>
      <c r="I566" s="12">
        <v>2221</v>
      </c>
      <c r="J566" s="10">
        <v>20</v>
      </c>
      <c r="K566" s="13">
        <v>0.15000000596046448</v>
      </c>
      <c r="L566" s="12">
        <v>3640</v>
      </c>
      <c r="M566" s="12">
        <f t="shared" si="8"/>
        <v>41396.999735236168</v>
      </c>
    </row>
    <row r="567" spans="1:13">
      <c r="A567" s="10" t="s">
        <v>136</v>
      </c>
      <c r="B567" s="10" t="s">
        <v>137</v>
      </c>
      <c r="C567" s="10" t="s">
        <v>138</v>
      </c>
      <c r="D567" s="10" t="s">
        <v>117</v>
      </c>
      <c r="E567" s="10" t="s">
        <v>22</v>
      </c>
      <c r="F567" s="11">
        <v>35060</v>
      </c>
      <c r="G567" s="10" t="s">
        <v>321</v>
      </c>
      <c r="H567" s="10" t="s">
        <v>219</v>
      </c>
      <c r="I567" s="12">
        <v>1671</v>
      </c>
      <c r="J567" s="10">
        <v>30</v>
      </c>
      <c r="K567" s="13">
        <v>0.25</v>
      </c>
      <c r="L567" s="12">
        <v>3800</v>
      </c>
      <c r="M567" s="12">
        <f t="shared" si="8"/>
        <v>41397.5</v>
      </c>
    </row>
    <row r="568" spans="1:13">
      <c r="A568" s="10" t="s">
        <v>175</v>
      </c>
      <c r="B568" s="10" t="s">
        <v>176</v>
      </c>
      <c r="C568" s="10" t="s">
        <v>177</v>
      </c>
      <c r="D568" s="10" t="s">
        <v>161</v>
      </c>
      <c r="E568" s="10" t="s">
        <v>25</v>
      </c>
      <c r="F568" s="11">
        <v>34890</v>
      </c>
      <c r="G568" s="10" t="s">
        <v>338</v>
      </c>
      <c r="H568" s="10" t="s">
        <v>311</v>
      </c>
      <c r="I568" s="12">
        <v>2295</v>
      </c>
      <c r="J568" s="10">
        <v>20</v>
      </c>
      <c r="K568" s="13">
        <v>0.10000000149011612</v>
      </c>
      <c r="L568" s="12">
        <v>250</v>
      </c>
      <c r="M568" s="12">
        <f t="shared" si="8"/>
        <v>41559.99993160367</v>
      </c>
    </row>
    <row r="569" spans="1:13">
      <c r="A569" s="10" t="s">
        <v>86</v>
      </c>
      <c r="B569" s="10" t="s">
        <v>87</v>
      </c>
      <c r="C569" s="10" t="s">
        <v>88</v>
      </c>
      <c r="D569" s="10" t="s">
        <v>49</v>
      </c>
      <c r="E569" s="10" t="s">
        <v>40</v>
      </c>
      <c r="F569" s="11">
        <v>34827</v>
      </c>
      <c r="G569" s="10" t="s">
        <v>344</v>
      </c>
      <c r="H569" s="10" t="s">
        <v>251</v>
      </c>
      <c r="I569" s="12">
        <v>2975</v>
      </c>
      <c r="J569" s="10">
        <v>14</v>
      </c>
      <c r="K569" s="13">
        <v>0</v>
      </c>
      <c r="L569" s="12">
        <v>450</v>
      </c>
      <c r="M569" s="12">
        <f t="shared" si="8"/>
        <v>42100</v>
      </c>
    </row>
    <row r="570" spans="1:13">
      <c r="A570" s="10" t="s">
        <v>41</v>
      </c>
      <c r="B570" s="10" t="s">
        <v>42</v>
      </c>
      <c r="C570" s="10" t="s">
        <v>43</v>
      </c>
      <c r="D570" s="10" t="s">
        <v>30</v>
      </c>
      <c r="E570" s="10" t="s">
        <v>25</v>
      </c>
      <c r="F570" s="11">
        <v>34925</v>
      </c>
      <c r="G570" s="10" t="s">
        <v>310</v>
      </c>
      <c r="H570" s="10" t="s">
        <v>311</v>
      </c>
      <c r="I570" s="12">
        <v>4442</v>
      </c>
      <c r="J570" s="10">
        <v>9</v>
      </c>
      <c r="K570" s="13">
        <v>0</v>
      </c>
      <c r="L570" s="12">
        <v>2150</v>
      </c>
      <c r="M570" s="12">
        <f t="shared" si="8"/>
        <v>42128</v>
      </c>
    </row>
    <row r="571" spans="1:13">
      <c r="A571" s="10" t="s">
        <v>208</v>
      </c>
      <c r="B571" s="10" t="s">
        <v>209</v>
      </c>
      <c r="C571" s="10" t="s">
        <v>210</v>
      </c>
      <c r="D571" s="10" t="s">
        <v>211</v>
      </c>
      <c r="E571" s="10" t="s">
        <v>22</v>
      </c>
      <c r="F571" s="11">
        <v>35151</v>
      </c>
      <c r="G571" s="10" t="s">
        <v>350</v>
      </c>
      <c r="H571" s="10" t="s">
        <v>318</v>
      </c>
      <c r="I571" s="12">
        <v>2629</v>
      </c>
      <c r="J571" s="10">
        <v>15</v>
      </c>
      <c r="K571" s="13">
        <v>0</v>
      </c>
      <c r="L571" s="12">
        <v>2850</v>
      </c>
      <c r="M571" s="12">
        <f t="shared" si="8"/>
        <v>42285</v>
      </c>
    </row>
    <row r="572" spans="1:13">
      <c r="A572" s="10" t="s">
        <v>261</v>
      </c>
      <c r="B572" s="10" t="s">
        <v>262</v>
      </c>
      <c r="C572" s="10" t="s">
        <v>263</v>
      </c>
      <c r="D572" s="10" t="s">
        <v>135</v>
      </c>
      <c r="E572" s="10" t="s">
        <v>22</v>
      </c>
      <c r="F572" s="11">
        <v>35054</v>
      </c>
      <c r="G572" s="10" t="s">
        <v>342</v>
      </c>
      <c r="H572" s="10" t="s">
        <v>311</v>
      </c>
      <c r="I572" s="12">
        <v>6153</v>
      </c>
      <c r="J572" s="10">
        <v>6</v>
      </c>
      <c r="K572" s="13">
        <v>0</v>
      </c>
      <c r="L572" s="12">
        <v>5500</v>
      </c>
      <c r="M572" s="12">
        <f t="shared" si="8"/>
        <v>42418</v>
      </c>
    </row>
    <row r="573" spans="1:13">
      <c r="A573" s="10" t="s">
        <v>226</v>
      </c>
      <c r="B573" s="10" t="s">
        <v>227</v>
      </c>
      <c r="C573" s="10" t="s">
        <v>228</v>
      </c>
      <c r="D573" s="10" t="s">
        <v>30</v>
      </c>
      <c r="E573" s="10" t="s">
        <v>22</v>
      </c>
      <c r="F573" s="11">
        <v>34900</v>
      </c>
      <c r="G573" s="10" t="s">
        <v>336</v>
      </c>
      <c r="H573" s="10" t="s">
        <v>180</v>
      </c>
      <c r="I573" s="12">
        <v>3760</v>
      </c>
      <c r="J573" s="10">
        <v>10</v>
      </c>
      <c r="K573" s="13">
        <v>0</v>
      </c>
      <c r="L573" s="12">
        <v>4930</v>
      </c>
      <c r="M573" s="12">
        <f t="shared" si="8"/>
        <v>42530</v>
      </c>
    </row>
    <row r="574" spans="1:13">
      <c r="A574" s="10" t="s">
        <v>56</v>
      </c>
      <c r="B574" s="10" t="s">
        <v>57</v>
      </c>
      <c r="C574" s="10" t="s">
        <v>58</v>
      </c>
      <c r="D574" s="10" t="s">
        <v>54</v>
      </c>
      <c r="E574" s="10" t="s">
        <v>22</v>
      </c>
      <c r="F574" s="11">
        <v>34669</v>
      </c>
      <c r="G574" s="10" t="s">
        <v>179</v>
      </c>
      <c r="H574" s="10" t="s">
        <v>180</v>
      </c>
      <c r="I574" s="12">
        <v>11037</v>
      </c>
      <c r="J574" s="10">
        <v>4</v>
      </c>
      <c r="K574" s="13">
        <v>5.000000074505806E-2</v>
      </c>
      <c r="L574" s="12">
        <v>1000</v>
      </c>
      <c r="M574" s="12">
        <f t="shared" si="8"/>
        <v>42940.599967107177</v>
      </c>
    </row>
    <row r="575" spans="1:13">
      <c r="A575" s="10" t="s">
        <v>56</v>
      </c>
      <c r="B575" s="10" t="s">
        <v>57</v>
      </c>
      <c r="C575" s="10" t="s">
        <v>58</v>
      </c>
      <c r="D575" s="10" t="s">
        <v>54</v>
      </c>
      <c r="E575" s="10" t="s">
        <v>40</v>
      </c>
      <c r="F575" s="11">
        <v>35125</v>
      </c>
      <c r="G575" s="10" t="s">
        <v>218</v>
      </c>
      <c r="H575" s="10" t="s">
        <v>219</v>
      </c>
      <c r="I575" s="12">
        <v>5323</v>
      </c>
      <c r="J575" s="10">
        <v>8</v>
      </c>
      <c r="K575" s="13">
        <v>0</v>
      </c>
      <c r="L575" s="12">
        <v>700</v>
      </c>
      <c r="M575" s="12">
        <f t="shared" si="8"/>
        <v>43284</v>
      </c>
    </row>
    <row r="576" spans="1:13">
      <c r="A576" s="10" t="s">
        <v>204</v>
      </c>
      <c r="B576" s="10" t="s">
        <v>205</v>
      </c>
      <c r="C576" s="10" t="s">
        <v>206</v>
      </c>
      <c r="D576" s="10" t="s">
        <v>117</v>
      </c>
      <c r="E576" s="10" t="s">
        <v>40</v>
      </c>
      <c r="F576" s="11">
        <v>34738</v>
      </c>
      <c r="G576" s="10" t="s">
        <v>336</v>
      </c>
      <c r="H576" s="10" t="s">
        <v>180</v>
      </c>
      <c r="I576" s="12">
        <v>1126</v>
      </c>
      <c r="J576" s="10">
        <v>35</v>
      </c>
      <c r="K576" s="13">
        <v>0</v>
      </c>
      <c r="L576" s="12">
        <v>3940</v>
      </c>
      <c r="M576" s="12">
        <f t="shared" si="8"/>
        <v>43350</v>
      </c>
    </row>
    <row r="577" spans="1:13">
      <c r="A577" s="10" t="s">
        <v>265</v>
      </c>
      <c r="B577" s="10" t="s">
        <v>266</v>
      </c>
      <c r="C577" s="10" t="s">
        <v>142</v>
      </c>
      <c r="D577" s="10" t="s">
        <v>143</v>
      </c>
      <c r="E577" s="10" t="s">
        <v>22</v>
      </c>
      <c r="F577" s="11">
        <v>35158</v>
      </c>
      <c r="G577" s="10" t="s">
        <v>341</v>
      </c>
      <c r="H577" s="10" t="s">
        <v>311</v>
      </c>
      <c r="I577" s="12">
        <v>3992</v>
      </c>
      <c r="J577" s="10">
        <v>10</v>
      </c>
      <c r="K577" s="13">
        <v>0</v>
      </c>
      <c r="L577" s="12">
        <v>3480</v>
      </c>
      <c r="M577" s="12">
        <f t="shared" si="8"/>
        <v>43400</v>
      </c>
    </row>
    <row r="578" spans="1:13">
      <c r="A578" s="10" t="s">
        <v>252</v>
      </c>
      <c r="B578" s="10" t="s">
        <v>253</v>
      </c>
      <c r="C578" s="10" t="s">
        <v>133</v>
      </c>
      <c r="D578" s="10" t="s">
        <v>135</v>
      </c>
      <c r="E578" s="10" t="s">
        <v>22</v>
      </c>
      <c r="F578" s="11">
        <v>35037</v>
      </c>
      <c r="G578" s="10" t="s">
        <v>317</v>
      </c>
      <c r="H578" s="10" t="s">
        <v>318</v>
      </c>
      <c r="I578" s="12">
        <v>1656</v>
      </c>
      <c r="J578" s="10">
        <v>25</v>
      </c>
      <c r="K578" s="13">
        <v>0</v>
      </c>
      <c r="L578" s="12">
        <v>2200</v>
      </c>
      <c r="M578" s="12">
        <f t="shared" si="8"/>
        <v>43600</v>
      </c>
    </row>
    <row r="579" spans="1:13">
      <c r="A579" s="10" t="s">
        <v>162</v>
      </c>
      <c r="B579" s="10" t="s">
        <v>163</v>
      </c>
      <c r="C579" s="10" t="s">
        <v>164</v>
      </c>
      <c r="D579" s="10" t="s">
        <v>161</v>
      </c>
      <c r="E579" s="10" t="s">
        <v>22</v>
      </c>
      <c r="F579" s="11">
        <v>35200</v>
      </c>
      <c r="G579" s="10" t="s">
        <v>322</v>
      </c>
      <c r="H579" s="10" t="s">
        <v>24</v>
      </c>
      <c r="I579" s="12">
        <v>4709</v>
      </c>
      <c r="J579" s="10">
        <v>8</v>
      </c>
      <c r="K579" s="13">
        <v>0</v>
      </c>
      <c r="L579" s="12">
        <v>6250</v>
      </c>
      <c r="M579" s="12">
        <f t="shared" si="8"/>
        <v>43922</v>
      </c>
    </row>
    <row r="580" spans="1:13">
      <c r="A580" s="10" t="s">
        <v>118</v>
      </c>
      <c r="B580" s="10" t="s">
        <v>119</v>
      </c>
      <c r="C580" s="10" t="s">
        <v>120</v>
      </c>
      <c r="D580" s="10" t="s">
        <v>117</v>
      </c>
      <c r="E580" s="10" t="s">
        <v>40</v>
      </c>
      <c r="F580" s="11">
        <v>34936</v>
      </c>
      <c r="G580" s="10" t="s">
        <v>314</v>
      </c>
      <c r="H580" s="10" t="s">
        <v>24</v>
      </c>
      <c r="I580" s="12">
        <v>2678</v>
      </c>
      <c r="J580" s="10">
        <v>21</v>
      </c>
      <c r="K580" s="13">
        <v>0.25</v>
      </c>
      <c r="L580" s="12">
        <v>1900</v>
      </c>
      <c r="M580" s="12">
        <f t="shared" si="8"/>
        <v>44078.5</v>
      </c>
    </row>
    <row r="581" spans="1:13">
      <c r="A581" s="10" t="s">
        <v>91</v>
      </c>
      <c r="B581" s="10" t="s">
        <v>92</v>
      </c>
      <c r="C581" s="10" t="s">
        <v>93</v>
      </c>
      <c r="D581" s="10" t="s">
        <v>72</v>
      </c>
      <c r="E581" s="10" t="s">
        <v>40</v>
      </c>
      <c r="F581" s="11">
        <v>34599</v>
      </c>
      <c r="G581" s="10" t="s">
        <v>336</v>
      </c>
      <c r="H581" s="10" t="s">
        <v>180</v>
      </c>
      <c r="I581" s="12">
        <v>1276</v>
      </c>
      <c r="J581" s="10">
        <v>40</v>
      </c>
      <c r="K581" s="13">
        <v>0.15000000596046448</v>
      </c>
      <c r="L581" s="12">
        <v>1390</v>
      </c>
      <c r="M581" s="12">
        <f t="shared" si="8"/>
        <v>44773.999695777893</v>
      </c>
    </row>
    <row r="582" spans="1:13">
      <c r="A582" s="10" t="s">
        <v>157</v>
      </c>
      <c r="B582" s="10" t="s">
        <v>158</v>
      </c>
      <c r="C582" s="10" t="s">
        <v>159</v>
      </c>
      <c r="D582" s="10" t="s">
        <v>161</v>
      </c>
      <c r="E582" s="10" t="s">
        <v>40</v>
      </c>
      <c r="F582" s="11">
        <v>34960</v>
      </c>
      <c r="G582" s="10" t="s">
        <v>317</v>
      </c>
      <c r="H582" s="10" t="s">
        <v>318</v>
      </c>
      <c r="I582" s="12">
        <v>4746</v>
      </c>
      <c r="J582" s="10">
        <v>10</v>
      </c>
      <c r="K582" s="13">
        <v>0.10000000149011612</v>
      </c>
      <c r="L582" s="12">
        <v>2200</v>
      </c>
      <c r="M582" s="12">
        <f t="shared" si="8"/>
        <v>44913.999929279089</v>
      </c>
    </row>
    <row r="583" spans="1:13">
      <c r="A583" s="10" t="s">
        <v>91</v>
      </c>
      <c r="B583" s="10" t="s">
        <v>92</v>
      </c>
      <c r="C583" s="10" t="s">
        <v>93</v>
      </c>
      <c r="D583" s="10" t="s">
        <v>72</v>
      </c>
      <c r="E583" s="10" t="s">
        <v>22</v>
      </c>
      <c r="F583" s="11">
        <v>34614</v>
      </c>
      <c r="G583" s="10" t="s">
        <v>333</v>
      </c>
      <c r="H583" s="10" t="s">
        <v>180</v>
      </c>
      <c r="I583" s="12">
        <v>2976</v>
      </c>
      <c r="J583" s="10">
        <v>15</v>
      </c>
      <c r="K583" s="13">
        <v>0</v>
      </c>
      <c r="L583" s="12">
        <v>730</v>
      </c>
      <c r="M583" s="12">
        <f t="shared" si="8"/>
        <v>45370</v>
      </c>
    </row>
    <row r="584" spans="1:13">
      <c r="A584" s="10" t="s">
        <v>94</v>
      </c>
      <c r="B584" s="10" t="s">
        <v>95</v>
      </c>
      <c r="C584" s="10" t="s">
        <v>96</v>
      </c>
      <c r="D584" s="10" t="s">
        <v>54</v>
      </c>
      <c r="E584" s="10" t="s">
        <v>106</v>
      </c>
      <c r="F584" s="11">
        <v>34687</v>
      </c>
      <c r="G584" s="10" t="s">
        <v>313</v>
      </c>
      <c r="H584" s="10" t="s">
        <v>300</v>
      </c>
      <c r="I584" s="12">
        <v>3671</v>
      </c>
      <c r="J584" s="10">
        <v>12</v>
      </c>
      <c r="K584" s="13">
        <v>0</v>
      </c>
      <c r="L584" s="12">
        <v>1920</v>
      </c>
      <c r="M584" s="12">
        <f t="shared" si="8"/>
        <v>45972</v>
      </c>
    </row>
    <row r="585" spans="1:13">
      <c r="A585" s="10" t="s">
        <v>64</v>
      </c>
      <c r="B585" s="10" t="s">
        <v>65</v>
      </c>
      <c r="C585" s="10" t="s">
        <v>66</v>
      </c>
      <c r="D585" s="10" t="s">
        <v>54</v>
      </c>
      <c r="E585" s="10" t="s">
        <v>40</v>
      </c>
      <c r="F585" s="11">
        <v>34887</v>
      </c>
      <c r="G585" s="10" t="s">
        <v>336</v>
      </c>
      <c r="H585" s="10" t="s">
        <v>180</v>
      </c>
      <c r="I585" s="12">
        <v>3665</v>
      </c>
      <c r="J585" s="10">
        <v>15</v>
      </c>
      <c r="K585" s="13">
        <v>0.25</v>
      </c>
      <c r="L585" s="12">
        <v>4930</v>
      </c>
      <c r="M585" s="12">
        <f t="shared" si="8"/>
        <v>46161.25</v>
      </c>
    </row>
    <row r="586" spans="1:13">
      <c r="A586" s="10" t="s">
        <v>94</v>
      </c>
      <c r="B586" s="10" t="s">
        <v>95</v>
      </c>
      <c r="C586" s="10" t="s">
        <v>96</v>
      </c>
      <c r="D586" s="10" t="s">
        <v>54</v>
      </c>
      <c r="E586" s="10" t="s">
        <v>40</v>
      </c>
      <c r="F586" s="11">
        <v>34617</v>
      </c>
      <c r="G586" s="10" t="s">
        <v>90</v>
      </c>
      <c r="H586" s="10" t="s">
        <v>24</v>
      </c>
      <c r="I586" s="12">
        <v>4508</v>
      </c>
      <c r="J586" s="10">
        <v>10</v>
      </c>
      <c r="K586" s="13">
        <v>0</v>
      </c>
      <c r="L586" s="12">
        <v>1470</v>
      </c>
      <c r="M586" s="12">
        <f t="shared" si="8"/>
        <v>46550</v>
      </c>
    </row>
    <row r="587" spans="1:13">
      <c r="A587" s="10" t="s">
        <v>226</v>
      </c>
      <c r="B587" s="10" t="s">
        <v>227</v>
      </c>
      <c r="C587" s="10" t="s">
        <v>228</v>
      </c>
      <c r="D587" s="10" t="s">
        <v>30</v>
      </c>
      <c r="E587" s="10" t="s">
        <v>85</v>
      </c>
      <c r="F587" s="11">
        <v>34904</v>
      </c>
      <c r="G587" s="10" t="s">
        <v>349</v>
      </c>
      <c r="H587" s="10" t="s">
        <v>318</v>
      </c>
      <c r="I587" s="12">
        <v>2541</v>
      </c>
      <c r="J587" s="10">
        <v>18</v>
      </c>
      <c r="K587" s="13">
        <v>0</v>
      </c>
      <c r="L587" s="12">
        <v>1300</v>
      </c>
      <c r="M587" s="12">
        <f t="shared" ref="M587:M650" si="9">I587*J587*(1-K587)+L587</f>
        <v>47038</v>
      </c>
    </row>
    <row r="588" spans="1:13">
      <c r="A588" s="10" t="s">
        <v>91</v>
      </c>
      <c r="B588" s="10" t="s">
        <v>92</v>
      </c>
      <c r="C588" s="10" t="s">
        <v>93</v>
      </c>
      <c r="D588" s="10" t="s">
        <v>72</v>
      </c>
      <c r="E588" s="10" t="s">
        <v>25</v>
      </c>
      <c r="F588" s="11">
        <v>35100</v>
      </c>
      <c r="G588" s="10" t="s">
        <v>288</v>
      </c>
      <c r="H588" s="10" t="s">
        <v>251</v>
      </c>
      <c r="I588" s="12">
        <v>4738</v>
      </c>
      <c r="J588" s="10">
        <v>12</v>
      </c>
      <c r="K588" s="13">
        <v>0.20000000298023224</v>
      </c>
      <c r="L588" s="12">
        <v>1900</v>
      </c>
      <c r="M588" s="12">
        <f t="shared" si="9"/>
        <v>47384.799830555916</v>
      </c>
    </row>
    <row r="589" spans="1:13">
      <c r="A589" s="10" t="s">
        <v>86</v>
      </c>
      <c r="B589" s="10" t="s">
        <v>87</v>
      </c>
      <c r="C589" s="10" t="s">
        <v>88</v>
      </c>
      <c r="D589" s="10" t="s">
        <v>49</v>
      </c>
      <c r="E589" s="10" t="s">
        <v>55</v>
      </c>
      <c r="F589" s="11">
        <v>35089</v>
      </c>
      <c r="G589" s="10" t="s">
        <v>330</v>
      </c>
      <c r="H589" s="10" t="s">
        <v>180</v>
      </c>
      <c r="I589" s="12">
        <v>2652</v>
      </c>
      <c r="J589" s="10">
        <v>21</v>
      </c>
      <c r="K589" s="13">
        <v>0.20000000298023224</v>
      </c>
      <c r="L589" s="12">
        <v>3123</v>
      </c>
      <c r="M589" s="12">
        <f t="shared" si="9"/>
        <v>47676.599834024906</v>
      </c>
    </row>
    <row r="590" spans="1:13">
      <c r="A590" s="10" t="s">
        <v>166</v>
      </c>
      <c r="B590" s="10" t="s">
        <v>167</v>
      </c>
      <c r="C590" s="10" t="s">
        <v>168</v>
      </c>
      <c r="D590" s="10" t="s">
        <v>49</v>
      </c>
      <c r="E590" s="10" t="s">
        <v>40</v>
      </c>
      <c r="F590" s="11">
        <v>35097</v>
      </c>
      <c r="G590" s="10" t="s">
        <v>333</v>
      </c>
      <c r="H590" s="10" t="s">
        <v>180</v>
      </c>
      <c r="I590" s="12">
        <v>3122</v>
      </c>
      <c r="J590" s="10">
        <v>15</v>
      </c>
      <c r="K590" s="13">
        <v>0</v>
      </c>
      <c r="L590" s="12">
        <v>920</v>
      </c>
      <c r="M590" s="12">
        <f t="shared" si="9"/>
        <v>47750</v>
      </c>
    </row>
    <row r="591" spans="1:13">
      <c r="A591" s="10" t="s">
        <v>154</v>
      </c>
      <c r="B591" s="10" t="s">
        <v>155</v>
      </c>
      <c r="C591" s="10" t="s">
        <v>133</v>
      </c>
      <c r="D591" s="10" t="s">
        <v>135</v>
      </c>
      <c r="E591" s="10" t="s">
        <v>22</v>
      </c>
      <c r="F591" s="11">
        <v>35019</v>
      </c>
      <c r="G591" s="10" t="s">
        <v>313</v>
      </c>
      <c r="H591" s="10" t="s">
        <v>300</v>
      </c>
      <c r="I591" s="12">
        <v>2174</v>
      </c>
      <c r="J591" s="10">
        <v>21</v>
      </c>
      <c r="K591" s="13">
        <v>0</v>
      </c>
      <c r="L591" s="12">
        <v>2400</v>
      </c>
      <c r="M591" s="12">
        <f t="shared" si="9"/>
        <v>48054</v>
      </c>
    </row>
    <row r="592" spans="1:13">
      <c r="A592" s="10" t="s">
        <v>107</v>
      </c>
      <c r="B592" s="10" t="s">
        <v>108</v>
      </c>
      <c r="C592" s="10" t="s">
        <v>109</v>
      </c>
      <c r="D592" s="10" t="s">
        <v>111</v>
      </c>
      <c r="E592" s="10" t="s">
        <v>85</v>
      </c>
      <c r="F592" s="11">
        <v>34740</v>
      </c>
      <c r="G592" s="10" t="s">
        <v>301</v>
      </c>
      <c r="H592" s="10" t="s">
        <v>24</v>
      </c>
      <c r="I592" s="12">
        <v>2365</v>
      </c>
      <c r="J592" s="10">
        <v>25</v>
      </c>
      <c r="K592" s="13">
        <v>0.20000000298023224</v>
      </c>
      <c r="L592" s="12">
        <v>770</v>
      </c>
      <c r="M592" s="12">
        <f t="shared" si="9"/>
        <v>48069.999823793769</v>
      </c>
    </row>
    <row r="593" spans="1:13">
      <c r="A593" s="10" t="s">
        <v>107</v>
      </c>
      <c r="B593" s="10" t="s">
        <v>108</v>
      </c>
      <c r="C593" s="10" t="s">
        <v>109</v>
      </c>
      <c r="D593" s="10" t="s">
        <v>111</v>
      </c>
      <c r="E593" s="10" t="s">
        <v>85</v>
      </c>
      <c r="F593" s="11">
        <v>34740</v>
      </c>
      <c r="G593" s="10" t="s">
        <v>301</v>
      </c>
      <c r="H593" s="10" t="s">
        <v>24</v>
      </c>
      <c r="I593" s="12">
        <v>2365</v>
      </c>
      <c r="J593" s="10">
        <v>25</v>
      </c>
      <c r="K593" s="13">
        <v>0.20000000298023224</v>
      </c>
      <c r="L593" s="12">
        <v>770</v>
      </c>
      <c r="M593" s="12">
        <f t="shared" si="9"/>
        <v>48069.999823793769</v>
      </c>
    </row>
    <row r="594" spans="1:13">
      <c r="A594" s="10" t="s">
        <v>144</v>
      </c>
      <c r="B594" s="10" t="s">
        <v>145</v>
      </c>
      <c r="C594" s="10" t="s">
        <v>146</v>
      </c>
      <c r="D594" s="10" t="s">
        <v>54</v>
      </c>
      <c r="E594" s="10" t="s">
        <v>106</v>
      </c>
      <c r="F594" s="11">
        <v>34967</v>
      </c>
      <c r="G594" s="10" t="s">
        <v>323</v>
      </c>
      <c r="H594" s="10" t="s">
        <v>251</v>
      </c>
      <c r="I594" s="12">
        <v>2946</v>
      </c>
      <c r="J594" s="10">
        <v>21</v>
      </c>
      <c r="K594" s="13">
        <v>0.25</v>
      </c>
      <c r="L594" s="12">
        <v>1800</v>
      </c>
      <c r="M594" s="12">
        <f t="shared" si="9"/>
        <v>48199.5</v>
      </c>
    </row>
    <row r="595" spans="1:13">
      <c r="A595" s="10" t="s">
        <v>191</v>
      </c>
      <c r="B595" s="10" t="s">
        <v>192</v>
      </c>
      <c r="C595" s="10" t="s">
        <v>193</v>
      </c>
      <c r="D595" s="10" t="s">
        <v>54</v>
      </c>
      <c r="E595" s="10" t="s">
        <v>55</v>
      </c>
      <c r="F595" s="11">
        <v>35164</v>
      </c>
      <c r="G595" s="10" t="s">
        <v>254</v>
      </c>
      <c r="H595" s="10" t="s">
        <v>24</v>
      </c>
      <c r="I595" s="12">
        <v>3189</v>
      </c>
      <c r="J595" s="10">
        <v>20</v>
      </c>
      <c r="K595" s="13">
        <v>0.25</v>
      </c>
      <c r="L595" s="12">
        <v>600</v>
      </c>
      <c r="M595" s="12">
        <f t="shared" si="9"/>
        <v>48435</v>
      </c>
    </row>
    <row r="596" spans="1:13">
      <c r="A596" s="10" t="s">
        <v>122</v>
      </c>
      <c r="B596" s="10" t="s">
        <v>123</v>
      </c>
      <c r="C596" s="10" t="s">
        <v>124</v>
      </c>
      <c r="D596" s="10" t="s">
        <v>117</v>
      </c>
      <c r="E596" s="10" t="s">
        <v>22</v>
      </c>
      <c r="F596" s="11">
        <v>34788</v>
      </c>
      <c r="G596" s="10" t="s">
        <v>90</v>
      </c>
      <c r="H596" s="10" t="s">
        <v>24</v>
      </c>
      <c r="I596" s="12">
        <v>2509</v>
      </c>
      <c r="J596" s="10">
        <v>20</v>
      </c>
      <c r="K596" s="13">
        <v>5.000000074505806E-2</v>
      </c>
      <c r="L596" s="12">
        <v>960</v>
      </c>
      <c r="M596" s="12">
        <f t="shared" si="9"/>
        <v>48630.999962612987</v>
      </c>
    </row>
    <row r="597" spans="1:13">
      <c r="A597" s="10" t="s">
        <v>261</v>
      </c>
      <c r="B597" s="10" t="s">
        <v>262</v>
      </c>
      <c r="C597" s="10" t="s">
        <v>263</v>
      </c>
      <c r="D597" s="10" t="s">
        <v>135</v>
      </c>
      <c r="E597" s="10" t="s">
        <v>22</v>
      </c>
      <c r="F597" s="11">
        <v>34947</v>
      </c>
      <c r="G597" s="10" t="s">
        <v>283</v>
      </c>
      <c r="H597" s="10" t="s">
        <v>251</v>
      </c>
      <c r="I597" s="12">
        <v>2373</v>
      </c>
      <c r="J597" s="10">
        <v>20</v>
      </c>
      <c r="K597" s="13">
        <v>0</v>
      </c>
      <c r="L597" s="12">
        <v>1500</v>
      </c>
      <c r="M597" s="12">
        <f t="shared" si="9"/>
        <v>48960</v>
      </c>
    </row>
    <row r="598" spans="1:13">
      <c r="A598" s="10" t="s">
        <v>59</v>
      </c>
      <c r="B598" s="10" t="s">
        <v>60</v>
      </c>
      <c r="C598" s="10" t="s">
        <v>61</v>
      </c>
      <c r="D598" s="10" t="s">
        <v>63</v>
      </c>
      <c r="E598" s="10" t="s">
        <v>73</v>
      </c>
      <c r="F598" s="11">
        <v>35129</v>
      </c>
      <c r="G598" s="10" t="s">
        <v>344</v>
      </c>
      <c r="H598" s="10" t="s">
        <v>251</v>
      </c>
      <c r="I598" s="12">
        <v>10911</v>
      </c>
      <c r="J598" s="10">
        <v>6</v>
      </c>
      <c r="K598" s="13">
        <v>0.25</v>
      </c>
      <c r="L598" s="12">
        <v>450</v>
      </c>
      <c r="M598" s="12">
        <f t="shared" si="9"/>
        <v>49549.5</v>
      </c>
    </row>
    <row r="599" spans="1:13">
      <c r="A599" s="10" t="s">
        <v>98</v>
      </c>
      <c r="B599" s="10" t="s">
        <v>99</v>
      </c>
      <c r="C599" s="10" t="s">
        <v>100</v>
      </c>
      <c r="D599" s="10" t="s">
        <v>21</v>
      </c>
      <c r="E599" s="10" t="s">
        <v>55</v>
      </c>
      <c r="F599" s="11">
        <v>35152</v>
      </c>
      <c r="G599" s="10" t="s">
        <v>299</v>
      </c>
      <c r="H599" s="10" t="s">
        <v>300</v>
      </c>
      <c r="I599" s="12">
        <v>3819</v>
      </c>
      <c r="J599" s="10">
        <v>12</v>
      </c>
      <c r="K599" s="13">
        <v>0</v>
      </c>
      <c r="L599" s="12">
        <v>3900</v>
      </c>
      <c r="M599" s="12">
        <f t="shared" si="9"/>
        <v>49728</v>
      </c>
    </row>
    <row r="600" spans="1:13">
      <c r="A600" s="10" t="s">
        <v>208</v>
      </c>
      <c r="B600" s="10" t="s">
        <v>209</v>
      </c>
      <c r="C600" s="10" t="s">
        <v>210</v>
      </c>
      <c r="D600" s="10" t="s">
        <v>211</v>
      </c>
      <c r="E600" s="10" t="s">
        <v>106</v>
      </c>
      <c r="F600" s="11">
        <v>34936</v>
      </c>
      <c r="G600" s="10" t="s">
        <v>352</v>
      </c>
      <c r="H600" s="10" t="s">
        <v>251</v>
      </c>
      <c r="I600" s="12">
        <v>8065</v>
      </c>
      <c r="J600" s="10">
        <v>6</v>
      </c>
      <c r="K600" s="13">
        <v>0</v>
      </c>
      <c r="L600" s="12">
        <v>1800</v>
      </c>
      <c r="M600" s="12">
        <f t="shared" si="9"/>
        <v>50190</v>
      </c>
    </row>
    <row r="601" spans="1:13">
      <c r="A601" s="10" t="s">
        <v>31</v>
      </c>
      <c r="B601" s="10" t="s">
        <v>32</v>
      </c>
      <c r="C601" s="10" t="s">
        <v>33</v>
      </c>
      <c r="D601" s="10" t="s">
        <v>30</v>
      </c>
      <c r="E601" s="10" t="s">
        <v>40</v>
      </c>
      <c r="F601" s="11">
        <v>35205</v>
      </c>
      <c r="G601" s="10" t="s">
        <v>317</v>
      </c>
      <c r="H601" s="10" t="s">
        <v>318</v>
      </c>
      <c r="I601" s="12">
        <v>4032</v>
      </c>
      <c r="J601" s="10">
        <v>12</v>
      </c>
      <c r="K601" s="13">
        <v>0</v>
      </c>
      <c r="L601" s="12">
        <v>1945</v>
      </c>
      <c r="M601" s="12">
        <f t="shared" si="9"/>
        <v>50329</v>
      </c>
    </row>
    <row r="602" spans="1:13">
      <c r="A602" s="10" t="s">
        <v>41</v>
      </c>
      <c r="B602" s="10" t="s">
        <v>42</v>
      </c>
      <c r="C602" s="10" t="s">
        <v>43</v>
      </c>
      <c r="D602" s="10" t="s">
        <v>30</v>
      </c>
      <c r="E602" s="10" t="s">
        <v>73</v>
      </c>
      <c r="F602" s="11">
        <v>35066</v>
      </c>
      <c r="G602" s="10" t="s">
        <v>305</v>
      </c>
      <c r="H602" s="10" t="s">
        <v>180</v>
      </c>
      <c r="I602" s="12">
        <v>1866</v>
      </c>
      <c r="J602" s="10">
        <v>35</v>
      </c>
      <c r="K602" s="13">
        <v>0.25</v>
      </c>
      <c r="L602" s="12">
        <v>1400</v>
      </c>
      <c r="M602" s="12">
        <f t="shared" si="9"/>
        <v>50382.5</v>
      </c>
    </row>
    <row r="603" spans="1:13">
      <c r="A603" s="10" t="s">
        <v>86</v>
      </c>
      <c r="B603" s="10" t="s">
        <v>87</v>
      </c>
      <c r="C603" s="10" t="s">
        <v>88</v>
      </c>
      <c r="D603" s="10" t="s">
        <v>49</v>
      </c>
      <c r="E603" s="10" t="s">
        <v>22</v>
      </c>
      <c r="F603" s="11">
        <v>34562</v>
      </c>
      <c r="G603" s="10" t="s">
        <v>323</v>
      </c>
      <c r="H603" s="10" t="s">
        <v>251</v>
      </c>
      <c r="I603" s="12">
        <v>8191</v>
      </c>
      <c r="J603" s="10">
        <v>6</v>
      </c>
      <c r="K603" s="13">
        <v>0</v>
      </c>
      <c r="L603" s="12">
        <v>1440</v>
      </c>
      <c r="M603" s="12">
        <f t="shared" si="9"/>
        <v>50586</v>
      </c>
    </row>
    <row r="604" spans="1:13">
      <c r="A604" s="10" t="s">
        <v>285</v>
      </c>
      <c r="B604" s="10" t="s">
        <v>286</v>
      </c>
      <c r="C604" s="10" t="s">
        <v>287</v>
      </c>
      <c r="D604" s="10" t="s">
        <v>54</v>
      </c>
      <c r="E604" s="10" t="s">
        <v>106</v>
      </c>
      <c r="F604" s="11">
        <v>34551</v>
      </c>
      <c r="G604" s="10" t="s">
        <v>324</v>
      </c>
      <c r="H604" s="10" t="s">
        <v>295</v>
      </c>
      <c r="I604" s="12">
        <v>1161</v>
      </c>
      <c r="J604" s="10">
        <v>40</v>
      </c>
      <c r="K604" s="13">
        <v>0</v>
      </c>
      <c r="L604" s="12">
        <v>4240</v>
      </c>
      <c r="M604" s="12">
        <f t="shared" si="9"/>
        <v>50680</v>
      </c>
    </row>
    <row r="605" spans="1:13">
      <c r="A605" s="10" t="s">
        <v>83</v>
      </c>
      <c r="B605" s="10" t="s">
        <v>84</v>
      </c>
      <c r="C605" s="10" t="s">
        <v>70</v>
      </c>
      <c r="D605" s="10" t="s">
        <v>72</v>
      </c>
      <c r="E605" s="10" t="s">
        <v>55</v>
      </c>
      <c r="F605" s="11">
        <v>35114</v>
      </c>
      <c r="G605" s="10" t="s">
        <v>341</v>
      </c>
      <c r="H605" s="10" t="s">
        <v>311</v>
      </c>
      <c r="I605" s="12">
        <v>3543</v>
      </c>
      <c r="J605" s="10">
        <v>15</v>
      </c>
      <c r="K605" s="13">
        <v>0.10000000149011612</v>
      </c>
      <c r="L605" s="12">
        <v>3480</v>
      </c>
      <c r="M605" s="12">
        <f t="shared" si="9"/>
        <v>51310.499920807779</v>
      </c>
    </row>
    <row r="606" spans="1:13">
      <c r="A606" s="10" t="s">
        <v>74</v>
      </c>
      <c r="B606" s="10" t="s">
        <v>75</v>
      </c>
      <c r="C606" s="10" t="s">
        <v>76</v>
      </c>
      <c r="D606" s="10" t="s">
        <v>72</v>
      </c>
      <c r="E606" s="10" t="s">
        <v>22</v>
      </c>
      <c r="F606" s="11">
        <v>35002</v>
      </c>
      <c r="G606" s="10" t="s">
        <v>320</v>
      </c>
      <c r="H606" s="10" t="s">
        <v>180</v>
      </c>
      <c r="I606" s="12">
        <v>3375</v>
      </c>
      <c r="J606" s="10">
        <v>15</v>
      </c>
      <c r="K606" s="13">
        <v>0</v>
      </c>
      <c r="L606" s="12">
        <v>950</v>
      </c>
      <c r="M606" s="12">
        <f t="shared" si="9"/>
        <v>51575</v>
      </c>
    </row>
    <row r="607" spans="1:13">
      <c r="A607" s="10" t="s">
        <v>226</v>
      </c>
      <c r="B607" s="10" t="s">
        <v>227</v>
      </c>
      <c r="C607" s="10" t="s">
        <v>228</v>
      </c>
      <c r="D607" s="10" t="s">
        <v>30</v>
      </c>
      <c r="E607" s="10" t="s">
        <v>85</v>
      </c>
      <c r="F607" s="11">
        <v>34904</v>
      </c>
      <c r="G607" s="10" t="s">
        <v>270</v>
      </c>
      <c r="H607" s="10" t="s">
        <v>251</v>
      </c>
      <c r="I607" s="12">
        <v>2541</v>
      </c>
      <c r="J607" s="10">
        <v>20</v>
      </c>
      <c r="K607" s="13">
        <v>0</v>
      </c>
      <c r="L607" s="12">
        <v>775</v>
      </c>
      <c r="M607" s="12">
        <f t="shared" si="9"/>
        <v>51595</v>
      </c>
    </row>
    <row r="608" spans="1:13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22</v>
      </c>
      <c r="F608" s="11">
        <v>35108</v>
      </c>
      <c r="G608" s="10" t="s">
        <v>329</v>
      </c>
      <c r="H608" s="10" t="s">
        <v>318</v>
      </c>
      <c r="I608" s="12">
        <v>8183</v>
      </c>
      <c r="J608" s="10">
        <v>6</v>
      </c>
      <c r="K608" s="13">
        <v>0</v>
      </c>
      <c r="L608" s="12">
        <v>2500</v>
      </c>
      <c r="M608" s="12">
        <f t="shared" si="9"/>
        <v>51598</v>
      </c>
    </row>
    <row r="609" spans="1:13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106</v>
      </c>
      <c r="F609" s="11">
        <v>35086</v>
      </c>
      <c r="G609" s="10" t="s">
        <v>321</v>
      </c>
      <c r="H609" s="10" t="s">
        <v>219</v>
      </c>
      <c r="I609" s="12">
        <v>2823</v>
      </c>
      <c r="J609" s="10">
        <v>20</v>
      </c>
      <c r="K609" s="13">
        <v>0.15000000596046448</v>
      </c>
      <c r="L609" s="12">
        <v>3800</v>
      </c>
      <c r="M609" s="12">
        <f t="shared" si="9"/>
        <v>51790.999663472176</v>
      </c>
    </row>
    <row r="610" spans="1:13">
      <c r="A610" s="10" t="s">
        <v>154</v>
      </c>
      <c r="B610" s="10" t="s">
        <v>155</v>
      </c>
      <c r="C610" s="10" t="s">
        <v>133</v>
      </c>
      <c r="D610" s="10" t="s">
        <v>135</v>
      </c>
      <c r="E610" s="10" t="s">
        <v>85</v>
      </c>
      <c r="F610" s="11">
        <v>35195</v>
      </c>
      <c r="G610" s="10" t="s">
        <v>339</v>
      </c>
      <c r="H610" s="10" t="s">
        <v>311</v>
      </c>
      <c r="I610" s="12">
        <v>3380</v>
      </c>
      <c r="J610" s="10">
        <v>15</v>
      </c>
      <c r="K610" s="13">
        <v>0</v>
      </c>
      <c r="L610" s="12">
        <v>1250</v>
      </c>
      <c r="M610" s="12">
        <f t="shared" si="9"/>
        <v>51950</v>
      </c>
    </row>
    <row r="611" spans="1:13">
      <c r="A611" s="10" t="s">
        <v>243</v>
      </c>
      <c r="B611" s="10" t="s">
        <v>244</v>
      </c>
      <c r="C611" s="10" t="s">
        <v>183</v>
      </c>
      <c r="D611" s="10" t="s">
        <v>184</v>
      </c>
      <c r="E611" s="10" t="s">
        <v>73</v>
      </c>
      <c r="F611" s="11">
        <v>34726</v>
      </c>
      <c r="G611" s="10" t="s">
        <v>240</v>
      </c>
      <c r="H611" s="10" t="s">
        <v>180</v>
      </c>
      <c r="I611" s="12">
        <v>6026</v>
      </c>
      <c r="J611" s="10">
        <v>10</v>
      </c>
      <c r="K611" s="13">
        <v>0.15000000596046448</v>
      </c>
      <c r="L611" s="12">
        <v>800</v>
      </c>
      <c r="M611" s="12">
        <f t="shared" si="9"/>
        <v>52020.999640822411</v>
      </c>
    </row>
    <row r="612" spans="1:13">
      <c r="A612" s="10" t="s">
        <v>59</v>
      </c>
      <c r="B612" s="10" t="s">
        <v>60</v>
      </c>
      <c r="C612" s="10" t="s">
        <v>61</v>
      </c>
      <c r="D612" s="10" t="s">
        <v>63</v>
      </c>
      <c r="E612" s="10" t="s">
        <v>25</v>
      </c>
      <c r="F612" s="11">
        <v>34851</v>
      </c>
      <c r="G612" s="10" t="s">
        <v>335</v>
      </c>
      <c r="H612" s="10" t="s">
        <v>24</v>
      </c>
      <c r="I612" s="12">
        <v>24479</v>
      </c>
      <c r="J612" s="10">
        <v>2</v>
      </c>
      <c r="K612" s="13">
        <v>0</v>
      </c>
      <c r="L612" s="12">
        <v>3100</v>
      </c>
      <c r="M612" s="12">
        <f t="shared" si="9"/>
        <v>52058</v>
      </c>
    </row>
    <row r="613" spans="1:13">
      <c r="A613" s="10" t="s">
        <v>64</v>
      </c>
      <c r="B613" s="10" t="s">
        <v>65</v>
      </c>
      <c r="C613" s="10" t="s">
        <v>66</v>
      </c>
      <c r="D613" s="10" t="s">
        <v>54</v>
      </c>
      <c r="E613" s="10" t="s">
        <v>106</v>
      </c>
      <c r="F613" s="11">
        <v>35159</v>
      </c>
      <c r="G613" s="10" t="s">
        <v>349</v>
      </c>
      <c r="H613" s="10" t="s">
        <v>318</v>
      </c>
      <c r="I613" s="12">
        <v>3393</v>
      </c>
      <c r="J613" s="10">
        <v>15</v>
      </c>
      <c r="K613" s="13">
        <v>0</v>
      </c>
      <c r="L613" s="12">
        <v>1300</v>
      </c>
      <c r="M613" s="12">
        <f t="shared" si="9"/>
        <v>52195</v>
      </c>
    </row>
    <row r="614" spans="1:13">
      <c r="A614" s="10" t="s">
        <v>162</v>
      </c>
      <c r="B614" s="10" t="s">
        <v>163</v>
      </c>
      <c r="C614" s="10" t="s">
        <v>164</v>
      </c>
      <c r="D614" s="10" t="s">
        <v>161</v>
      </c>
      <c r="E614" s="10" t="s">
        <v>22</v>
      </c>
      <c r="F614" s="11">
        <v>35200</v>
      </c>
      <c r="G614" s="10" t="s">
        <v>324</v>
      </c>
      <c r="H614" s="10" t="s">
        <v>295</v>
      </c>
      <c r="I614" s="12">
        <v>4709</v>
      </c>
      <c r="J614" s="10">
        <v>10</v>
      </c>
      <c r="K614" s="13">
        <v>0</v>
      </c>
      <c r="L614" s="12">
        <v>5300</v>
      </c>
      <c r="M614" s="12">
        <f t="shared" si="9"/>
        <v>52390</v>
      </c>
    </row>
    <row r="615" spans="1:13">
      <c r="A615" s="10" t="s">
        <v>236</v>
      </c>
      <c r="B615" s="10" t="s">
        <v>237</v>
      </c>
      <c r="C615" s="10" t="s">
        <v>20</v>
      </c>
      <c r="D615" s="10" t="s">
        <v>21</v>
      </c>
      <c r="E615" s="10" t="s">
        <v>85</v>
      </c>
      <c r="F615" s="11">
        <v>35178</v>
      </c>
      <c r="G615" s="10" t="s">
        <v>218</v>
      </c>
      <c r="H615" s="10" t="s">
        <v>219</v>
      </c>
      <c r="I615" s="12">
        <v>1616</v>
      </c>
      <c r="J615" s="10">
        <v>40</v>
      </c>
      <c r="K615" s="13">
        <v>0.20000000298023224</v>
      </c>
      <c r="L615" s="12">
        <v>700</v>
      </c>
      <c r="M615" s="12">
        <f t="shared" si="9"/>
        <v>52411.999807357788</v>
      </c>
    </row>
    <row r="616" spans="1:13">
      <c r="A616" s="10" t="s">
        <v>151</v>
      </c>
      <c r="B616" s="10" t="s">
        <v>152</v>
      </c>
      <c r="C616" s="10" t="s">
        <v>153</v>
      </c>
      <c r="D616" s="10" t="s">
        <v>30</v>
      </c>
      <c r="E616" s="10" t="s">
        <v>22</v>
      </c>
      <c r="F616" s="11">
        <v>35125</v>
      </c>
      <c r="G616" s="10" t="s">
        <v>338</v>
      </c>
      <c r="H616" s="10" t="s">
        <v>311</v>
      </c>
      <c r="I616" s="12">
        <v>1493</v>
      </c>
      <c r="J616" s="10">
        <v>35</v>
      </c>
      <c r="K616" s="13">
        <v>0</v>
      </c>
      <c r="L616" s="12">
        <v>250</v>
      </c>
      <c r="M616" s="12">
        <f t="shared" si="9"/>
        <v>52505</v>
      </c>
    </row>
    <row r="617" spans="1:13">
      <c r="A617" s="10" t="s">
        <v>151</v>
      </c>
      <c r="B617" s="10" t="s">
        <v>152</v>
      </c>
      <c r="C617" s="10" t="s">
        <v>153</v>
      </c>
      <c r="D617" s="10" t="s">
        <v>30</v>
      </c>
      <c r="E617" s="10" t="s">
        <v>22</v>
      </c>
      <c r="F617" s="11">
        <v>35125</v>
      </c>
      <c r="G617" s="10" t="s">
        <v>338</v>
      </c>
      <c r="H617" s="10" t="s">
        <v>311</v>
      </c>
      <c r="I617" s="12">
        <v>1493</v>
      </c>
      <c r="J617" s="10">
        <v>35</v>
      </c>
      <c r="K617" s="13">
        <v>0</v>
      </c>
      <c r="L617" s="12">
        <v>250</v>
      </c>
      <c r="M617" s="12">
        <f t="shared" si="9"/>
        <v>52505</v>
      </c>
    </row>
    <row r="618" spans="1:13">
      <c r="A618" s="10" t="s">
        <v>131</v>
      </c>
      <c r="B618" s="10" t="s">
        <v>132</v>
      </c>
      <c r="C618" s="10" t="s">
        <v>133</v>
      </c>
      <c r="D618" s="10" t="s">
        <v>135</v>
      </c>
      <c r="E618" s="10" t="s">
        <v>25</v>
      </c>
      <c r="F618" s="11">
        <v>35199</v>
      </c>
      <c r="G618" s="10" t="s">
        <v>334</v>
      </c>
      <c r="H618" s="10" t="s">
        <v>295</v>
      </c>
      <c r="I618" s="12">
        <v>12383</v>
      </c>
      <c r="J618" s="10">
        <v>4</v>
      </c>
      <c r="K618" s="13">
        <v>0</v>
      </c>
      <c r="L618" s="12">
        <v>3000</v>
      </c>
      <c r="M618" s="12">
        <f t="shared" si="9"/>
        <v>52532</v>
      </c>
    </row>
    <row r="619" spans="1:13">
      <c r="A619" s="10" t="s">
        <v>77</v>
      </c>
      <c r="B619" s="10" t="s">
        <v>78</v>
      </c>
      <c r="C619" s="10" t="s">
        <v>79</v>
      </c>
      <c r="D619" s="10" t="s">
        <v>30</v>
      </c>
      <c r="E619" s="10" t="s">
        <v>40</v>
      </c>
      <c r="F619" s="11">
        <v>35030</v>
      </c>
      <c r="G619" s="10" t="s">
        <v>322</v>
      </c>
      <c r="H619" s="10" t="s">
        <v>24</v>
      </c>
      <c r="I619" s="12">
        <v>5144</v>
      </c>
      <c r="J619" s="10">
        <v>12</v>
      </c>
      <c r="K619" s="13">
        <v>0.25</v>
      </c>
      <c r="L619" s="12">
        <v>6250</v>
      </c>
      <c r="M619" s="12">
        <f t="shared" si="9"/>
        <v>52546</v>
      </c>
    </row>
    <row r="620" spans="1:13">
      <c r="A620" s="10" t="s">
        <v>77</v>
      </c>
      <c r="B620" s="10" t="s">
        <v>78</v>
      </c>
      <c r="C620" s="10" t="s">
        <v>79</v>
      </c>
      <c r="D620" s="10" t="s">
        <v>30</v>
      </c>
      <c r="E620" s="10" t="s">
        <v>40</v>
      </c>
      <c r="F620" s="11">
        <v>35030</v>
      </c>
      <c r="G620" s="10" t="s">
        <v>322</v>
      </c>
      <c r="H620" s="10" t="s">
        <v>24</v>
      </c>
      <c r="I620" s="12">
        <v>5144</v>
      </c>
      <c r="J620" s="10">
        <v>12</v>
      </c>
      <c r="K620" s="13">
        <v>0.25</v>
      </c>
      <c r="L620" s="12">
        <v>6250</v>
      </c>
      <c r="M620" s="12">
        <f t="shared" si="9"/>
        <v>52546</v>
      </c>
    </row>
    <row r="621" spans="1:13">
      <c r="A621" s="10" t="s">
        <v>154</v>
      </c>
      <c r="B621" s="10" t="s">
        <v>155</v>
      </c>
      <c r="C621" s="10" t="s">
        <v>133</v>
      </c>
      <c r="D621" s="10" t="s">
        <v>135</v>
      </c>
      <c r="E621" s="10" t="s">
        <v>40</v>
      </c>
      <c r="F621" s="11">
        <v>34715</v>
      </c>
      <c r="G621" s="10" t="s">
        <v>291</v>
      </c>
      <c r="H621" s="10" t="s">
        <v>180</v>
      </c>
      <c r="I621" s="12">
        <v>3424</v>
      </c>
      <c r="J621" s="10">
        <v>15</v>
      </c>
      <c r="K621" s="13">
        <v>0</v>
      </c>
      <c r="L621" s="12">
        <v>1300</v>
      </c>
      <c r="M621" s="12">
        <f t="shared" si="9"/>
        <v>52660</v>
      </c>
    </row>
    <row r="622" spans="1:13">
      <c r="A622" s="10" t="s">
        <v>50</v>
      </c>
      <c r="B622" s="10" t="s">
        <v>51</v>
      </c>
      <c r="C622" s="10" t="s">
        <v>52</v>
      </c>
      <c r="D622" s="10" t="s">
        <v>54</v>
      </c>
      <c r="E622" s="10" t="s">
        <v>85</v>
      </c>
      <c r="F622" s="11">
        <v>35090</v>
      </c>
      <c r="G622" s="10" t="s">
        <v>344</v>
      </c>
      <c r="H622" s="10" t="s">
        <v>251</v>
      </c>
      <c r="I622" s="12">
        <v>3076</v>
      </c>
      <c r="J622" s="10">
        <v>20</v>
      </c>
      <c r="K622" s="13">
        <v>0.15000000596046448</v>
      </c>
      <c r="L622" s="12">
        <v>450</v>
      </c>
      <c r="M622" s="12">
        <f t="shared" si="9"/>
        <v>52741.999633312225</v>
      </c>
    </row>
    <row r="623" spans="1:13">
      <c r="A623" s="10" t="s">
        <v>229</v>
      </c>
      <c r="B623" s="10" t="s">
        <v>230</v>
      </c>
      <c r="C623" s="10" t="s">
        <v>231</v>
      </c>
      <c r="D623" s="10" t="s">
        <v>30</v>
      </c>
      <c r="E623" s="10" t="s">
        <v>22</v>
      </c>
      <c r="F623" s="11">
        <v>34942</v>
      </c>
      <c r="G623" s="10" t="s">
        <v>342</v>
      </c>
      <c r="H623" s="10" t="s">
        <v>311</v>
      </c>
      <c r="I623" s="12">
        <v>1853</v>
      </c>
      <c r="J623" s="10">
        <v>30</v>
      </c>
      <c r="K623" s="13">
        <v>0.15000000596046448</v>
      </c>
      <c r="L623" s="12">
        <v>5500</v>
      </c>
      <c r="M623" s="12">
        <f t="shared" si="9"/>
        <v>52751.49966865778</v>
      </c>
    </row>
    <row r="624" spans="1:13">
      <c r="A624" s="10" t="s">
        <v>229</v>
      </c>
      <c r="B624" s="10" t="s">
        <v>230</v>
      </c>
      <c r="C624" s="10" t="s">
        <v>231</v>
      </c>
      <c r="D624" s="10" t="s">
        <v>30</v>
      </c>
      <c r="E624" s="10" t="s">
        <v>22</v>
      </c>
      <c r="F624" s="11">
        <v>34942</v>
      </c>
      <c r="G624" s="10" t="s">
        <v>342</v>
      </c>
      <c r="H624" s="10" t="s">
        <v>311</v>
      </c>
      <c r="I624" s="12">
        <v>1853</v>
      </c>
      <c r="J624" s="10">
        <v>30</v>
      </c>
      <c r="K624" s="13">
        <v>0.15000000596046448</v>
      </c>
      <c r="L624" s="12">
        <v>5500</v>
      </c>
      <c r="M624" s="12">
        <f t="shared" si="9"/>
        <v>52751.49966865778</v>
      </c>
    </row>
    <row r="625" spans="1:13">
      <c r="A625" s="10" t="s">
        <v>226</v>
      </c>
      <c r="B625" s="10" t="s">
        <v>227</v>
      </c>
      <c r="C625" s="10" t="s">
        <v>228</v>
      </c>
      <c r="D625" s="10" t="s">
        <v>30</v>
      </c>
      <c r="E625" s="10" t="s">
        <v>22</v>
      </c>
      <c r="F625" s="11">
        <v>34900</v>
      </c>
      <c r="G625" s="10" t="s">
        <v>338</v>
      </c>
      <c r="H625" s="10" t="s">
        <v>311</v>
      </c>
      <c r="I625" s="12">
        <v>3760</v>
      </c>
      <c r="J625" s="10">
        <v>14</v>
      </c>
      <c r="K625" s="13">
        <v>0</v>
      </c>
      <c r="L625" s="12">
        <v>250</v>
      </c>
      <c r="M625" s="12">
        <f t="shared" si="9"/>
        <v>52890</v>
      </c>
    </row>
    <row r="626" spans="1:13">
      <c r="A626" s="10" t="s">
        <v>50</v>
      </c>
      <c r="B626" s="10" t="s">
        <v>51</v>
      </c>
      <c r="C626" s="10" t="s">
        <v>52</v>
      </c>
      <c r="D626" s="10" t="s">
        <v>54</v>
      </c>
      <c r="E626" s="10" t="s">
        <v>85</v>
      </c>
      <c r="F626" s="11">
        <v>35090</v>
      </c>
      <c r="G626" s="10" t="s">
        <v>254</v>
      </c>
      <c r="H626" s="10" t="s">
        <v>24</v>
      </c>
      <c r="I626" s="12">
        <v>3076</v>
      </c>
      <c r="J626" s="10">
        <v>20</v>
      </c>
      <c r="K626" s="13">
        <v>0.15000000596046448</v>
      </c>
      <c r="L626" s="12">
        <v>600</v>
      </c>
      <c r="M626" s="12">
        <f t="shared" si="9"/>
        <v>52891.999633312225</v>
      </c>
    </row>
    <row r="627" spans="1:13">
      <c r="A627" s="10" t="s">
        <v>154</v>
      </c>
      <c r="B627" s="10" t="s">
        <v>155</v>
      </c>
      <c r="C627" s="10" t="s">
        <v>133</v>
      </c>
      <c r="D627" s="10" t="s">
        <v>135</v>
      </c>
      <c r="E627" s="10" t="s">
        <v>22</v>
      </c>
      <c r="F627" s="11">
        <v>35019</v>
      </c>
      <c r="G627" s="10" t="s">
        <v>283</v>
      </c>
      <c r="H627" s="10" t="s">
        <v>251</v>
      </c>
      <c r="I627" s="12">
        <v>2174</v>
      </c>
      <c r="J627" s="10">
        <v>28</v>
      </c>
      <c r="K627" s="13">
        <v>0.15000000596046448</v>
      </c>
      <c r="L627" s="12">
        <v>1500</v>
      </c>
      <c r="M627" s="12">
        <f t="shared" si="9"/>
        <v>53241.199637174606</v>
      </c>
    </row>
    <row r="628" spans="1:13">
      <c r="A628" s="10" t="s">
        <v>86</v>
      </c>
      <c r="B628" s="10" t="s">
        <v>87</v>
      </c>
      <c r="C628" s="10" t="s">
        <v>88</v>
      </c>
      <c r="D628" s="10" t="s">
        <v>49</v>
      </c>
      <c r="E628" s="10" t="s">
        <v>22</v>
      </c>
      <c r="F628" s="11">
        <v>35128</v>
      </c>
      <c r="G628" s="10" t="s">
        <v>352</v>
      </c>
      <c r="H628" s="10" t="s">
        <v>251</v>
      </c>
      <c r="I628" s="12">
        <v>3026</v>
      </c>
      <c r="J628" s="10">
        <v>20</v>
      </c>
      <c r="K628" s="13">
        <v>0.15000000596046448</v>
      </c>
      <c r="L628" s="12">
        <v>1800</v>
      </c>
      <c r="M628" s="12">
        <f t="shared" si="9"/>
        <v>53241.99963927269</v>
      </c>
    </row>
    <row r="629" spans="1:13">
      <c r="A629" s="10" t="s">
        <v>74</v>
      </c>
      <c r="B629" s="10" t="s">
        <v>75</v>
      </c>
      <c r="C629" s="10" t="s">
        <v>76</v>
      </c>
      <c r="D629" s="10" t="s">
        <v>72</v>
      </c>
      <c r="E629" s="10" t="s">
        <v>106</v>
      </c>
      <c r="F629" s="11">
        <v>34753</v>
      </c>
      <c r="G629" s="10" t="s">
        <v>342</v>
      </c>
      <c r="H629" s="10" t="s">
        <v>311</v>
      </c>
      <c r="I629" s="12">
        <v>2450</v>
      </c>
      <c r="J629" s="10">
        <v>20</v>
      </c>
      <c r="K629" s="13">
        <v>0</v>
      </c>
      <c r="L629" s="12">
        <v>4400</v>
      </c>
      <c r="M629" s="12">
        <f t="shared" si="9"/>
        <v>53400</v>
      </c>
    </row>
    <row r="630" spans="1:13">
      <c r="A630" s="10" t="s">
        <v>102</v>
      </c>
      <c r="B630" s="10" t="s">
        <v>103</v>
      </c>
      <c r="C630" s="10" t="s">
        <v>104</v>
      </c>
      <c r="D630" s="10" t="s">
        <v>30</v>
      </c>
      <c r="E630" s="10" t="s">
        <v>73</v>
      </c>
      <c r="F630" s="11">
        <v>35025</v>
      </c>
      <c r="G630" s="10" t="s">
        <v>299</v>
      </c>
      <c r="H630" s="10" t="s">
        <v>300</v>
      </c>
      <c r="I630" s="12">
        <v>2449</v>
      </c>
      <c r="J630" s="10">
        <v>27</v>
      </c>
      <c r="K630" s="13">
        <v>0.25</v>
      </c>
      <c r="L630" s="12">
        <v>3900</v>
      </c>
      <c r="M630" s="12">
        <f t="shared" si="9"/>
        <v>53492.25</v>
      </c>
    </row>
    <row r="631" spans="1:13">
      <c r="A631" s="10" t="s">
        <v>102</v>
      </c>
      <c r="B631" s="10" t="s">
        <v>103</v>
      </c>
      <c r="C631" s="10" t="s">
        <v>104</v>
      </c>
      <c r="D631" s="10" t="s">
        <v>30</v>
      </c>
      <c r="E631" s="10" t="s">
        <v>73</v>
      </c>
      <c r="F631" s="11">
        <v>35025</v>
      </c>
      <c r="G631" s="10" t="s">
        <v>299</v>
      </c>
      <c r="H631" s="10" t="s">
        <v>300</v>
      </c>
      <c r="I631" s="12">
        <v>2449</v>
      </c>
      <c r="J631" s="10">
        <v>27</v>
      </c>
      <c r="K631" s="13">
        <v>0.25</v>
      </c>
      <c r="L631" s="12">
        <v>3900</v>
      </c>
      <c r="M631" s="12">
        <f t="shared" si="9"/>
        <v>53492.25</v>
      </c>
    </row>
    <row r="632" spans="1:13">
      <c r="A632" s="10" t="s">
        <v>170</v>
      </c>
      <c r="B632" s="10" t="s">
        <v>171</v>
      </c>
      <c r="C632" s="10" t="s">
        <v>172</v>
      </c>
      <c r="D632" s="10" t="s">
        <v>174</v>
      </c>
      <c r="E632" s="10" t="s">
        <v>85</v>
      </c>
      <c r="F632" s="11">
        <v>35108</v>
      </c>
      <c r="G632" s="10" t="s">
        <v>330</v>
      </c>
      <c r="H632" s="10" t="s">
        <v>180</v>
      </c>
      <c r="I632" s="12">
        <v>9085</v>
      </c>
      <c r="J632" s="10">
        <v>5</v>
      </c>
      <c r="K632" s="13">
        <v>0</v>
      </c>
      <c r="L632" s="12">
        <v>8100</v>
      </c>
      <c r="M632" s="12">
        <f t="shared" si="9"/>
        <v>53525</v>
      </c>
    </row>
    <row r="633" spans="1:13">
      <c r="A633" s="10" t="s">
        <v>136</v>
      </c>
      <c r="B633" s="10" t="s">
        <v>137</v>
      </c>
      <c r="C633" s="10" t="s">
        <v>138</v>
      </c>
      <c r="D633" s="10" t="s">
        <v>117</v>
      </c>
      <c r="E633" s="10" t="s">
        <v>22</v>
      </c>
      <c r="F633" s="11">
        <v>34800</v>
      </c>
      <c r="G633" s="10" t="s">
        <v>218</v>
      </c>
      <c r="H633" s="10" t="s">
        <v>219</v>
      </c>
      <c r="I633" s="12">
        <v>6456</v>
      </c>
      <c r="J633" s="10">
        <v>8</v>
      </c>
      <c r="K633" s="13">
        <v>0</v>
      </c>
      <c r="L633" s="12">
        <v>2660</v>
      </c>
      <c r="M633" s="12">
        <f t="shared" si="9"/>
        <v>54308</v>
      </c>
    </row>
    <row r="634" spans="1:13">
      <c r="A634" s="10" t="s">
        <v>140</v>
      </c>
      <c r="B634" s="10" t="s">
        <v>141</v>
      </c>
      <c r="C634" s="10" t="s">
        <v>142</v>
      </c>
      <c r="D634" s="10" t="s">
        <v>143</v>
      </c>
      <c r="E634" s="10" t="s">
        <v>55</v>
      </c>
      <c r="F634" s="11">
        <v>34696</v>
      </c>
      <c r="G634" s="10" t="s">
        <v>337</v>
      </c>
      <c r="H634" s="10" t="s">
        <v>311</v>
      </c>
      <c r="I634" s="12">
        <v>2200</v>
      </c>
      <c r="J634" s="10">
        <v>24</v>
      </c>
      <c r="K634" s="13">
        <v>0</v>
      </c>
      <c r="L634" s="12">
        <v>1680</v>
      </c>
      <c r="M634" s="12">
        <f t="shared" si="9"/>
        <v>54480</v>
      </c>
    </row>
    <row r="635" spans="1:13">
      <c r="A635" s="10" t="s">
        <v>247</v>
      </c>
      <c r="B635" s="10" t="s">
        <v>248</v>
      </c>
      <c r="C635" s="10" t="s">
        <v>249</v>
      </c>
      <c r="D635" s="10" t="s">
        <v>54</v>
      </c>
      <c r="E635" s="10" t="s">
        <v>106</v>
      </c>
      <c r="F635" s="11">
        <v>35171</v>
      </c>
      <c r="G635" s="10" t="s">
        <v>240</v>
      </c>
      <c r="H635" s="10" t="s">
        <v>180</v>
      </c>
      <c r="I635" s="12">
        <v>4465</v>
      </c>
      <c r="J635" s="10">
        <v>12</v>
      </c>
      <c r="K635" s="13">
        <v>0</v>
      </c>
      <c r="L635" s="12">
        <v>1000</v>
      </c>
      <c r="M635" s="12">
        <f t="shared" si="9"/>
        <v>54580</v>
      </c>
    </row>
    <row r="636" spans="1:13">
      <c r="A636" s="10" t="s">
        <v>81</v>
      </c>
      <c r="B636" s="10" t="s">
        <v>82</v>
      </c>
      <c r="C636" s="10" t="s">
        <v>70</v>
      </c>
      <c r="D636" s="10" t="s">
        <v>72</v>
      </c>
      <c r="E636" s="10" t="s">
        <v>106</v>
      </c>
      <c r="F636" s="11">
        <v>35153</v>
      </c>
      <c r="G636" s="10" t="s">
        <v>310</v>
      </c>
      <c r="H636" s="10" t="s">
        <v>311</v>
      </c>
      <c r="I636" s="12">
        <v>2119</v>
      </c>
      <c r="J636" s="10">
        <v>25</v>
      </c>
      <c r="K636" s="13">
        <v>0</v>
      </c>
      <c r="L636" s="12">
        <v>2150</v>
      </c>
      <c r="M636" s="12">
        <f t="shared" si="9"/>
        <v>55125</v>
      </c>
    </row>
    <row r="637" spans="1:13">
      <c r="A637" s="10" t="s">
        <v>31</v>
      </c>
      <c r="B637" s="10" t="s">
        <v>32</v>
      </c>
      <c r="C637" s="10" t="s">
        <v>33</v>
      </c>
      <c r="D637" s="10" t="s">
        <v>30</v>
      </c>
      <c r="E637" s="10" t="s">
        <v>40</v>
      </c>
      <c r="F637" s="11">
        <v>35205</v>
      </c>
      <c r="G637" s="10" t="s">
        <v>240</v>
      </c>
      <c r="H637" s="10" t="s">
        <v>180</v>
      </c>
      <c r="I637" s="12">
        <v>4032</v>
      </c>
      <c r="J637" s="10">
        <v>15</v>
      </c>
      <c r="K637" s="13">
        <v>0.10000000149011612</v>
      </c>
      <c r="L637" s="12">
        <v>1000</v>
      </c>
      <c r="M637" s="12">
        <f t="shared" si="9"/>
        <v>55431.999909877777</v>
      </c>
    </row>
    <row r="638" spans="1:13">
      <c r="A638" s="10" t="s">
        <v>31</v>
      </c>
      <c r="B638" s="10" t="s">
        <v>32</v>
      </c>
      <c r="C638" s="10" t="s">
        <v>33</v>
      </c>
      <c r="D638" s="10" t="s">
        <v>30</v>
      </c>
      <c r="E638" s="10" t="s">
        <v>40</v>
      </c>
      <c r="F638" s="11">
        <v>35205</v>
      </c>
      <c r="G638" s="10" t="s">
        <v>240</v>
      </c>
      <c r="H638" s="10" t="s">
        <v>180</v>
      </c>
      <c r="I638" s="12">
        <v>4032</v>
      </c>
      <c r="J638" s="10">
        <v>15</v>
      </c>
      <c r="K638" s="13">
        <v>0.10000000149011612</v>
      </c>
      <c r="L638" s="12">
        <v>1000</v>
      </c>
      <c r="M638" s="12">
        <f t="shared" si="9"/>
        <v>55431.999909877777</v>
      </c>
    </row>
    <row r="639" spans="1:13">
      <c r="A639" s="10" t="s">
        <v>107</v>
      </c>
      <c r="B639" s="10" t="s">
        <v>108</v>
      </c>
      <c r="C639" s="10" t="s">
        <v>109</v>
      </c>
      <c r="D639" s="10" t="s">
        <v>111</v>
      </c>
      <c r="E639" s="10" t="s">
        <v>25</v>
      </c>
      <c r="F639" s="11">
        <v>35179</v>
      </c>
      <c r="G639" s="10" t="s">
        <v>347</v>
      </c>
      <c r="H639" s="10" t="s">
        <v>318</v>
      </c>
      <c r="I639" s="12">
        <v>3227</v>
      </c>
      <c r="J639" s="10">
        <v>16</v>
      </c>
      <c r="K639" s="13">
        <v>0</v>
      </c>
      <c r="L639" s="12">
        <v>4000</v>
      </c>
      <c r="M639" s="12">
        <f t="shared" si="9"/>
        <v>55632</v>
      </c>
    </row>
    <row r="640" spans="1:13">
      <c r="A640" s="10" t="s">
        <v>107</v>
      </c>
      <c r="B640" s="10" t="s">
        <v>108</v>
      </c>
      <c r="C640" s="10" t="s">
        <v>109</v>
      </c>
      <c r="D640" s="10" t="s">
        <v>111</v>
      </c>
      <c r="E640" s="10" t="s">
        <v>25</v>
      </c>
      <c r="F640" s="11">
        <v>35179</v>
      </c>
      <c r="G640" s="10" t="s">
        <v>347</v>
      </c>
      <c r="H640" s="10" t="s">
        <v>318</v>
      </c>
      <c r="I640" s="12">
        <v>3227</v>
      </c>
      <c r="J640" s="10">
        <v>16</v>
      </c>
      <c r="K640" s="13">
        <v>0</v>
      </c>
      <c r="L640" s="12">
        <v>4000</v>
      </c>
      <c r="M640" s="12">
        <f t="shared" si="9"/>
        <v>55632</v>
      </c>
    </row>
    <row r="641" spans="1:13">
      <c r="A641" s="10" t="s">
        <v>154</v>
      </c>
      <c r="B641" s="10" t="s">
        <v>155</v>
      </c>
      <c r="C641" s="10" t="s">
        <v>133</v>
      </c>
      <c r="D641" s="10" t="s">
        <v>135</v>
      </c>
      <c r="E641" s="10" t="s">
        <v>85</v>
      </c>
      <c r="F641" s="11">
        <v>35195</v>
      </c>
      <c r="G641" s="10" t="s">
        <v>314</v>
      </c>
      <c r="H641" s="10" t="s">
        <v>24</v>
      </c>
      <c r="I641" s="12">
        <v>3380</v>
      </c>
      <c r="J641" s="10">
        <v>16</v>
      </c>
      <c r="K641" s="13">
        <v>0</v>
      </c>
      <c r="L641" s="12">
        <v>1900</v>
      </c>
      <c r="M641" s="12">
        <f t="shared" si="9"/>
        <v>55980</v>
      </c>
    </row>
    <row r="642" spans="1:13">
      <c r="A642" s="10" t="s">
        <v>216</v>
      </c>
      <c r="B642" s="10" t="s">
        <v>217</v>
      </c>
      <c r="C642" s="10" t="s">
        <v>93</v>
      </c>
      <c r="D642" s="10" t="s">
        <v>72</v>
      </c>
      <c r="E642" s="10" t="s">
        <v>55</v>
      </c>
      <c r="F642" s="11">
        <v>35212</v>
      </c>
      <c r="G642" s="10" t="s">
        <v>350</v>
      </c>
      <c r="H642" s="10" t="s">
        <v>318</v>
      </c>
      <c r="I642" s="12">
        <v>6726</v>
      </c>
      <c r="J642" s="10">
        <v>10</v>
      </c>
      <c r="K642" s="13">
        <v>0.20000000298023224</v>
      </c>
      <c r="L642" s="12">
        <v>2850</v>
      </c>
      <c r="M642" s="12">
        <f t="shared" si="9"/>
        <v>56657.99979954958</v>
      </c>
    </row>
    <row r="643" spans="1:13">
      <c r="A643" s="10" t="s">
        <v>45</v>
      </c>
      <c r="B643" s="10" t="s">
        <v>46</v>
      </c>
      <c r="C643" s="10" t="s">
        <v>47</v>
      </c>
      <c r="D643" s="10" t="s">
        <v>49</v>
      </c>
      <c r="E643" s="10" t="s">
        <v>55</v>
      </c>
      <c r="F643" s="11">
        <v>34654</v>
      </c>
      <c r="G643" s="10" t="s">
        <v>330</v>
      </c>
      <c r="H643" s="10" t="s">
        <v>180</v>
      </c>
      <c r="I643" s="12">
        <v>1275</v>
      </c>
      <c r="J643" s="10">
        <v>50</v>
      </c>
      <c r="K643" s="13">
        <v>0.15000000596046448</v>
      </c>
      <c r="L643" s="12">
        <v>2490</v>
      </c>
      <c r="M643" s="12">
        <f t="shared" si="9"/>
        <v>56677.49962002039</v>
      </c>
    </row>
    <row r="644" spans="1:13">
      <c r="A644" s="10" t="s">
        <v>102</v>
      </c>
      <c r="B644" s="10" t="s">
        <v>103</v>
      </c>
      <c r="C644" s="10" t="s">
        <v>104</v>
      </c>
      <c r="D644" s="10" t="s">
        <v>30</v>
      </c>
      <c r="E644" s="10" t="s">
        <v>73</v>
      </c>
      <c r="F644" s="11">
        <v>35025</v>
      </c>
      <c r="G644" s="10" t="s">
        <v>288</v>
      </c>
      <c r="H644" s="10" t="s">
        <v>251</v>
      </c>
      <c r="I644" s="12">
        <v>2449</v>
      </c>
      <c r="J644" s="10">
        <v>30</v>
      </c>
      <c r="K644" s="13">
        <v>0.25</v>
      </c>
      <c r="L644" s="12">
        <v>1900</v>
      </c>
      <c r="M644" s="12">
        <f t="shared" si="9"/>
        <v>57002.5</v>
      </c>
    </row>
    <row r="645" spans="1:13">
      <c r="A645" s="10" t="s">
        <v>102</v>
      </c>
      <c r="B645" s="10" t="s">
        <v>103</v>
      </c>
      <c r="C645" s="10" t="s">
        <v>104</v>
      </c>
      <c r="D645" s="10" t="s">
        <v>30</v>
      </c>
      <c r="E645" s="10" t="s">
        <v>73</v>
      </c>
      <c r="F645" s="11">
        <v>35025</v>
      </c>
      <c r="G645" s="10" t="s">
        <v>288</v>
      </c>
      <c r="H645" s="10" t="s">
        <v>251</v>
      </c>
      <c r="I645" s="12">
        <v>2449</v>
      </c>
      <c r="J645" s="10">
        <v>30</v>
      </c>
      <c r="K645" s="13">
        <v>0.25</v>
      </c>
      <c r="L645" s="12">
        <v>1900</v>
      </c>
      <c r="M645" s="12">
        <f t="shared" si="9"/>
        <v>57002.5</v>
      </c>
    </row>
    <row r="646" spans="1:13">
      <c r="A646" s="10" t="s">
        <v>166</v>
      </c>
      <c r="B646" s="10" t="s">
        <v>167</v>
      </c>
      <c r="C646" s="10" t="s">
        <v>168</v>
      </c>
      <c r="D646" s="10" t="s">
        <v>49</v>
      </c>
      <c r="E646" s="10" t="s">
        <v>40</v>
      </c>
      <c r="F646" s="11">
        <v>35097</v>
      </c>
      <c r="G646" s="10" t="s">
        <v>332</v>
      </c>
      <c r="H646" s="10" t="s">
        <v>219</v>
      </c>
      <c r="I646" s="12">
        <v>3122</v>
      </c>
      <c r="J646" s="10">
        <v>18</v>
      </c>
      <c r="K646" s="13">
        <v>0</v>
      </c>
      <c r="L646" s="12">
        <v>900</v>
      </c>
      <c r="M646" s="12">
        <f t="shared" si="9"/>
        <v>57096</v>
      </c>
    </row>
    <row r="647" spans="1:13">
      <c r="A647" s="10" t="s">
        <v>198</v>
      </c>
      <c r="B647" s="10" t="s">
        <v>199</v>
      </c>
      <c r="C647" s="10" t="s">
        <v>200</v>
      </c>
      <c r="D647" s="10" t="s">
        <v>30</v>
      </c>
      <c r="E647" s="10" t="s">
        <v>25</v>
      </c>
      <c r="F647" s="11">
        <v>34984</v>
      </c>
      <c r="G647" s="10" t="s">
        <v>324</v>
      </c>
      <c r="H647" s="10" t="s">
        <v>295</v>
      </c>
      <c r="I647" s="12">
        <v>2631</v>
      </c>
      <c r="J647" s="10">
        <v>20</v>
      </c>
      <c r="K647" s="13">
        <v>0</v>
      </c>
      <c r="L647" s="12">
        <v>5300</v>
      </c>
      <c r="M647" s="12">
        <f t="shared" si="9"/>
        <v>57920</v>
      </c>
    </row>
    <row r="648" spans="1:13">
      <c r="A648" s="10" t="s">
        <v>198</v>
      </c>
      <c r="B648" s="10" t="s">
        <v>199</v>
      </c>
      <c r="C648" s="10" t="s">
        <v>200</v>
      </c>
      <c r="D648" s="10" t="s">
        <v>30</v>
      </c>
      <c r="E648" s="10" t="s">
        <v>25</v>
      </c>
      <c r="F648" s="11">
        <v>34984</v>
      </c>
      <c r="G648" s="10" t="s">
        <v>324</v>
      </c>
      <c r="H648" s="10" t="s">
        <v>295</v>
      </c>
      <c r="I648" s="12">
        <v>2631</v>
      </c>
      <c r="J648" s="10">
        <v>20</v>
      </c>
      <c r="K648" s="13">
        <v>0</v>
      </c>
      <c r="L648" s="12">
        <v>5300</v>
      </c>
      <c r="M648" s="12">
        <f t="shared" si="9"/>
        <v>57920</v>
      </c>
    </row>
    <row r="649" spans="1:13">
      <c r="A649" s="10" t="s">
        <v>154</v>
      </c>
      <c r="B649" s="10" t="s">
        <v>155</v>
      </c>
      <c r="C649" s="10" t="s">
        <v>133</v>
      </c>
      <c r="D649" s="10" t="s">
        <v>135</v>
      </c>
      <c r="E649" s="10" t="s">
        <v>25</v>
      </c>
      <c r="F649" s="11">
        <v>34782</v>
      </c>
      <c r="G649" s="10" t="s">
        <v>283</v>
      </c>
      <c r="H649" s="10" t="s">
        <v>251</v>
      </c>
      <c r="I649" s="12">
        <v>2536</v>
      </c>
      <c r="J649" s="10">
        <v>25</v>
      </c>
      <c r="K649" s="13">
        <v>0.10000000149011612</v>
      </c>
      <c r="L649" s="12">
        <v>1200</v>
      </c>
      <c r="M649" s="12">
        <f t="shared" si="9"/>
        <v>58259.999905526638</v>
      </c>
    </row>
    <row r="650" spans="1:13">
      <c r="A650" s="10" t="s">
        <v>45</v>
      </c>
      <c r="B650" s="10" t="s">
        <v>46</v>
      </c>
      <c r="C650" s="10" t="s">
        <v>47</v>
      </c>
      <c r="D650" s="10" t="s">
        <v>49</v>
      </c>
      <c r="E650" s="10" t="s">
        <v>25</v>
      </c>
      <c r="F650" s="11">
        <v>34688</v>
      </c>
      <c r="G650" s="10" t="s">
        <v>330</v>
      </c>
      <c r="H650" s="10" t="s">
        <v>180</v>
      </c>
      <c r="I650" s="12">
        <v>3488</v>
      </c>
      <c r="J650" s="10">
        <v>16</v>
      </c>
      <c r="K650" s="13">
        <v>0</v>
      </c>
      <c r="L650" s="12">
        <v>2490</v>
      </c>
      <c r="M650" s="12">
        <f t="shared" si="9"/>
        <v>58298</v>
      </c>
    </row>
    <row r="651" spans="1:13">
      <c r="A651" s="10" t="s">
        <v>277</v>
      </c>
      <c r="B651" s="10" t="s">
        <v>278</v>
      </c>
      <c r="C651" s="10" t="s">
        <v>279</v>
      </c>
      <c r="D651" s="10" t="s">
        <v>117</v>
      </c>
      <c r="E651" s="10" t="s">
        <v>55</v>
      </c>
      <c r="F651" s="11">
        <v>35174</v>
      </c>
      <c r="G651" s="10" t="s">
        <v>322</v>
      </c>
      <c r="H651" s="10" t="s">
        <v>24</v>
      </c>
      <c r="I651" s="12">
        <v>8738</v>
      </c>
      <c r="J651" s="10">
        <v>6</v>
      </c>
      <c r="K651" s="13">
        <v>0</v>
      </c>
      <c r="L651" s="12">
        <v>6250</v>
      </c>
      <c r="M651" s="12">
        <f t="shared" ref="M651:M714" si="10">I651*J651*(1-K651)+L651</f>
        <v>58678</v>
      </c>
    </row>
    <row r="652" spans="1:13">
      <c r="A652" s="10" t="s">
        <v>98</v>
      </c>
      <c r="B652" s="10" t="s">
        <v>99</v>
      </c>
      <c r="C652" s="10" t="s">
        <v>100</v>
      </c>
      <c r="D652" s="10" t="s">
        <v>21</v>
      </c>
      <c r="E652" s="10" t="s">
        <v>55</v>
      </c>
      <c r="F652" s="11">
        <v>35152</v>
      </c>
      <c r="G652" s="10" t="s">
        <v>281</v>
      </c>
      <c r="H652" s="10" t="s">
        <v>251</v>
      </c>
      <c r="I652" s="12">
        <v>3819</v>
      </c>
      <c r="J652" s="10">
        <v>15</v>
      </c>
      <c r="K652" s="13">
        <v>0</v>
      </c>
      <c r="L652" s="12">
        <v>1400</v>
      </c>
      <c r="M652" s="12">
        <f t="shared" si="10"/>
        <v>58685</v>
      </c>
    </row>
    <row r="653" spans="1:13">
      <c r="A653" s="10" t="s">
        <v>35</v>
      </c>
      <c r="B653" s="10" t="s">
        <v>36</v>
      </c>
      <c r="C653" s="10" t="s">
        <v>37</v>
      </c>
      <c r="D653" s="10" t="s">
        <v>39</v>
      </c>
      <c r="E653" s="10" t="s">
        <v>40</v>
      </c>
      <c r="F653" s="11">
        <v>34711</v>
      </c>
      <c r="G653" s="10" t="s">
        <v>23</v>
      </c>
      <c r="H653" s="10" t="s">
        <v>24</v>
      </c>
      <c r="I653" s="12">
        <v>3503</v>
      </c>
      <c r="J653" s="10">
        <v>18</v>
      </c>
      <c r="K653" s="13">
        <v>0.10000000149011612</v>
      </c>
      <c r="L653" s="12">
        <v>2070</v>
      </c>
      <c r="M653" s="12">
        <f t="shared" si="10"/>
        <v>58818.599906042218</v>
      </c>
    </row>
    <row r="654" spans="1:13">
      <c r="A654" s="10" t="s">
        <v>201</v>
      </c>
      <c r="B654" s="10" t="s">
        <v>202</v>
      </c>
      <c r="C654" s="10" t="s">
        <v>203</v>
      </c>
      <c r="D654" s="10" t="s">
        <v>54</v>
      </c>
      <c r="E654" s="10" t="s">
        <v>106</v>
      </c>
      <c r="F654" s="11">
        <v>35110</v>
      </c>
      <c r="G654" s="10" t="s">
        <v>339</v>
      </c>
      <c r="H654" s="10" t="s">
        <v>311</v>
      </c>
      <c r="I654" s="12">
        <v>7149</v>
      </c>
      <c r="J654" s="10">
        <v>9</v>
      </c>
      <c r="K654" s="13">
        <v>0.10000000149011612</v>
      </c>
      <c r="L654" s="12">
        <v>1250</v>
      </c>
      <c r="M654" s="12">
        <f t="shared" si="10"/>
        <v>59156.899904124439</v>
      </c>
    </row>
    <row r="655" spans="1:13">
      <c r="A655" s="10" t="s">
        <v>83</v>
      </c>
      <c r="B655" s="10" t="s">
        <v>84</v>
      </c>
      <c r="C655" s="10" t="s">
        <v>70</v>
      </c>
      <c r="D655" s="10" t="s">
        <v>72</v>
      </c>
      <c r="E655" s="10" t="s">
        <v>25</v>
      </c>
      <c r="F655" s="11">
        <v>35110</v>
      </c>
      <c r="G655" s="10" t="s">
        <v>23</v>
      </c>
      <c r="H655" s="10" t="s">
        <v>24</v>
      </c>
      <c r="I655" s="12">
        <v>2978</v>
      </c>
      <c r="J655" s="10">
        <v>20</v>
      </c>
      <c r="K655" s="13">
        <v>5.000000074505806E-2</v>
      </c>
      <c r="L655" s="12">
        <v>2589</v>
      </c>
      <c r="M655" s="12">
        <f t="shared" si="10"/>
        <v>59170.999955624342</v>
      </c>
    </row>
    <row r="656" spans="1:13">
      <c r="A656" s="10" t="s">
        <v>261</v>
      </c>
      <c r="B656" s="10" t="s">
        <v>262</v>
      </c>
      <c r="C656" s="10" t="s">
        <v>263</v>
      </c>
      <c r="D656" s="10" t="s">
        <v>135</v>
      </c>
      <c r="E656" s="10" t="s">
        <v>22</v>
      </c>
      <c r="F656" s="11">
        <v>34634</v>
      </c>
      <c r="G656" s="10" t="s">
        <v>284</v>
      </c>
      <c r="H656" s="10" t="s">
        <v>251</v>
      </c>
      <c r="I656" s="12">
        <v>4176</v>
      </c>
      <c r="J656" s="10">
        <v>14</v>
      </c>
      <c r="K656" s="13">
        <v>0</v>
      </c>
      <c r="L656" s="12">
        <v>1120</v>
      </c>
      <c r="M656" s="12">
        <f t="shared" si="10"/>
        <v>59584</v>
      </c>
    </row>
    <row r="657" spans="1:13">
      <c r="A657" s="10" t="s">
        <v>136</v>
      </c>
      <c r="B657" s="10" t="s">
        <v>137</v>
      </c>
      <c r="C657" s="10" t="s">
        <v>138</v>
      </c>
      <c r="D657" s="10" t="s">
        <v>117</v>
      </c>
      <c r="E657" s="10" t="s">
        <v>22</v>
      </c>
      <c r="F657" s="11">
        <v>35221</v>
      </c>
      <c r="G657" s="10" t="s">
        <v>294</v>
      </c>
      <c r="H657" s="10" t="s">
        <v>295</v>
      </c>
      <c r="I657" s="12">
        <v>3828</v>
      </c>
      <c r="J657" s="10">
        <v>20</v>
      </c>
      <c r="K657" s="13">
        <v>0.25</v>
      </c>
      <c r="L657" s="12">
        <v>2325</v>
      </c>
      <c r="M657" s="12">
        <f t="shared" si="10"/>
        <v>59745</v>
      </c>
    </row>
    <row r="658" spans="1:13">
      <c r="A658" s="10" t="s">
        <v>136</v>
      </c>
      <c r="B658" s="10" t="s">
        <v>137</v>
      </c>
      <c r="C658" s="10" t="s">
        <v>138</v>
      </c>
      <c r="D658" s="10" t="s">
        <v>117</v>
      </c>
      <c r="E658" s="10" t="s">
        <v>22</v>
      </c>
      <c r="F658" s="11">
        <v>35221</v>
      </c>
      <c r="G658" s="10" t="s">
        <v>329</v>
      </c>
      <c r="H658" s="10" t="s">
        <v>318</v>
      </c>
      <c r="I658" s="12">
        <v>3828</v>
      </c>
      <c r="J658" s="10">
        <v>20</v>
      </c>
      <c r="K658" s="13">
        <v>0.25</v>
      </c>
      <c r="L658" s="12">
        <v>2500</v>
      </c>
      <c r="M658" s="12">
        <f t="shared" si="10"/>
        <v>59920</v>
      </c>
    </row>
    <row r="659" spans="1:13">
      <c r="A659" s="10" t="s">
        <v>247</v>
      </c>
      <c r="B659" s="10" t="s">
        <v>248</v>
      </c>
      <c r="C659" s="10" t="s">
        <v>249</v>
      </c>
      <c r="D659" s="10" t="s">
        <v>54</v>
      </c>
      <c r="E659" s="10" t="s">
        <v>85</v>
      </c>
      <c r="F659" s="11">
        <v>35122</v>
      </c>
      <c r="G659" s="10" t="s">
        <v>322</v>
      </c>
      <c r="H659" s="10" t="s">
        <v>24</v>
      </c>
      <c r="I659" s="12">
        <v>5383</v>
      </c>
      <c r="J659" s="10">
        <v>10</v>
      </c>
      <c r="K659" s="13">
        <v>0</v>
      </c>
      <c r="L659" s="12">
        <v>6250</v>
      </c>
      <c r="M659" s="12">
        <f t="shared" si="10"/>
        <v>60080</v>
      </c>
    </row>
    <row r="660" spans="1:13">
      <c r="A660" s="10" t="s">
        <v>81</v>
      </c>
      <c r="B660" s="10" t="s">
        <v>82</v>
      </c>
      <c r="C660" s="10" t="s">
        <v>70</v>
      </c>
      <c r="D660" s="10" t="s">
        <v>72</v>
      </c>
      <c r="E660" s="10" t="s">
        <v>40</v>
      </c>
      <c r="F660" s="11">
        <v>35219</v>
      </c>
      <c r="G660" s="10" t="s">
        <v>294</v>
      </c>
      <c r="H660" s="10" t="s">
        <v>295</v>
      </c>
      <c r="I660" s="12">
        <v>8175</v>
      </c>
      <c r="J660" s="10">
        <v>8</v>
      </c>
      <c r="K660" s="13">
        <v>0.15000000596046448</v>
      </c>
      <c r="L660" s="12">
        <v>4560</v>
      </c>
      <c r="M660" s="12">
        <f t="shared" si="10"/>
        <v>60149.999610185623</v>
      </c>
    </row>
    <row r="661" spans="1:13">
      <c r="A661" s="10" t="s">
        <v>50</v>
      </c>
      <c r="B661" s="10" t="s">
        <v>51</v>
      </c>
      <c r="C661" s="10" t="s">
        <v>52</v>
      </c>
      <c r="D661" s="10" t="s">
        <v>54</v>
      </c>
      <c r="E661" s="10" t="s">
        <v>25</v>
      </c>
      <c r="F661" s="11">
        <v>34647</v>
      </c>
      <c r="G661" s="10" t="s">
        <v>294</v>
      </c>
      <c r="H661" s="10" t="s">
        <v>295</v>
      </c>
      <c r="I661" s="12">
        <v>6486</v>
      </c>
      <c r="J661" s="10">
        <v>9</v>
      </c>
      <c r="K661" s="13">
        <v>0</v>
      </c>
      <c r="L661" s="12">
        <v>1860</v>
      </c>
      <c r="M661" s="12">
        <f t="shared" si="10"/>
        <v>60234</v>
      </c>
    </row>
    <row r="662" spans="1:13">
      <c r="A662" s="10" t="s">
        <v>81</v>
      </c>
      <c r="B662" s="10" t="s">
        <v>82</v>
      </c>
      <c r="C662" s="10" t="s">
        <v>70</v>
      </c>
      <c r="D662" s="10" t="s">
        <v>72</v>
      </c>
      <c r="E662" s="10" t="s">
        <v>40</v>
      </c>
      <c r="F662" s="11">
        <v>35173</v>
      </c>
      <c r="G662" s="10" t="s">
        <v>218</v>
      </c>
      <c r="H662" s="10" t="s">
        <v>219</v>
      </c>
      <c r="I662" s="12">
        <v>10447</v>
      </c>
      <c r="J662" s="10">
        <v>6</v>
      </c>
      <c r="K662" s="13">
        <v>5.000000074505806E-2</v>
      </c>
      <c r="L662" s="12">
        <v>700</v>
      </c>
      <c r="M662" s="12">
        <f t="shared" si="10"/>
        <v>60247.899953298271</v>
      </c>
    </row>
    <row r="663" spans="1:13">
      <c r="A663" s="10" t="s">
        <v>122</v>
      </c>
      <c r="B663" s="10" t="s">
        <v>123</v>
      </c>
      <c r="C663" s="10" t="s">
        <v>124</v>
      </c>
      <c r="D663" s="10" t="s">
        <v>117</v>
      </c>
      <c r="E663" s="10" t="s">
        <v>55</v>
      </c>
      <c r="F663" s="11">
        <v>34554</v>
      </c>
      <c r="G663" s="10" t="s">
        <v>343</v>
      </c>
      <c r="H663" s="10" t="s">
        <v>219</v>
      </c>
      <c r="I663" s="12">
        <v>4134</v>
      </c>
      <c r="J663" s="10">
        <v>15</v>
      </c>
      <c r="K663" s="13">
        <v>5.000000074505806E-2</v>
      </c>
      <c r="L663" s="12">
        <v>1560</v>
      </c>
      <c r="M663" s="12">
        <f t="shared" si="10"/>
        <v>60469.49995379895</v>
      </c>
    </row>
    <row r="664" spans="1:13">
      <c r="A664" s="10" t="s">
        <v>166</v>
      </c>
      <c r="B664" s="10" t="s">
        <v>167</v>
      </c>
      <c r="C664" s="10" t="s">
        <v>168</v>
      </c>
      <c r="D664" s="10" t="s">
        <v>49</v>
      </c>
      <c r="E664" s="10" t="s">
        <v>73</v>
      </c>
      <c r="F664" s="11">
        <v>35171</v>
      </c>
      <c r="G664" s="10" t="s">
        <v>339</v>
      </c>
      <c r="H664" s="10" t="s">
        <v>311</v>
      </c>
      <c r="I664" s="12">
        <v>2791</v>
      </c>
      <c r="J664" s="10">
        <v>25</v>
      </c>
      <c r="K664" s="13">
        <v>0.15000000596046448</v>
      </c>
      <c r="L664" s="12">
        <v>1250</v>
      </c>
      <c r="M664" s="12">
        <f t="shared" si="10"/>
        <v>60558.749584108591</v>
      </c>
    </row>
    <row r="665" spans="1:13">
      <c r="A665" s="10" t="s">
        <v>154</v>
      </c>
      <c r="B665" s="10" t="s">
        <v>155</v>
      </c>
      <c r="C665" s="10" t="s">
        <v>133</v>
      </c>
      <c r="D665" s="10" t="s">
        <v>135</v>
      </c>
      <c r="E665" s="10" t="s">
        <v>55</v>
      </c>
      <c r="F665" s="11">
        <v>35072</v>
      </c>
      <c r="G665" s="10" t="s">
        <v>331</v>
      </c>
      <c r="H665" s="10" t="s">
        <v>219</v>
      </c>
      <c r="I665" s="12">
        <v>14632</v>
      </c>
      <c r="J665" s="10">
        <v>4</v>
      </c>
      <c r="K665" s="13">
        <v>0</v>
      </c>
      <c r="L665" s="12">
        <v>2100</v>
      </c>
      <c r="M665" s="12">
        <f t="shared" si="10"/>
        <v>60628</v>
      </c>
    </row>
    <row r="666" spans="1:13">
      <c r="A666" s="10" t="s">
        <v>91</v>
      </c>
      <c r="B666" s="10" t="s">
        <v>92</v>
      </c>
      <c r="C666" s="10" t="s">
        <v>93</v>
      </c>
      <c r="D666" s="10" t="s">
        <v>72</v>
      </c>
      <c r="E666" s="10" t="s">
        <v>22</v>
      </c>
      <c r="F666" s="11">
        <v>34614</v>
      </c>
      <c r="G666" s="10" t="s">
        <v>283</v>
      </c>
      <c r="H666" s="10" t="s">
        <v>251</v>
      </c>
      <c r="I666" s="12">
        <v>2976</v>
      </c>
      <c r="J666" s="10">
        <v>20</v>
      </c>
      <c r="K666" s="13">
        <v>0</v>
      </c>
      <c r="L666" s="12">
        <v>1200</v>
      </c>
      <c r="M666" s="12">
        <f t="shared" si="10"/>
        <v>60720</v>
      </c>
    </row>
    <row r="667" spans="1:13">
      <c r="A667" s="10" t="s">
        <v>151</v>
      </c>
      <c r="B667" s="10" t="s">
        <v>152</v>
      </c>
      <c r="C667" s="10" t="s">
        <v>153</v>
      </c>
      <c r="D667" s="10" t="s">
        <v>30</v>
      </c>
      <c r="E667" s="10" t="s">
        <v>22</v>
      </c>
      <c r="F667" s="11">
        <v>35125</v>
      </c>
      <c r="G667" s="10" t="s">
        <v>240</v>
      </c>
      <c r="H667" s="10" t="s">
        <v>180</v>
      </c>
      <c r="I667" s="12">
        <v>1493</v>
      </c>
      <c r="J667" s="10">
        <v>40</v>
      </c>
      <c r="K667" s="13">
        <v>0</v>
      </c>
      <c r="L667" s="12">
        <v>1000</v>
      </c>
      <c r="M667" s="12">
        <f t="shared" si="10"/>
        <v>60720</v>
      </c>
    </row>
    <row r="668" spans="1:13">
      <c r="A668" s="10" t="s">
        <v>151</v>
      </c>
      <c r="B668" s="10" t="s">
        <v>152</v>
      </c>
      <c r="C668" s="10" t="s">
        <v>153</v>
      </c>
      <c r="D668" s="10" t="s">
        <v>30</v>
      </c>
      <c r="E668" s="10" t="s">
        <v>22</v>
      </c>
      <c r="F668" s="11">
        <v>35125</v>
      </c>
      <c r="G668" s="10" t="s">
        <v>240</v>
      </c>
      <c r="H668" s="10" t="s">
        <v>180</v>
      </c>
      <c r="I668" s="12">
        <v>1493</v>
      </c>
      <c r="J668" s="10">
        <v>40</v>
      </c>
      <c r="K668" s="13">
        <v>0</v>
      </c>
      <c r="L668" s="12">
        <v>1000</v>
      </c>
      <c r="M668" s="12">
        <f t="shared" si="10"/>
        <v>60720</v>
      </c>
    </row>
    <row r="669" spans="1:13">
      <c r="A669" s="10" t="s">
        <v>131</v>
      </c>
      <c r="B669" s="10" t="s">
        <v>132</v>
      </c>
      <c r="C669" s="10" t="s">
        <v>133</v>
      </c>
      <c r="D669" s="10" t="s">
        <v>135</v>
      </c>
      <c r="E669" s="10" t="s">
        <v>22</v>
      </c>
      <c r="F669" s="11">
        <v>34905</v>
      </c>
      <c r="G669" s="10" t="s">
        <v>282</v>
      </c>
      <c r="H669" s="10" t="s">
        <v>251</v>
      </c>
      <c r="I669" s="12">
        <v>2960</v>
      </c>
      <c r="J669" s="10">
        <v>20</v>
      </c>
      <c r="K669" s="13">
        <v>0</v>
      </c>
      <c r="L669" s="12">
        <v>1800</v>
      </c>
      <c r="M669" s="12">
        <f t="shared" si="10"/>
        <v>61000</v>
      </c>
    </row>
    <row r="670" spans="1:13">
      <c r="A670" s="10" t="s">
        <v>201</v>
      </c>
      <c r="B670" s="10" t="s">
        <v>202</v>
      </c>
      <c r="C670" s="10" t="s">
        <v>203</v>
      </c>
      <c r="D670" s="10" t="s">
        <v>54</v>
      </c>
      <c r="E670" s="10" t="s">
        <v>106</v>
      </c>
      <c r="F670" s="11">
        <v>35110</v>
      </c>
      <c r="G670" s="10" t="s">
        <v>312</v>
      </c>
      <c r="H670" s="10" t="s">
        <v>300</v>
      </c>
      <c r="I670" s="12">
        <v>7149</v>
      </c>
      <c r="J670" s="10">
        <v>9</v>
      </c>
      <c r="K670" s="13">
        <v>0.10000000149011612</v>
      </c>
      <c r="L670" s="12">
        <v>3280</v>
      </c>
      <c r="M670" s="12">
        <f t="shared" si="10"/>
        <v>61186.899904124439</v>
      </c>
    </row>
    <row r="671" spans="1:13">
      <c r="A671" s="10" t="s">
        <v>208</v>
      </c>
      <c r="B671" s="10" t="s">
        <v>209</v>
      </c>
      <c r="C671" s="10" t="s">
        <v>210</v>
      </c>
      <c r="D671" s="10" t="s">
        <v>211</v>
      </c>
      <c r="E671" s="10" t="s">
        <v>40</v>
      </c>
      <c r="F671" s="11">
        <v>35188</v>
      </c>
      <c r="G671" s="10" t="s">
        <v>270</v>
      </c>
      <c r="H671" s="10" t="s">
        <v>251</v>
      </c>
      <c r="I671" s="12">
        <v>2031</v>
      </c>
      <c r="J671" s="10">
        <v>30</v>
      </c>
      <c r="K671" s="13">
        <v>0</v>
      </c>
      <c r="L671" s="12">
        <v>775</v>
      </c>
      <c r="M671" s="12">
        <f t="shared" si="10"/>
        <v>61705</v>
      </c>
    </row>
    <row r="672" spans="1:13">
      <c r="A672" s="10" t="s">
        <v>59</v>
      </c>
      <c r="B672" s="10" t="s">
        <v>60</v>
      </c>
      <c r="C672" s="10" t="s">
        <v>61</v>
      </c>
      <c r="D672" s="10" t="s">
        <v>63</v>
      </c>
      <c r="E672" s="10" t="s">
        <v>73</v>
      </c>
      <c r="F672" s="11">
        <v>34975</v>
      </c>
      <c r="G672" s="10" t="s">
        <v>317</v>
      </c>
      <c r="H672" s="10" t="s">
        <v>318</v>
      </c>
      <c r="I672" s="12">
        <v>5526</v>
      </c>
      <c r="J672" s="10">
        <v>12</v>
      </c>
      <c r="K672" s="13">
        <v>0.10000000149011612</v>
      </c>
      <c r="L672" s="12">
        <v>2200</v>
      </c>
      <c r="M672" s="12">
        <f t="shared" si="10"/>
        <v>61880.79990118742</v>
      </c>
    </row>
    <row r="673" spans="1:13">
      <c r="A673" s="10" t="s">
        <v>191</v>
      </c>
      <c r="B673" s="10" t="s">
        <v>192</v>
      </c>
      <c r="C673" s="10" t="s">
        <v>193</v>
      </c>
      <c r="D673" s="10" t="s">
        <v>54</v>
      </c>
      <c r="E673" s="10" t="s">
        <v>55</v>
      </c>
      <c r="F673" s="11">
        <v>35164</v>
      </c>
      <c r="G673" s="10" t="s">
        <v>250</v>
      </c>
      <c r="H673" s="10" t="s">
        <v>251</v>
      </c>
      <c r="I673" s="12">
        <v>3189</v>
      </c>
      <c r="J673" s="10">
        <v>24</v>
      </c>
      <c r="K673" s="13">
        <v>0.25</v>
      </c>
      <c r="L673" s="12">
        <v>4600</v>
      </c>
      <c r="M673" s="12">
        <f t="shared" si="10"/>
        <v>62002</v>
      </c>
    </row>
    <row r="674" spans="1:13">
      <c r="A674" s="10" t="s">
        <v>255</v>
      </c>
      <c r="B674" s="10" t="s">
        <v>256</v>
      </c>
      <c r="C674" s="10" t="s">
        <v>257</v>
      </c>
      <c r="D674" s="10" t="s">
        <v>54</v>
      </c>
      <c r="E674" s="10" t="s">
        <v>22</v>
      </c>
      <c r="F674" s="11">
        <v>34695</v>
      </c>
      <c r="G674" s="10" t="s">
        <v>339</v>
      </c>
      <c r="H674" s="10" t="s">
        <v>311</v>
      </c>
      <c r="I674" s="12">
        <v>3054</v>
      </c>
      <c r="J674" s="10">
        <v>20</v>
      </c>
      <c r="K674" s="13">
        <v>0</v>
      </c>
      <c r="L674" s="12">
        <v>1000</v>
      </c>
      <c r="M674" s="12">
        <f t="shared" si="10"/>
        <v>62080</v>
      </c>
    </row>
    <row r="675" spans="1:13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22</v>
      </c>
      <c r="F675" s="11">
        <v>35132</v>
      </c>
      <c r="G675" s="10" t="s">
        <v>320</v>
      </c>
      <c r="H675" s="10" t="s">
        <v>180</v>
      </c>
      <c r="I675" s="12">
        <v>3237</v>
      </c>
      <c r="J675" s="10">
        <v>21</v>
      </c>
      <c r="K675" s="13">
        <v>0.10000000149011612</v>
      </c>
      <c r="L675" s="12">
        <v>950</v>
      </c>
      <c r="M675" s="12">
        <f t="shared" si="10"/>
        <v>62129.299898706377</v>
      </c>
    </row>
    <row r="676" spans="1:13">
      <c r="A676" s="10" t="s">
        <v>151</v>
      </c>
      <c r="B676" s="10" t="s">
        <v>152</v>
      </c>
      <c r="C676" s="10" t="s">
        <v>153</v>
      </c>
      <c r="D676" s="10" t="s">
        <v>30</v>
      </c>
      <c r="E676" s="10" t="s">
        <v>22</v>
      </c>
      <c r="F676" s="11">
        <v>34831</v>
      </c>
      <c r="G676" s="10" t="s">
        <v>312</v>
      </c>
      <c r="H676" s="10" t="s">
        <v>300</v>
      </c>
      <c r="I676" s="12">
        <v>5913</v>
      </c>
      <c r="J676" s="10">
        <v>10</v>
      </c>
      <c r="K676" s="13">
        <v>0</v>
      </c>
      <c r="L676" s="12">
        <v>3280</v>
      </c>
      <c r="M676" s="12">
        <f t="shared" si="10"/>
        <v>62410</v>
      </c>
    </row>
    <row r="677" spans="1:13">
      <c r="A677" s="10" t="s">
        <v>151</v>
      </c>
      <c r="B677" s="10" t="s">
        <v>152</v>
      </c>
      <c r="C677" s="10" t="s">
        <v>153</v>
      </c>
      <c r="D677" s="10" t="s">
        <v>30</v>
      </c>
      <c r="E677" s="10" t="s">
        <v>22</v>
      </c>
      <c r="F677" s="11">
        <v>34831</v>
      </c>
      <c r="G677" s="10" t="s">
        <v>312</v>
      </c>
      <c r="H677" s="10" t="s">
        <v>300</v>
      </c>
      <c r="I677" s="12">
        <v>5913</v>
      </c>
      <c r="J677" s="10">
        <v>10</v>
      </c>
      <c r="K677" s="13">
        <v>0</v>
      </c>
      <c r="L677" s="12">
        <v>3280</v>
      </c>
      <c r="M677" s="12">
        <f t="shared" si="10"/>
        <v>62410</v>
      </c>
    </row>
    <row r="678" spans="1:13">
      <c r="A678" s="10" t="s">
        <v>191</v>
      </c>
      <c r="B678" s="10" t="s">
        <v>192</v>
      </c>
      <c r="C678" s="10" t="s">
        <v>193</v>
      </c>
      <c r="D678" s="10" t="s">
        <v>54</v>
      </c>
      <c r="E678" s="10" t="s">
        <v>25</v>
      </c>
      <c r="F678" s="11">
        <v>35186</v>
      </c>
      <c r="G678" s="10" t="s">
        <v>283</v>
      </c>
      <c r="H678" s="10" t="s">
        <v>251</v>
      </c>
      <c r="I678" s="12">
        <v>3851</v>
      </c>
      <c r="J678" s="10">
        <v>20</v>
      </c>
      <c r="K678" s="13">
        <v>0.20000000298023224</v>
      </c>
      <c r="L678" s="12">
        <v>1500</v>
      </c>
      <c r="M678" s="12">
        <f t="shared" si="10"/>
        <v>63115.999770462513</v>
      </c>
    </row>
    <row r="679" spans="1:13">
      <c r="A679" s="10" t="s">
        <v>247</v>
      </c>
      <c r="B679" s="10" t="s">
        <v>248</v>
      </c>
      <c r="C679" s="10" t="s">
        <v>249</v>
      </c>
      <c r="D679" s="10" t="s">
        <v>54</v>
      </c>
      <c r="E679" s="10" t="s">
        <v>106</v>
      </c>
      <c r="F679" s="11">
        <v>35171</v>
      </c>
      <c r="G679" s="10" t="s">
        <v>320</v>
      </c>
      <c r="H679" s="10" t="s">
        <v>180</v>
      </c>
      <c r="I679" s="12">
        <v>4465</v>
      </c>
      <c r="J679" s="10">
        <v>14</v>
      </c>
      <c r="K679" s="13">
        <v>0</v>
      </c>
      <c r="L679" s="12">
        <v>950</v>
      </c>
      <c r="M679" s="12">
        <f t="shared" si="10"/>
        <v>63460</v>
      </c>
    </row>
    <row r="680" spans="1:13">
      <c r="A680" s="10" t="s">
        <v>102</v>
      </c>
      <c r="B680" s="10" t="s">
        <v>103</v>
      </c>
      <c r="C680" s="10" t="s">
        <v>104</v>
      </c>
      <c r="D680" s="10" t="s">
        <v>30</v>
      </c>
      <c r="E680" s="10" t="s">
        <v>22</v>
      </c>
      <c r="F680" s="11">
        <v>35137</v>
      </c>
      <c r="G680" s="10" t="s">
        <v>313</v>
      </c>
      <c r="H680" s="10" t="s">
        <v>300</v>
      </c>
      <c r="I680" s="12">
        <v>2310</v>
      </c>
      <c r="J680" s="10">
        <v>32</v>
      </c>
      <c r="K680" s="13">
        <v>0.15000000596046448</v>
      </c>
      <c r="L680" s="12">
        <v>745</v>
      </c>
      <c r="M680" s="12">
        <f t="shared" si="10"/>
        <v>63576.999559402466</v>
      </c>
    </row>
    <row r="681" spans="1:13">
      <c r="A681" s="10" t="s">
        <v>102</v>
      </c>
      <c r="B681" s="10" t="s">
        <v>103</v>
      </c>
      <c r="C681" s="10" t="s">
        <v>104</v>
      </c>
      <c r="D681" s="10" t="s">
        <v>30</v>
      </c>
      <c r="E681" s="10" t="s">
        <v>22</v>
      </c>
      <c r="F681" s="11">
        <v>35137</v>
      </c>
      <c r="G681" s="10" t="s">
        <v>313</v>
      </c>
      <c r="H681" s="10" t="s">
        <v>300</v>
      </c>
      <c r="I681" s="12">
        <v>2310</v>
      </c>
      <c r="J681" s="10">
        <v>32</v>
      </c>
      <c r="K681" s="13">
        <v>0.15000000596046448</v>
      </c>
      <c r="L681" s="12">
        <v>745</v>
      </c>
      <c r="M681" s="12">
        <f t="shared" si="10"/>
        <v>63576.999559402466</v>
      </c>
    </row>
    <row r="682" spans="1:13">
      <c r="A682" s="10" t="s">
        <v>102</v>
      </c>
      <c r="B682" s="10" t="s">
        <v>103</v>
      </c>
      <c r="C682" s="10" t="s">
        <v>104</v>
      </c>
      <c r="D682" s="10" t="s">
        <v>30</v>
      </c>
      <c r="E682" s="10" t="s">
        <v>73</v>
      </c>
      <c r="F682" s="11">
        <v>35024</v>
      </c>
      <c r="G682" s="10" t="s">
        <v>333</v>
      </c>
      <c r="H682" s="10" t="s">
        <v>180</v>
      </c>
      <c r="I682" s="12">
        <v>5241</v>
      </c>
      <c r="J682" s="10">
        <v>12</v>
      </c>
      <c r="K682" s="13">
        <v>0</v>
      </c>
      <c r="L682" s="12">
        <v>920</v>
      </c>
      <c r="M682" s="12">
        <f t="shared" si="10"/>
        <v>63812</v>
      </c>
    </row>
    <row r="683" spans="1:13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73</v>
      </c>
      <c r="F683" s="11">
        <v>35024</v>
      </c>
      <c r="G683" s="10" t="s">
        <v>333</v>
      </c>
      <c r="H683" s="10" t="s">
        <v>180</v>
      </c>
      <c r="I683" s="12">
        <v>5241</v>
      </c>
      <c r="J683" s="10">
        <v>12</v>
      </c>
      <c r="K683" s="13">
        <v>0</v>
      </c>
      <c r="L683" s="12">
        <v>920</v>
      </c>
      <c r="M683" s="12">
        <f t="shared" si="10"/>
        <v>63812</v>
      </c>
    </row>
    <row r="684" spans="1:13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55</v>
      </c>
      <c r="F684" s="11">
        <v>35013</v>
      </c>
      <c r="G684" s="10" t="s">
        <v>284</v>
      </c>
      <c r="H684" s="10" t="s">
        <v>251</v>
      </c>
      <c r="I684" s="12">
        <v>6510</v>
      </c>
      <c r="J684" s="10">
        <v>12</v>
      </c>
      <c r="K684" s="13">
        <v>0.20000000298023224</v>
      </c>
      <c r="L684" s="12">
        <v>1400</v>
      </c>
      <c r="M684" s="12">
        <f t="shared" si="10"/>
        <v>63895.999767184258</v>
      </c>
    </row>
    <row r="685" spans="1:13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55</v>
      </c>
      <c r="F685" s="11">
        <v>35013</v>
      </c>
      <c r="G685" s="10" t="s">
        <v>284</v>
      </c>
      <c r="H685" s="10" t="s">
        <v>251</v>
      </c>
      <c r="I685" s="12">
        <v>6510</v>
      </c>
      <c r="J685" s="10">
        <v>12</v>
      </c>
      <c r="K685" s="13">
        <v>0.20000000298023224</v>
      </c>
      <c r="L685" s="12">
        <v>1400</v>
      </c>
      <c r="M685" s="12">
        <f t="shared" si="10"/>
        <v>63895.999767184258</v>
      </c>
    </row>
    <row r="686" spans="1:13">
      <c r="A686" s="10" t="s">
        <v>144</v>
      </c>
      <c r="B686" s="10" t="s">
        <v>145</v>
      </c>
      <c r="C686" s="10" t="s">
        <v>146</v>
      </c>
      <c r="D686" s="10" t="s">
        <v>54</v>
      </c>
      <c r="E686" s="10" t="s">
        <v>25</v>
      </c>
      <c r="F686" s="11">
        <v>35170</v>
      </c>
      <c r="G686" s="10" t="s">
        <v>329</v>
      </c>
      <c r="H686" s="10" t="s">
        <v>318</v>
      </c>
      <c r="I686" s="12">
        <v>4042</v>
      </c>
      <c r="J686" s="10">
        <v>16</v>
      </c>
      <c r="K686" s="13">
        <v>5.000000074505806E-2</v>
      </c>
      <c r="L686" s="12">
        <v>2500</v>
      </c>
      <c r="M686" s="12">
        <f t="shared" si="10"/>
        <v>63938.399951815605</v>
      </c>
    </row>
    <row r="687" spans="1:13">
      <c r="A687" s="10" t="s">
        <v>154</v>
      </c>
      <c r="B687" s="10" t="s">
        <v>155</v>
      </c>
      <c r="C687" s="10" t="s">
        <v>133</v>
      </c>
      <c r="D687" s="10" t="s">
        <v>135</v>
      </c>
      <c r="E687" s="10" t="s">
        <v>25</v>
      </c>
      <c r="F687" s="11">
        <v>35051</v>
      </c>
      <c r="G687" s="10" t="s">
        <v>90</v>
      </c>
      <c r="H687" s="10" t="s">
        <v>24</v>
      </c>
      <c r="I687" s="12">
        <v>2372</v>
      </c>
      <c r="J687" s="10">
        <v>28</v>
      </c>
      <c r="K687" s="13">
        <v>5.000000074505806E-2</v>
      </c>
      <c r="L687" s="12">
        <v>1200</v>
      </c>
      <c r="M687" s="12">
        <f t="shared" si="10"/>
        <v>64295.199950516224</v>
      </c>
    </row>
    <row r="688" spans="1:13">
      <c r="A688" s="10" t="s">
        <v>41</v>
      </c>
      <c r="B688" s="10" t="s">
        <v>42</v>
      </c>
      <c r="C688" s="10" t="s">
        <v>43</v>
      </c>
      <c r="D688" s="10" t="s">
        <v>30</v>
      </c>
      <c r="E688" s="10" t="s">
        <v>106</v>
      </c>
      <c r="F688" s="11">
        <v>34579</v>
      </c>
      <c r="G688" s="10" t="s">
        <v>330</v>
      </c>
      <c r="H688" s="10" t="s">
        <v>180</v>
      </c>
      <c r="I688" s="12">
        <v>9803</v>
      </c>
      <c r="J688" s="10">
        <v>6</v>
      </c>
      <c r="K688" s="13">
        <v>0</v>
      </c>
      <c r="L688" s="12">
        <v>6480</v>
      </c>
      <c r="M688" s="12">
        <f t="shared" si="10"/>
        <v>65298</v>
      </c>
    </row>
    <row r="689" spans="1:13">
      <c r="A689" s="10" t="s">
        <v>175</v>
      </c>
      <c r="B689" s="10" t="s">
        <v>176</v>
      </c>
      <c r="C689" s="10" t="s">
        <v>177</v>
      </c>
      <c r="D689" s="10" t="s">
        <v>161</v>
      </c>
      <c r="E689" s="10" t="s">
        <v>22</v>
      </c>
      <c r="F689" s="11">
        <v>35152</v>
      </c>
      <c r="G689" s="10" t="s">
        <v>334</v>
      </c>
      <c r="H689" s="10" t="s">
        <v>295</v>
      </c>
      <c r="I689" s="12">
        <v>3296</v>
      </c>
      <c r="J689" s="10">
        <v>20</v>
      </c>
      <c r="K689" s="13">
        <v>5.000000074505806E-2</v>
      </c>
      <c r="L689" s="12">
        <v>3000</v>
      </c>
      <c r="M689" s="12">
        <f t="shared" si="10"/>
        <v>65623.999950885773</v>
      </c>
    </row>
    <row r="690" spans="1:13">
      <c r="A690" s="10" t="s">
        <v>35</v>
      </c>
      <c r="B690" s="10" t="s">
        <v>36</v>
      </c>
      <c r="C690" s="10" t="s">
        <v>37</v>
      </c>
      <c r="D690" s="10" t="s">
        <v>39</v>
      </c>
      <c r="E690" s="10" t="s">
        <v>40</v>
      </c>
      <c r="F690" s="11">
        <v>34711</v>
      </c>
      <c r="G690" s="10" t="s">
        <v>312</v>
      </c>
      <c r="H690" s="10" t="s">
        <v>300</v>
      </c>
      <c r="I690" s="12">
        <v>3503</v>
      </c>
      <c r="J690" s="10">
        <v>20</v>
      </c>
      <c r="K690" s="13">
        <v>0.10000000149011612</v>
      </c>
      <c r="L690" s="12">
        <v>2620</v>
      </c>
      <c r="M690" s="12">
        <f t="shared" si="10"/>
        <v>65673.999895602465</v>
      </c>
    </row>
    <row r="691" spans="1:13">
      <c r="A691" s="10" t="s">
        <v>201</v>
      </c>
      <c r="B691" s="10" t="s">
        <v>202</v>
      </c>
      <c r="C691" s="10" t="s">
        <v>203</v>
      </c>
      <c r="D691" s="10" t="s">
        <v>54</v>
      </c>
      <c r="E691" s="10" t="s">
        <v>22</v>
      </c>
      <c r="F691" s="11">
        <v>34907</v>
      </c>
      <c r="G691" s="10" t="s">
        <v>301</v>
      </c>
      <c r="H691" s="10" t="s">
        <v>24</v>
      </c>
      <c r="I691" s="12">
        <v>7589</v>
      </c>
      <c r="J691" s="10">
        <v>9</v>
      </c>
      <c r="K691" s="13">
        <v>5.000000074505806E-2</v>
      </c>
      <c r="L691" s="12">
        <v>965</v>
      </c>
      <c r="M691" s="12">
        <f t="shared" si="10"/>
        <v>65850.949949111789</v>
      </c>
    </row>
    <row r="692" spans="1:13">
      <c r="A692" s="10" t="s">
        <v>201</v>
      </c>
      <c r="B692" s="10" t="s">
        <v>202</v>
      </c>
      <c r="C692" s="10" t="s">
        <v>203</v>
      </c>
      <c r="D692" s="10" t="s">
        <v>54</v>
      </c>
      <c r="E692" s="10" t="s">
        <v>22</v>
      </c>
      <c r="F692" s="11">
        <v>34565</v>
      </c>
      <c r="G692" s="10" t="s">
        <v>336</v>
      </c>
      <c r="H692" s="10" t="s">
        <v>180</v>
      </c>
      <c r="I692" s="12">
        <v>5509</v>
      </c>
      <c r="J692" s="10">
        <v>15</v>
      </c>
      <c r="K692" s="13">
        <v>0.25</v>
      </c>
      <c r="L692" s="12">
        <v>3940</v>
      </c>
      <c r="M692" s="12">
        <f t="shared" si="10"/>
        <v>65916.25</v>
      </c>
    </row>
    <row r="693" spans="1:13">
      <c r="A693" s="10" t="s">
        <v>271</v>
      </c>
      <c r="B693" s="10" t="s">
        <v>272</v>
      </c>
      <c r="C693" s="10" t="s">
        <v>142</v>
      </c>
      <c r="D693" s="10" t="s">
        <v>143</v>
      </c>
      <c r="E693" s="10" t="s">
        <v>40</v>
      </c>
      <c r="F693" s="11">
        <v>34683</v>
      </c>
      <c r="G693" s="10" t="s">
        <v>352</v>
      </c>
      <c r="H693" s="10" t="s">
        <v>251</v>
      </c>
      <c r="I693" s="12">
        <v>5380</v>
      </c>
      <c r="J693" s="10">
        <v>12</v>
      </c>
      <c r="K693" s="13">
        <v>0</v>
      </c>
      <c r="L693" s="12">
        <v>1440</v>
      </c>
      <c r="M693" s="12">
        <f t="shared" si="10"/>
        <v>66000</v>
      </c>
    </row>
    <row r="694" spans="1:13">
      <c r="A694" s="10" t="s">
        <v>56</v>
      </c>
      <c r="B694" s="10" t="s">
        <v>57</v>
      </c>
      <c r="C694" s="10" t="s">
        <v>58</v>
      </c>
      <c r="D694" s="10" t="s">
        <v>54</v>
      </c>
      <c r="E694" s="10" t="s">
        <v>55</v>
      </c>
      <c r="F694" s="11">
        <v>35163</v>
      </c>
      <c r="G694" s="10" t="s">
        <v>329</v>
      </c>
      <c r="H694" s="10" t="s">
        <v>318</v>
      </c>
      <c r="I694" s="12">
        <v>3201</v>
      </c>
      <c r="J694" s="10">
        <v>20</v>
      </c>
      <c r="K694" s="13">
        <v>0</v>
      </c>
      <c r="L694" s="12">
        <v>2500</v>
      </c>
      <c r="M694" s="12">
        <f t="shared" si="10"/>
        <v>66520</v>
      </c>
    </row>
    <row r="695" spans="1:13">
      <c r="A695" s="10" t="s">
        <v>216</v>
      </c>
      <c r="B695" s="10" t="s">
        <v>217</v>
      </c>
      <c r="C695" s="10" t="s">
        <v>93</v>
      </c>
      <c r="D695" s="10" t="s">
        <v>72</v>
      </c>
      <c r="E695" s="10" t="s">
        <v>22</v>
      </c>
      <c r="F695" s="11">
        <v>34554</v>
      </c>
      <c r="G695" s="10" t="s">
        <v>301</v>
      </c>
      <c r="H695" s="10" t="s">
        <v>24</v>
      </c>
      <c r="I695" s="12">
        <v>6583</v>
      </c>
      <c r="J695" s="10">
        <v>10</v>
      </c>
      <c r="K695" s="13">
        <v>0</v>
      </c>
      <c r="L695" s="12">
        <v>770</v>
      </c>
      <c r="M695" s="12">
        <f t="shared" si="10"/>
        <v>66600</v>
      </c>
    </row>
    <row r="696" spans="1:13">
      <c r="A696" s="10" t="s">
        <v>151</v>
      </c>
      <c r="B696" s="10" t="s">
        <v>152</v>
      </c>
      <c r="C696" s="10" t="s">
        <v>153</v>
      </c>
      <c r="D696" s="10" t="s">
        <v>30</v>
      </c>
      <c r="E696" s="10" t="s">
        <v>22</v>
      </c>
      <c r="F696" s="11">
        <v>35125</v>
      </c>
      <c r="G696" s="10" t="s">
        <v>299</v>
      </c>
      <c r="H696" s="10" t="s">
        <v>300</v>
      </c>
      <c r="I696" s="12">
        <v>1493</v>
      </c>
      <c r="J696" s="10">
        <v>42</v>
      </c>
      <c r="K696" s="13">
        <v>0</v>
      </c>
      <c r="L696" s="12">
        <v>3900</v>
      </c>
      <c r="M696" s="12">
        <f t="shared" si="10"/>
        <v>66606</v>
      </c>
    </row>
    <row r="697" spans="1:13">
      <c r="A697" s="10" t="s">
        <v>151</v>
      </c>
      <c r="B697" s="10" t="s">
        <v>152</v>
      </c>
      <c r="C697" s="10" t="s">
        <v>153</v>
      </c>
      <c r="D697" s="10" t="s">
        <v>30</v>
      </c>
      <c r="E697" s="10" t="s">
        <v>22</v>
      </c>
      <c r="F697" s="11">
        <v>35125</v>
      </c>
      <c r="G697" s="10" t="s">
        <v>299</v>
      </c>
      <c r="H697" s="10" t="s">
        <v>300</v>
      </c>
      <c r="I697" s="12">
        <v>1493</v>
      </c>
      <c r="J697" s="10">
        <v>42</v>
      </c>
      <c r="K697" s="13">
        <v>0</v>
      </c>
      <c r="L697" s="12">
        <v>3900</v>
      </c>
      <c r="M697" s="12">
        <f t="shared" si="10"/>
        <v>66606</v>
      </c>
    </row>
    <row r="698" spans="1:13">
      <c r="A698" s="10" t="s">
        <v>212</v>
      </c>
      <c r="B698" s="10" t="s">
        <v>213</v>
      </c>
      <c r="C698" s="10" t="s">
        <v>142</v>
      </c>
      <c r="D698" s="10" t="s">
        <v>143</v>
      </c>
      <c r="E698" s="10" t="s">
        <v>25</v>
      </c>
      <c r="F698" s="11">
        <v>35115</v>
      </c>
      <c r="G698" s="10" t="s">
        <v>283</v>
      </c>
      <c r="H698" s="10" t="s">
        <v>251</v>
      </c>
      <c r="I698" s="12">
        <v>5442</v>
      </c>
      <c r="J698" s="10">
        <v>12</v>
      </c>
      <c r="K698" s="13">
        <v>0</v>
      </c>
      <c r="L698" s="12">
        <v>1500</v>
      </c>
      <c r="M698" s="12">
        <f t="shared" si="10"/>
        <v>66804</v>
      </c>
    </row>
    <row r="699" spans="1:13">
      <c r="A699" s="10" t="s">
        <v>201</v>
      </c>
      <c r="B699" s="10" t="s">
        <v>202</v>
      </c>
      <c r="C699" s="10" t="s">
        <v>203</v>
      </c>
      <c r="D699" s="10" t="s">
        <v>54</v>
      </c>
      <c r="E699" s="10" t="s">
        <v>22</v>
      </c>
      <c r="F699" s="11">
        <v>34565</v>
      </c>
      <c r="G699" s="10" t="s">
        <v>301</v>
      </c>
      <c r="H699" s="10" t="s">
        <v>24</v>
      </c>
      <c r="I699" s="12">
        <v>5509</v>
      </c>
      <c r="J699" s="10">
        <v>16</v>
      </c>
      <c r="K699" s="13">
        <v>0.25</v>
      </c>
      <c r="L699" s="12">
        <v>770</v>
      </c>
      <c r="M699" s="12">
        <f t="shared" si="10"/>
        <v>66878</v>
      </c>
    </row>
    <row r="700" spans="1:13">
      <c r="A700" s="10" t="s">
        <v>94</v>
      </c>
      <c r="B700" s="10" t="s">
        <v>95</v>
      </c>
      <c r="C700" s="10" t="s">
        <v>96</v>
      </c>
      <c r="D700" s="10" t="s">
        <v>54</v>
      </c>
      <c r="E700" s="10" t="s">
        <v>25</v>
      </c>
      <c r="F700" s="11">
        <v>34988</v>
      </c>
      <c r="G700" s="10" t="s">
        <v>218</v>
      </c>
      <c r="H700" s="10" t="s">
        <v>219</v>
      </c>
      <c r="I700" s="12">
        <v>4722</v>
      </c>
      <c r="J700" s="10">
        <v>15</v>
      </c>
      <c r="K700" s="13">
        <v>0.10000000149011612</v>
      </c>
      <c r="L700" s="12">
        <v>3325</v>
      </c>
      <c r="M700" s="12">
        <f t="shared" si="10"/>
        <v>67071.999894455075</v>
      </c>
    </row>
    <row r="701" spans="1:13">
      <c r="A701" s="10" t="s">
        <v>102</v>
      </c>
      <c r="B701" s="10" t="s">
        <v>103</v>
      </c>
      <c r="C701" s="10" t="s">
        <v>104</v>
      </c>
      <c r="D701" s="10" t="s">
        <v>30</v>
      </c>
      <c r="E701" s="10" t="s">
        <v>25</v>
      </c>
      <c r="F701" s="11">
        <v>34724</v>
      </c>
      <c r="G701" s="10" t="s">
        <v>305</v>
      </c>
      <c r="H701" s="10" t="s">
        <v>180</v>
      </c>
      <c r="I701" s="12">
        <v>12656</v>
      </c>
      <c r="J701" s="10">
        <v>7</v>
      </c>
      <c r="K701" s="13">
        <v>0.25</v>
      </c>
      <c r="L701" s="12">
        <v>1120</v>
      </c>
      <c r="M701" s="12">
        <f t="shared" si="10"/>
        <v>67564</v>
      </c>
    </row>
    <row r="702" spans="1:13">
      <c r="A702" s="10" t="s">
        <v>102</v>
      </c>
      <c r="B702" s="10" t="s">
        <v>103</v>
      </c>
      <c r="C702" s="10" t="s">
        <v>104</v>
      </c>
      <c r="D702" s="10" t="s">
        <v>30</v>
      </c>
      <c r="E702" s="10" t="s">
        <v>25</v>
      </c>
      <c r="F702" s="11">
        <v>34724</v>
      </c>
      <c r="G702" s="10" t="s">
        <v>305</v>
      </c>
      <c r="H702" s="10" t="s">
        <v>180</v>
      </c>
      <c r="I702" s="12">
        <v>12656</v>
      </c>
      <c r="J702" s="10">
        <v>7</v>
      </c>
      <c r="K702" s="13">
        <v>0.25</v>
      </c>
      <c r="L702" s="12">
        <v>1120</v>
      </c>
      <c r="M702" s="12">
        <f t="shared" si="10"/>
        <v>67564</v>
      </c>
    </row>
    <row r="703" spans="1:13">
      <c r="A703" s="10" t="s">
        <v>166</v>
      </c>
      <c r="B703" s="10" t="s">
        <v>167</v>
      </c>
      <c r="C703" s="10" t="s">
        <v>168</v>
      </c>
      <c r="D703" s="10" t="s">
        <v>49</v>
      </c>
      <c r="E703" s="10" t="s">
        <v>73</v>
      </c>
      <c r="F703" s="11">
        <v>35171</v>
      </c>
      <c r="G703" s="10" t="s">
        <v>336</v>
      </c>
      <c r="H703" s="10" t="s">
        <v>180</v>
      </c>
      <c r="I703" s="12">
        <v>2791</v>
      </c>
      <c r="J703" s="10">
        <v>28</v>
      </c>
      <c r="K703" s="13">
        <v>0.15000000596046448</v>
      </c>
      <c r="L703" s="12">
        <v>1745</v>
      </c>
      <c r="M703" s="12">
        <f t="shared" si="10"/>
        <v>68170.799534201622</v>
      </c>
    </row>
    <row r="704" spans="1:13">
      <c r="A704" s="10" t="s">
        <v>212</v>
      </c>
      <c r="B704" s="10" t="s">
        <v>213</v>
      </c>
      <c r="C704" s="10" t="s">
        <v>142</v>
      </c>
      <c r="D704" s="10" t="s">
        <v>143</v>
      </c>
      <c r="E704" s="10" t="s">
        <v>25</v>
      </c>
      <c r="F704" s="11">
        <v>34620</v>
      </c>
      <c r="G704" s="10" t="s">
        <v>342</v>
      </c>
      <c r="H704" s="10" t="s">
        <v>311</v>
      </c>
      <c r="I704" s="12">
        <v>6379</v>
      </c>
      <c r="J704" s="10">
        <v>10</v>
      </c>
      <c r="K704" s="13">
        <v>0</v>
      </c>
      <c r="L704" s="12">
        <v>4400</v>
      </c>
      <c r="M704" s="12">
        <f t="shared" si="10"/>
        <v>68190</v>
      </c>
    </row>
    <row r="705" spans="1:13">
      <c r="A705" s="10" t="s">
        <v>194</v>
      </c>
      <c r="B705" s="10" t="s">
        <v>195</v>
      </c>
      <c r="C705" s="10" t="s">
        <v>196</v>
      </c>
      <c r="D705" s="10" t="s">
        <v>111</v>
      </c>
      <c r="E705" s="10" t="s">
        <v>55</v>
      </c>
      <c r="F705" s="11">
        <v>34655</v>
      </c>
      <c r="G705" s="10" t="s">
        <v>320</v>
      </c>
      <c r="H705" s="10" t="s">
        <v>180</v>
      </c>
      <c r="I705" s="12">
        <v>5284</v>
      </c>
      <c r="J705" s="10">
        <v>16</v>
      </c>
      <c r="K705" s="13">
        <v>0.20000000298023224</v>
      </c>
      <c r="L705" s="12">
        <v>760</v>
      </c>
      <c r="M705" s="12">
        <f t="shared" si="10"/>
        <v>68395.199748039246</v>
      </c>
    </row>
    <row r="706" spans="1:13">
      <c r="A706" s="10" t="s">
        <v>83</v>
      </c>
      <c r="B706" s="10" t="s">
        <v>84</v>
      </c>
      <c r="C706" s="10" t="s">
        <v>70</v>
      </c>
      <c r="D706" s="10" t="s">
        <v>72</v>
      </c>
      <c r="E706" s="10" t="s">
        <v>22</v>
      </c>
      <c r="F706" s="11">
        <v>34933</v>
      </c>
      <c r="G706" s="10" t="s">
        <v>336</v>
      </c>
      <c r="H706" s="10" t="s">
        <v>180</v>
      </c>
      <c r="I706" s="12">
        <v>7940</v>
      </c>
      <c r="J706" s="10">
        <v>10</v>
      </c>
      <c r="K706" s="13">
        <v>0.20000000298023224</v>
      </c>
      <c r="L706" s="12">
        <v>4930</v>
      </c>
      <c r="M706" s="12">
        <f t="shared" si="10"/>
        <v>68449.99976336956</v>
      </c>
    </row>
    <row r="707" spans="1:13">
      <c r="A707" s="10" t="s">
        <v>154</v>
      </c>
      <c r="B707" s="10" t="s">
        <v>155</v>
      </c>
      <c r="C707" s="10" t="s">
        <v>133</v>
      </c>
      <c r="D707" s="10" t="s">
        <v>135</v>
      </c>
      <c r="E707" s="10" t="s">
        <v>40</v>
      </c>
      <c r="F707" s="11">
        <v>34715</v>
      </c>
      <c r="G707" s="10" t="s">
        <v>254</v>
      </c>
      <c r="H707" s="10" t="s">
        <v>24</v>
      </c>
      <c r="I707" s="12">
        <v>3424</v>
      </c>
      <c r="J707" s="10">
        <v>20</v>
      </c>
      <c r="K707" s="13">
        <v>0</v>
      </c>
      <c r="L707" s="12">
        <v>480</v>
      </c>
      <c r="M707" s="12">
        <f t="shared" si="10"/>
        <v>68960</v>
      </c>
    </row>
    <row r="708" spans="1:13">
      <c r="A708" s="10" t="s">
        <v>296</v>
      </c>
      <c r="B708" s="10" t="s">
        <v>297</v>
      </c>
      <c r="C708" s="10" t="s">
        <v>298</v>
      </c>
      <c r="D708" s="10" t="s">
        <v>30</v>
      </c>
      <c r="E708" s="10" t="s">
        <v>22</v>
      </c>
      <c r="F708" s="11">
        <v>34949</v>
      </c>
      <c r="G708" s="10" t="s">
        <v>345</v>
      </c>
      <c r="H708" s="10" t="s">
        <v>300</v>
      </c>
      <c r="I708" s="12">
        <v>9480</v>
      </c>
      <c r="J708" s="10">
        <v>6</v>
      </c>
      <c r="K708" s="13">
        <v>0</v>
      </c>
      <c r="L708" s="12">
        <v>12379</v>
      </c>
      <c r="M708" s="12">
        <f t="shared" si="10"/>
        <v>69259</v>
      </c>
    </row>
    <row r="709" spans="1:13">
      <c r="A709" s="10" t="s">
        <v>50</v>
      </c>
      <c r="B709" s="10" t="s">
        <v>51</v>
      </c>
      <c r="C709" s="10" t="s">
        <v>52</v>
      </c>
      <c r="D709" s="10" t="s">
        <v>54</v>
      </c>
      <c r="E709" s="10" t="s">
        <v>55</v>
      </c>
      <c r="F709" s="11">
        <v>34796</v>
      </c>
      <c r="G709" s="10" t="s">
        <v>250</v>
      </c>
      <c r="H709" s="10" t="s">
        <v>251</v>
      </c>
      <c r="I709" s="12">
        <v>4412</v>
      </c>
      <c r="J709" s="10">
        <v>15</v>
      </c>
      <c r="K709" s="13">
        <v>0</v>
      </c>
      <c r="L709" s="12">
        <v>3680</v>
      </c>
      <c r="M709" s="12">
        <f t="shared" si="10"/>
        <v>69860</v>
      </c>
    </row>
    <row r="710" spans="1:13">
      <c r="A710" s="10" t="s">
        <v>56</v>
      </c>
      <c r="B710" s="10" t="s">
        <v>57</v>
      </c>
      <c r="C710" s="10" t="s">
        <v>58</v>
      </c>
      <c r="D710" s="10" t="s">
        <v>54</v>
      </c>
      <c r="E710" s="10" t="s">
        <v>55</v>
      </c>
      <c r="F710" s="11">
        <v>34864</v>
      </c>
      <c r="G710" s="10" t="s">
        <v>340</v>
      </c>
      <c r="H710" s="10" t="s">
        <v>311</v>
      </c>
      <c r="I710" s="12">
        <v>5888</v>
      </c>
      <c r="J710" s="10">
        <v>15</v>
      </c>
      <c r="K710" s="13">
        <v>0.25</v>
      </c>
      <c r="L710" s="12">
        <v>3800</v>
      </c>
      <c r="M710" s="12">
        <f t="shared" si="10"/>
        <v>70040</v>
      </c>
    </row>
    <row r="711" spans="1:13">
      <c r="A711" s="10" t="s">
        <v>214</v>
      </c>
      <c r="B711" s="10" t="s">
        <v>215</v>
      </c>
      <c r="C711" s="10" t="s">
        <v>133</v>
      </c>
      <c r="D711" s="10" t="s">
        <v>135</v>
      </c>
      <c r="E711" s="10" t="s">
        <v>106</v>
      </c>
      <c r="F711" s="11">
        <v>35094</v>
      </c>
      <c r="G711" s="10" t="s">
        <v>294</v>
      </c>
      <c r="H711" s="10" t="s">
        <v>295</v>
      </c>
      <c r="I711" s="12">
        <v>2733</v>
      </c>
      <c r="J711" s="10">
        <v>24</v>
      </c>
      <c r="K711" s="13">
        <v>0</v>
      </c>
      <c r="L711" s="12">
        <v>4560</v>
      </c>
      <c r="M711" s="12">
        <f t="shared" si="10"/>
        <v>70152</v>
      </c>
    </row>
    <row r="712" spans="1:13">
      <c r="A712" s="10" t="s">
        <v>74</v>
      </c>
      <c r="B712" s="10" t="s">
        <v>75</v>
      </c>
      <c r="C712" s="10" t="s">
        <v>76</v>
      </c>
      <c r="D712" s="10" t="s">
        <v>72</v>
      </c>
      <c r="E712" s="10" t="s">
        <v>22</v>
      </c>
      <c r="F712" s="11">
        <v>35002</v>
      </c>
      <c r="G712" s="10" t="s">
        <v>335</v>
      </c>
      <c r="H712" s="10" t="s">
        <v>24</v>
      </c>
      <c r="I712" s="12">
        <v>3375</v>
      </c>
      <c r="J712" s="10">
        <v>20</v>
      </c>
      <c r="K712" s="13">
        <v>0</v>
      </c>
      <c r="L712" s="12">
        <v>3100</v>
      </c>
      <c r="M712" s="12">
        <f t="shared" si="10"/>
        <v>70600</v>
      </c>
    </row>
    <row r="713" spans="1:13">
      <c r="A713" s="10" t="s">
        <v>102</v>
      </c>
      <c r="B713" s="10" t="s">
        <v>103</v>
      </c>
      <c r="C713" s="10" t="s">
        <v>104</v>
      </c>
      <c r="D713" s="10" t="s">
        <v>30</v>
      </c>
      <c r="E713" s="10" t="s">
        <v>25</v>
      </c>
      <c r="F713" s="11">
        <v>35216</v>
      </c>
      <c r="G713" s="10" t="s">
        <v>312</v>
      </c>
      <c r="H713" s="10" t="s">
        <v>300</v>
      </c>
      <c r="I713" s="12">
        <v>3009</v>
      </c>
      <c r="J713" s="10">
        <v>25</v>
      </c>
      <c r="K713" s="13">
        <v>0.10000000149011612</v>
      </c>
      <c r="L713" s="12">
        <v>3280</v>
      </c>
      <c r="M713" s="12">
        <f t="shared" si="10"/>
        <v>70982.499887906015</v>
      </c>
    </row>
    <row r="714" spans="1:13">
      <c r="A714" s="10" t="s">
        <v>102</v>
      </c>
      <c r="B714" s="10" t="s">
        <v>103</v>
      </c>
      <c r="C714" s="10" t="s">
        <v>104</v>
      </c>
      <c r="D714" s="10" t="s">
        <v>30</v>
      </c>
      <c r="E714" s="10" t="s">
        <v>25</v>
      </c>
      <c r="F714" s="11">
        <v>35216</v>
      </c>
      <c r="G714" s="10" t="s">
        <v>312</v>
      </c>
      <c r="H714" s="10" t="s">
        <v>300</v>
      </c>
      <c r="I714" s="12">
        <v>3009</v>
      </c>
      <c r="J714" s="10">
        <v>25</v>
      </c>
      <c r="K714" s="13">
        <v>0.10000000149011612</v>
      </c>
      <c r="L714" s="12">
        <v>3280</v>
      </c>
      <c r="M714" s="12">
        <f t="shared" si="10"/>
        <v>70982.499887906015</v>
      </c>
    </row>
    <row r="715" spans="1:13">
      <c r="A715" s="10" t="s">
        <v>154</v>
      </c>
      <c r="B715" s="10" t="s">
        <v>155</v>
      </c>
      <c r="C715" s="10" t="s">
        <v>133</v>
      </c>
      <c r="D715" s="10" t="s">
        <v>135</v>
      </c>
      <c r="E715" s="10" t="s">
        <v>40</v>
      </c>
      <c r="F715" s="11">
        <v>34715</v>
      </c>
      <c r="G715" s="10" t="s">
        <v>321</v>
      </c>
      <c r="H715" s="10" t="s">
        <v>219</v>
      </c>
      <c r="I715" s="12">
        <v>3424</v>
      </c>
      <c r="J715" s="10">
        <v>20</v>
      </c>
      <c r="K715" s="13">
        <v>0</v>
      </c>
      <c r="L715" s="12">
        <v>3040</v>
      </c>
      <c r="M715" s="12">
        <f t="shared" ref="M715:M778" si="11">I715*J715*(1-K715)+L715</f>
        <v>71520</v>
      </c>
    </row>
    <row r="716" spans="1:13">
      <c r="A716" s="10" t="s">
        <v>151</v>
      </c>
      <c r="B716" s="10" t="s">
        <v>152</v>
      </c>
      <c r="C716" s="10" t="s">
        <v>153</v>
      </c>
      <c r="D716" s="10" t="s">
        <v>30</v>
      </c>
      <c r="E716" s="10" t="s">
        <v>22</v>
      </c>
      <c r="F716" s="11">
        <v>34831</v>
      </c>
      <c r="G716" s="10" t="s">
        <v>240</v>
      </c>
      <c r="H716" s="10" t="s">
        <v>180</v>
      </c>
      <c r="I716" s="12">
        <v>5913</v>
      </c>
      <c r="J716" s="10">
        <v>12</v>
      </c>
      <c r="K716" s="13">
        <v>0</v>
      </c>
      <c r="L716" s="12">
        <v>1000</v>
      </c>
      <c r="M716" s="12">
        <f t="shared" si="11"/>
        <v>71956</v>
      </c>
    </row>
    <row r="717" spans="1:13">
      <c r="A717" s="10" t="s">
        <v>151</v>
      </c>
      <c r="B717" s="10" t="s">
        <v>152</v>
      </c>
      <c r="C717" s="10" t="s">
        <v>153</v>
      </c>
      <c r="D717" s="10" t="s">
        <v>30</v>
      </c>
      <c r="E717" s="10" t="s">
        <v>22</v>
      </c>
      <c r="F717" s="11">
        <v>34831</v>
      </c>
      <c r="G717" s="10" t="s">
        <v>240</v>
      </c>
      <c r="H717" s="10" t="s">
        <v>180</v>
      </c>
      <c r="I717" s="12">
        <v>5913</v>
      </c>
      <c r="J717" s="10">
        <v>12</v>
      </c>
      <c r="K717" s="13">
        <v>0</v>
      </c>
      <c r="L717" s="12">
        <v>1000</v>
      </c>
      <c r="M717" s="12">
        <f t="shared" si="11"/>
        <v>71956</v>
      </c>
    </row>
    <row r="718" spans="1:13">
      <c r="A718" s="10" t="s">
        <v>140</v>
      </c>
      <c r="B718" s="10" t="s">
        <v>141</v>
      </c>
      <c r="C718" s="10" t="s">
        <v>142</v>
      </c>
      <c r="D718" s="10" t="s">
        <v>143</v>
      </c>
      <c r="E718" s="10" t="s">
        <v>22</v>
      </c>
      <c r="F718" s="11">
        <v>34863</v>
      </c>
      <c r="G718" s="10" t="s">
        <v>337</v>
      </c>
      <c r="H718" s="10" t="s">
        <v>311</v>
      </c>
      <c r="I718" s="12">
        <v>1564</v>
      </c>
      <c r="J718" s="10">
        <v>50</v>
      </c>
      <c r="K718" s="13">
        <v>0.10000000149011612</v>
      </c>
      <c r="L718" s="12">
        <v>2100</v>
      </c>
      <c r="M718" s="12">
        <f t="shared" si="11"/>
        <v>72479.999883472919</v>
      </c>
    </row>
    <row r="719" spans="1:13">
      <c r="A719" s="10" t="s">
        <v>154</v>
      </c>
      <c r="B719" s="10" t="s">
        <v>155</v>
      </c>
      <c r="C719" s="10" t="s">
        <v>133</v>
      </c>
      <c r="D719" s="10" t="s">
        <v>135</v>
      </c>
      <c r="E719" s="10" t="s">
        <v>22</v>
      </c>
      <c r="F719" s="11">
        <v>35157</v>
      </c>
      <c r="G719" s="10" t="s">
        <v>291</v>
      </c>
      <c r="H719" s="10" t="s">
        <v>180</v>
      </c>
      <c r="I719" s="12">
        <v>2961</v>
      </c>
      <c r="J719" s="10">
        <v>24</v>
      </c>
      <c r="K719" s="13">
        <v>0</v>
      </c>
      <c r="L719" s="12">
        <v>1625</v>
      </c>
      <c r="M719" s="12">
        <f t="shared" si="11"/>
        <v>72689</v>
      </c>
    </row>
    <row r="720" spans="1:13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288</v>
      </c>
      <c r="H720" s="10" t="s">
        <v>251</v>
      </c>
      <c r="I720" s="12">
        <v>5913</v>
      </c>
      <c r="J720" s="10">
        <v>12</v>
      </c>
      <c r="K720" s="13">
        <v>0</v>
      </c>
      <c r="L720" s="12">
        <v>1900</v>
      </c>
      <c r="M720" s="12">
        <f t="shared" si="11"/>
        <v>72856</v>
      </c>
    </row>
    <row r="721" spans="1:13">
      <c r="A721" s="10" t="s">
        <v>151</v>
      </c>
      <c r="B721" s="10" t="s">
        <v>152</v>
      </c>
      <c r="C721" s="10" t="s">
        <v>153</v>
      </c>
      <c r="D721" s="10" t="s">
        <v>30</v>
      </c>
      <c r="E721" s="10" t="s">
        <v>22</v>
      </c>
      <c r="F721" s="11">
        <v>34831</v>
      </c>
      <c r="G721" s="10" t="s">
        <v>288</v>
      </c>
      <c r="H721" s="10" t="s">
        <v>251</v>
      </c>
      <c r="I721" s="12">
        <v>5913</v>
      </c>
      <c r="J721" s="10">
        <v>12</v>
      </c>
      <c r="K721" s="13">
        <v>0</v>
      </c>
      <c r="L721" s="12">
        <v>1900</v>
      </c>
      <c r="M721" s="12">
        <f t="shared" si="11"/>
        <v>72856</v>
      </c>
    </row>
    <row r="722" spans="1:13">
      <c r="A722" s="10" t="s">
        <v>107</v>
      </c>
      <c r="B722" s="10" t="s">
        <v>108</v>
      </c>
      <c r="C722" s="10" t="s">
        <v>109</v>
      </c>
      <c r="D722" s="10" t="s">
        <v>111</v>
      </c>
      <c r="E722" s="10" t="s">
        <v>22</v>
      </c>
      <c r="F722" s="11">
        <v>34719</v>
      </c>
      <c r="G722" s="10" t="s">
        <v>313</v>
      </c>
      <c r="H722" s="10" t="s">
        <v>300</v>
      </c>
      <c r="I722" s="12">
        <v>4742</v>
      </c>
      <c r="J722" s="10">
        <v>15</v>
      </c>
      <c r="K722" s="13">
        <v>0</v>
      </c>
      <c r="L722" s="12">
        <v>1920</v>
      </c>
      <c r="M722" s="12">
        <f t="shared" si="11"/>
        <v>73050</v>
      </c>
    </row>
    <row r="723" spans="1:13">
      <c r="A723" s="10" t="s">
        <v>107</v>
      </c>
      <c r="B723" s="10" t="s">
        <v>108</v>
      </c>
      <c r="C723" s="10" t="s">
        <v>109</v>
      </c>
      <c r="D723" s="10" t="s">
        <v>111</v>
      </c>
      <c r="E723" s="10" t="s">
        <v>22</v>
      </c>
      <c r="F723" s="11">
        <v>34719</v>
      </c>
      <c r="G723" s="10" t="s">
        <v>313</v>
      </c>
      <c r="H723" s="10" t="s">
        <v>300</v>
      </c>
      <c r="I723" s="12">
        <v>4742</v>
      </c>
      <c r="J723" s="10">
        <v>15</v>
      </c>
      <c r="K723" s="13">
        <v>0</v>
      </c>
      <c r="L723" s="12">
        <v>1920</v>
      </c>
      <c r="M723" s="12">
        <f t="shared" si="11"/>
        <v>73050</v>
      </c>
    </row>
    <row r="724" spans="1:13">
      <c r="A724" s="10" t="s">
        <v>107</v>
      </c>
      <c r="B724" s="10" t="s">
        <v>108</v>
      </c>
      <c r="C724" s="10" t="s">
        <v>109</v>
      </c>
      <c r="D724" s="10" t="s">
        <v>111</v>
      </c>
      <c r="E724" s="10" t="s">
        <v>106</v>
      </c>
      <c r="F724" s="11">
        <v>35166</v>
      </c>
      <c r="G724" s="10" t="s">
        <v>317</v>
      </c>
      <c r="H724" s="10" t="s">
        <v>318</v>
      </c>
      <c r="I724" s="12">
        <v>5292</v>
      </c>
      <c r="J724" s="10">
        <v>18</v>
      </c>
      <c r="K724" s="13">
        <v>0.25</v>
      </c>
      <c r="L724" s="12">
        <v>1945</v>
      </c>
      <c r="M724" s="12">
        <f t="shared" si="11"/>
        <v>73387</v>
      </c>
    </row>
    <row r="725" spans="1:13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106</v>
      </c>
      <c r="F725" s="11">
        <v>35166</v>
      </c>
      <c r="G725" s="10" t="s">
        <v>317</v>
      </c>
      <c r="H725" s="10" t="s">
        <v>318</v>
      </c>
      <c r="I725" s="12">
        <v>5292</v>
      </c>
      <c r="J725" s="10">
        <v>18</v>
      </c>
      <c r="K725" s="13">
        <v>0.25</v>
      </c>
      <c r="L725" s="12">
        <v>1945</v>
      </c>
      <c r="M725" s="12">
        <f t="shared" si="11"/>
        <v>73387</v>
      </c>
    </row>
    <row r="726" spans="1:13">
      <c r="A726" s="10" t="s">
        <v>91</v>
      </c>
      <c r="B726" s="10" t="s">
        <v>92</v>
      </c>
      <c r="C726" s="10" t="s">
        <v>93</v>
      </c>
      <c r="D726" s="10" t="s">
        <v>72</v>
      </c>
      <c r="E726" s="10" t="s">
        <v>22</v>
      </c>
      <c r="F726" s="11">
        <v>34948</v>
      </c>
      <c r="G726" s="10" t="s">
        <v>179</v>
      </c>
      <c r="H726" s="10" t="s">
        <v>180</v>
      </c>
      <c r="I726" s="12">
        <v>5097</v>
      </c>
      <c r="J726" s="10">
        <v>18</v>
      </c>
      <c r="K726" s="13">
        <v>0.20000000298023224</v>
      </c>
      <c r="L726" s="12">
        <v>1250</v>
      </c>
      <c r="M726" s="12">
        <f t="shared" si="11"/>
        <v>74646.799726575613</v>
      </c>
    </row>
    <row r="727" spans="1:13">
      <c r="A727" s="10" t="s">
        <v>216</v>
      </c>
      <c r="B727" s="10" t="s">
        <v>217</v>
      </c>
      <c r="C727" s="10" t="s">
        <v>93</v>
      </c>
      <c r="D727" s="10" t="s">
        <v>72</v>
      </c>
      <c r="E727" s="10" t="s">
        <v>55</v>
      </c>
      <c r="F727" s="11">
        <v>35150</v>
      </c>
      <c r="G727" s="10" t="s">
        <v>179</v>
      </c>
      <c r="H727" s="10" t="s">
        <v>180</v>
      </c>
      <c r="I727" s="12">
        <v>3671</v>
      </c>
      <c r="J727" s="10">
        <v>20</v>
      </c>
      <c r="K727" s="13">
        <v>0</v>
      </c>
      <c r="L727" s="12">
        <v>1250</v>
      </c>
      <c r="M727" s="12">
        <f t="shared" si="11"/>
        <v>74670</v>
      </c>
    </row>
    <row r="728" spans="1:13">
      <c r="A728" s="10" t="s">
        <v>41</v>
      </c>
      <c r="B728" s="10" t="s">
        <v>42</v>
      </c>
      <c r="C728" s="10" t="s">
        <v>43</v>
      </c>
      <c r="D728" s="10" t="s">
        <v>30</v>
      </c>
      <c r="E728" s="10" t="s">
        <v>40</v>
      </c>
      <c r="F728" s="11">
        <v>34568</v>
      </c>
      <c r="G728" s="10" t="s">
        <v>334</v>
      </c>
      <c r="H728" s="10" t="s">
        <v>295</v>
      </c>
      <c r="I728" s="12">
        <v>4829</v>
      </c>
      <c r="J728" s="10">
        <v>15</v>
      </c>
      <c r="K728" s="13">
        <v>0</v>
      </c>
      <c r="L728" s="12">
        <v>2400</v>
      </c>
      <c r="M728" s="12">
        <f t="shared" si="11"/>
        <v>74835</v>
      </c>
    </row>
    <row r="729" spans="1:13">
      <c r="A729" s="10" t="s">
        <v>56</v>
      </c>
      <c r="B729" s="10" t="s">
        <v>57</v>
      </c>
      <c r="C729" s="10" t="s">
        <v>58</v>
      </c>
      <c r="D729" s="10" t="s">
        <v>54</v>
      </c>
      <c r="E729" s="10" t="s">
        <v>22</v>
      </c>
      <c r="F729" s="11">
        <v>34850</v>
      </c>
      <c r="G729" s="10" t="s">
        <v>23</v>
      </c>
      <c r="H729" s="10" t="s">
        <v>24</v>
      </c>
      <c r="I729" s="12">
        <v>4533</v>
      </c>
      <c r="J729" s="10">
        <v>20</v>
      </c>
      <c r="K729" s="13">
        <v>0.20000000298023224</v>
      </c>
      <c r="L729" s="12">
        <v>2589</v>
      </c>
      <c r="M729" s="12">
        <f t="shared" si="11"/>
        <v>75116.999729812145</v>
      </c>
    </row>
    <row r="730" spans="1:13">
      <c r="A730" s="10" t="s">
        <v>204</v>
      </c>
      <c r="B730" s="10" t="s">
        <v>205</v>
      </c>
      <c r="C730" s="10" t="s">
        <v>206</v>
      </c>
      <c r="D730" s="10" t="s">
        <v>117</v>
      </c>
      <c r="E730" s="10" t="s">
        <v>55</v>
      </c>
      <c r="F730" s="11">
        <v>35067</v>
      </c>
      <c r="G730" s="10" t="s">
        <v>344</v>
      </c>
      <c r="H730" s="10" t="s">
        <v>251</v>
      </c>
      <c r="I730" s="12">
        <v>3735</v>
      </c>
      <c r="J730" s="10">
        <v>20</v>
      </c>
      <c r="K730" s="13">
        <v>0</v>
      </c>
      <c r="L730" s="12">
        <v>450</v>
      </c>
      <c r="M730" s="12">
        <f t="shared" si="11"/>
        <v>75150</v>
      </c>
    </row>
    <row r="731" spans="1:13">
      <c r="A731" s="10" t="s">
        <v>26</v>
      </c>
      <c r="B731" s="10" t="s">
        <v>27</v>
      </c>
      <c r="C731" s="10" t="s">
        <v>28</v>
      </c>
      <c r="D731" s="10" t="s">
        <v>30</v>
      </c>
      <c r="E731" s="10" t="s">
        <v>25</v>
      </c>
      <c r="F731" s="11">
        <v>35103</v>
      </c>
      <c r="G731" s="10" t="s">
        <v>282</v>
      </c>
      <c r="H731" s="10" t="s">
        <v>251</v>
      </c>
      <c r="I731" s="12">
        <v>3668</v>
      </c>
      <c r="J731" s="10">
        <v>20</v>
      </c>
      <c r="K731" s="13">
        <v>0</v>
      </c>
      <c r="L731" s="12">
        <v>1800</v>
      </c>
      <c r="M731" s="12">
        <f t="shared" si="11"/>
        <v>75160</v>
      </c>
    </row>
    <row r="732" spans="1:13">
      <c r="A732" s="10" t="s">
        <v>64</v>
      </c>
      <c r="B732" s="10" t="s">
        <v>65</v>
      </c>
      <c r="C732" s="10" t="s">
        <v>66</v>
      </c>
      <c r="D732" s="10" t="s">
        <v>54</v>
      </c>
      <c r="E732" s="10" t="s">
        <v>40</v>
      </c>
      <c r="F732" s="11">
        <v>34887</v>
      </c>
      <c r="G732" s="10" t="s">
        <v>23</v>
      </c>
      <c r="H732" s="10" t="s">
        <v>24</v>
      </c>
      <c r="I732" s="12">
        <v>3665</v>
      </c>
      <c r="J732" s="10">
        <v>20</v>
      </c>
      <c r="K732" s="13">
        <v>0</v>
      </c>
      <c r="L732" s="12">
        <v>2589</v>
      </c>
      <c r="M732" s="12">
        <f t="shared" si="11"/>
        <v>75889</v>
      </c>
    </row>
    <row r="733" spans="1:13">
      <c r="A733" s="10" t="s">
        <v>273</v>
      </c>
      <c r="B733" s="10" t="s">
        <v>274</v>
      </c>
      <c r="C733" s="10" t="s">
        <v>275</v>
      </c>
      <c r="D733" s="10" t="s">
        <v>49</v>
      </c>
      <c r="E733" s="10" t="s">
        <v>40</v>
      </c>
      <c r="F733" s="11">
        <v>34576</v>
      </c>
      <c r="G733" s="10" t="s">
        <v>345</v>
      </c>
      <c r="H733" s="10" t="s">
        <v>300</v>
      </c>
      <c r="I733" s="12">
        <v>6629</v>
      </c>
      <c r="J733" s="10">
        <v>10</v>
      </c>
      <c r="K733" s="13">
        <v>0</v>
      </c>
      <c r="L733" s="12">
        <v>9900</v>
      </c>
      <c r="M733" s="12">
        <f t="shared" si="11"/>
        <v>76190</v>
      </c>
    </row>
    <row r="734" spans="1:13">
      <c r="A734" s="10" t="s">
        <v>81</v>
      </c>
      <c r="B734" s="10" t="s">
        <v>82</v>
      </c>
      <c r="C734" s="10" t="s">
        <v>70</v>
      </c>
      <c r="D734" s="10" t="s">
        <v>72</v>
      </c>
      <c r="E734" s="10" t="s">
        <v>22</v>
      </c>
      <c r="F734" s="11">
        <v>35152</v>
      </c>
      <c r="G734" s="10" t="s">
        <v>317</v>
      </c>
      <c r="H734" s="10" t="s">
        <v>318</v>
      </c>
      <c r="I734" s="12">
        <v>3305</v>
      </c>
      <c r="J734" s="10">
        <v>30</v>
      </c>
      <c r="K734" s="13">
        <v>0.25</v>
      </c>
      <c r="L734" s="12">
        <v>2200</v>
      </c>
      <c r="M734" s="12">
        <f t="shared" si="11"/>
        <v>76562.5</v>
      </c>
    </row>
    <row r="735" spans="1:13">
      <c r="A735" s="10" t="s">
        <v>41</v>
      </c>
      <c r="B735" s="10" t="s">
        <v>42</v>
      </c>
      <c r="C735" s="10" t="s">
        <v>43</v>
      </c>
      <c r="D735" s="10" t="s">
        <v>30</v>
      </c>
      <c r="E735" s="10" t="s">
        <v>25</v>
      </c>
      <c r="F735" s="11">
        <v>34731</v>
      </c>
      <c r="G735" s="10" t="s">
        <v>310</v>
      </c>
      <c r="H735" s="10" t="s">
        <v>311</v>
      </c>
      <c r="I735" s="12">
        <v>1251</v>
      </c>
      <c r="J735" s="10">
        <v>60</v>
      </c>
      <c r="K735" s="13">
        <v>0</v>
      </c>
      <c r="L735" s="12">
        <v>1720</v>
      </c>
      <c r="M735" s="12">
        <f t="shared" si="11"/>
        <v>76780</v>
      </c>
    </row>
    <row r="736" spans="1:13">
      <c r="A736" s="10" t="s">
        <v>113</v>
      </c>
      <c r="B736" s="10" t="s">
        <v>114</v>
      </c>
      <c r="C736" s="10" t="s">
        <v>115</v>
      </c>
      <c r="D736" s="10" t="s">
        <v>117</v>
      </c>
      <c r="E736" s="10" t="s">
        <v>55</v>
      </c>
      <c r="F736" s="11">
        <v>34779</v>
      </c>
      <c r="G736" s="10" t="s">
        <v>335</v>
      </c>
      <c r="H736" s="10" t="s">
        <v>24</v>
      </c>
      <c r="I736" s="12">
        <v>5330</v>
      </c>
      <c r="J736" s="10">
        <v>14</v>
      </c>
      <c r="K736" s="13">
        <v>0</v>
      </c>
      <c r="L736" s="12">
        <v>2480</v>
      </c>
      <c r="M736" s="12">
        <f t="shared" si="11"/>
        <v>77100</v>
      </c>
    </row>
    <row r="737" spans="1:13">
      <c r="A737" s="10" t="s">
        <v>107</v>
      </c>
      <c r="B737" s="10" t="s">
        <v>108</v>
      </c>
      <c r="C737" s="10" t="s">
        <v>109</v>
      </c>
      <c r="D737" s="10" t="s">
        <v>111</v>
      </c>
      <c r="E737" s="10" t="s">
        <v>85</v>
      </c>
      <c r="F737" s="11">
        <v>34740</v>
      </c>
      <c r="G737" s="10" t="s">
        <v>317</v>
      </c>
      <c r="H737" s="10" t="s">
        <v>318</v>
      </c>
      <c r="I737" s="12">
        <v>2365</v>
      </c>
      <c r="J737" s="10">
        <v>40</v>
      </c>
      <c r="K737" s="13">
        <v>0.20000000298023224</v>
      </c>
      <c r="L737" s="12">
        <v>1550</v>
      </c>
      <c r="M737" s="12">
        <f t="shared" si="11"/>
        <v>77229.99971807003</v>
      </c>
    </row>
    <row r="738" spans="1:13">
      <c r="A738" s="10" t="s">
        <v>107</v>
      </c>
      <c r="B738" s="10" t="s">
        <v>108</v>
      </c>
      <c r="C738" s="10" t="s">
        <v>109</v>
      </c>
      <c r="D738" s="10" t="s">
        <v>111</v>
      </c>
      <c r="E738" s="10" t="s">
        <v>85</v>
      </c>
      <c r="F738" s="11">
        <v>34740</v>
      </c>
      <c r="G738" s="10" t="s">
        <v>317</v>
      </c>
      <c r="H738" s="10" t="s">
        <v>318</v>
      </c>
      <c r="I738" s="12">
        <v>2365</v>
      </c>
      <c r="J738" s="10">
        <v>40</v>
      </c>
      <c r="K738" s="13">
        <v>0.20000000298023224</v>
      </c>
      <c r="L738" s="12">
        <v>1550</v>
      </c>
      <c r="M738" s="12">
        <f t="shared" si="11"/>
        <v>77229.99971807003</v>
      </c>
    </row>
    <row r="739" spans="1:13">
      <c r="A739" s="10" t="s">
        <v>86</v>
      </c>
      <c r="B739" s="10" t="s">
        <v>87</v>
      </c>
      <c r="C739" s="10" t="s">
        <v>88</v>
      </c>
      <c r="D739" s="10" t="s">
        <v>49</v>
      </c>
      <c r="E739" s="10" t="s">
        <v>55</v>
      </c>
      <c r="F739" s="11">
        <v>35089</v>
      </c>
      <c r="G739" s="10" t="s">
        <v>218</v>
      </c>
      <c r="H739" s="10" t="s">
        <v>219</v>
      </c>
      <c r="I739" s="12">
        <v>2652</v>
      </c>
      <c r="J739" s="10">
        <v>35</v>
      </c>
      <c r="K739" s="13">
        <v>0.20000000298023224</v>
      </c>
      <c r="L739" s="12">
        <v>3325</v>
      </c>
      <c r="M739" s="12">
        <f t="shared" si="11"/>
        <v>77580.999723374844</v>
      </c>
    </row>
    <row r="740" spans="1:13">
      <c r="A740" s="10" t="s">
        <v>113</v>
      </c>
      <c r="B740" s="10" t="s">
        <v>114</v>
      </c>
      <c r="C740" s="10" t="s">
        <v>115</v>
      </c>
      <c r="D740" s="10" t="s">
        <v>117</v>
      </c>
      <c r="E740" s="10" t="s">
        <v>22</v>
      </c>
      <c r="F740" s="11">
        <v>34954</v>
      </c>
      <c r="G740" s="10" t="s">
        <v>352</v>
      </c>
      <c r="H740" s="10" t="s">
        <v>251</v>
      </c>
      <c r="I740" s="12">
        <v>3036</v>
      </c>
      <c r="J740" s="10">
        <v>25</v>
      </c>
      <c r="K740" s="13">
        <v>0</v>
      </c>
      <c r="L740" s="12">
        <v>1800</v>
      </c>
      <c r="M740" s="12">
        <f t="shared" si="11"/>
        <v>77700</v>
      </c>
    </row>
    <row r="741" spans="1:13">
      <c r="A741" s="10" t="s">
        <v>185</v>
      </c>
      <c r="B741" s="10" t="s">
        <v>186</v>
      </c>
      <c r="C741" s="10" t="s">
        <v>187</v>
      </c>
      <c r="D741" s="10" t="s">
        <v>63</v>
      </c>
      <c r="E741" s="10" t="s">
        <v>106</v>
      </c>
      <c r="F741" s="11">
        <v>35017</v>
      </c>
      <c r="G741" s="10" t="s">
        <v>288</v>
      </c>
      <c r="H741" s="10" t="s">
        <v>251</v>
      </c>
      <c r="I741" s="12">
        <v>15230</v>
      </c>
      <c r="J741" s="10">
        <v>5</v>
      </c>
      <c r="K741" s="13">
        <v>0</v>
      </c>
      <c r="L741" s="12">
        <v>1900</v>
      </c>
      <c r="M741" s="12">
        <f t="shared" si="11"/>
        <v>78050</v>
      </c>
    </row>
    <row r="742" spans="1:13">
      <c r="A742" s="10" t="s">
        <v>91</v>
      </c>
      <c r="B742" s="10" t="s">
        <v>92</v>
      </c>
      <c r="C742" s="10" t="s">
        <v>93</v>
      </c>
      <c r="D742" s="10" t="s">
        <v>72</v>
      </c>
      <c r="E742" s="10" t="s">
        <v>73</v>
      </c>
      <c r="F742" s="11">
        <v>35121</v>
      </c>
      <c r="G742" s="10" t="s">
        <v>288</v>
      </c>
      <c r="H742" s="10" t="s">
        <v>251</v>
      </c>
      <c r="I742" s="12">
        <v>16055</v>
      </c>
      <c r="J742" s="10">
        <v>5</v>
      </c>
      <c r="K742" s="13">
        <v>5.000000074505806E-2</v>
      </c>
      <c r="L742" s="12">
        <v>1900</v>
      </c>
      <c r="M742" s="12">
        <f t="shared" si="11"/>
        <v>78161.249940190464</v>
      </c>
    </row>
    <row r="743" spans="1:13">
      <c r="A743" s="10" t="s">
        <v>50</v>
      </c>
      <c r="B743" s="10" t="s">
        <v>51</v>
      </c>
      <c r="C743" s="10" t="s">
        <v>52</v>
      </c>
      <c r="D743" s="10" t="s">
        <v>54</v>
      </c>
      <c r="E743" s="10" t="s">
        <v>85</v>
      </c>
      <c r="F743" s="11">
        <v>35144</v>
      </c>
      <c r="G743" s="10" t="s">
        <v>344</v>
      </c>
      <c r="H743" s="10" t="s">
        <v>251</v>
      </c>
      <c r="I743" s="12">
        <v>7778</v>
      </c>
      <c r="J743" s="10">
        <v>10</v>
      </c>
      <c r="K743" s="13">
        <v>0</v>
      </c>
      <c r="L743" s="12">
        <v>450</v>
      </c>
      <c r="M743" s="12">
        <f t="shared" si="11"/>
        <v>78230</v>
      </c>
    </row>
    <row r="744" spans="1:13">
      <c r="A744" s="10" t="s">
        <v>50</v>
      </c>
      <c r="B744" s="10" t="s">
        <v>51</v>
      </c>
      <c r="C744" s="10" t="s">
        <v>52</v>
      </c>
      <c r="D744" s="10" t="s">
        <v>54</v>
      </c>
      <c r="E744" s="10" t="s">
        <v>25</v>
      </c>
      <c r="F744" s="11">
        <v>34647</v>
      </c>
      <c r="G744" s="10" t="s">
        <v>254</v>
      </c>
      <c r="H744" s="10" t="s">
        <v>24</v>
      </c>
      <c r="I744" s="12">
        <v>6486</v>
      </c>
      <c r="J744" s="10">
        <v>12</v>
      </c>
      <c r="K744" s="13">
        <v>0</v>
      </c>
      <c r="L744" s="12">
        <v>480</v>
      </c>
      <c r="M744" s="12">
        <f t="shared" si="11"/>
        <v>78312</v>
      </c>
    </row>
    <row r="745" spans="1:13">
      <c r="A745" s="10" t="s">
        <v>107</v>
      </c>
      <c r="B745" s="10" t="s">
        <v>108</v>
      </c>
      <c r="C745" s="10" t="s">
        <v>109</v>
      </c>
      <c r="D745" s="10" t="s">
        <v>111</v>
      </c>
      <c r="E745" s="10" t="s">
        <v>22</v>
      </c>
      <c r="F745" s="11">
        <v>34719</v>
      </c>
      <c r="G745" s="10" t="s">
        <v>335</v>
      </c>
      <c r="H745" s="10" t="s">
        <v>24</v>
      </c>
      <c r="I745" s="12">
        <v>4742</v>
      </c>
      <c r="J745" s="10">
        <v>16</v>
      </c>
      <c r="K745" s="13">
        <v>0</v>
      </c>
      <c r="L745" s="12">
        <v>2480</v>
      </c>
      <c r="M745" s="12">
        <f t="shared" si="11"/>
        <v>78352</v>
      </c>
    </row>
    <row r="746" spans="1:13">
      <c r="A746" s="10" t="s">
        <v>107</v>
      </c>
      <c r="B746" s="10" t="s">
        <v>108</v>
      </c>
      <c r="C746" s="10" t="s">
        <v>109</v>
      </c>
      <c r="D746" s="10" t="s">
        <v>111</v>
      </c>
      <c r="E746" s="10" t="s">
        <v>22</v>
      </c>
      <c r="F746" s="11">
        <v>34719</v>
      </c>
      <c r="G746" s="10" t="s">
        <v>335</v>
      </c>
      <c r="H746" s="10" t="s">
        <v>24</v>
      </c>
      <c r="I746" s="12">
        <v>4742</v>
      </c>
      <c r="J746" s="10">
        <v>16</v>
      </c>
      <c r="K746" s="13">
        <v>0</v>
      </c>
      <c r="L746" s="12">
        <v>2480</v>
      </c>
      <c r="M746" s="12">
        <f t="shared" si="11"/>
        <v>78352</v>
      </c>
    </row>
    <row r="747" spans="1:13">
      <c r="A747" s="10" t="s">
        <v>94</v>
      </c>
      <c r="B747" s="10" t="s">
        <v>95</v>
      </c>
      <c r="C747" s="10" t="s">
        <v>96</v>
      </c>
      <c r="D747" s="10" t="s">
        <v>54</v>
      </c>
      <c r="E747" s="10" t="s">
        <v>40</v>
      </c>
      <c r="F747" s="11">
        <v>34956</v>
      </c>
      <c r="G747" s="10" t="s">
        <v>338</v>
      </c>
      <c r="H747" s="10" t="s">
        <v>311</v>
      </c>
      <c r="I747" s="12">
        <v>4138</v>
      </c>
      <c r="J747" s="10">
        <v>20</v>
      </c>
      <c r="K747" s="13">
        <v>5.000000074505806E-2</v>
      </c>
      <c r="L747" s="12">
        <v>250</v>
      </c>
      <c r="M747" s="12">
        <f t="shared" si="11"/>
        <v>78871.999938338995</v>
      </c>
    </row>
    <row r="748" spans="1:13">
      <c r="A748" s="10" t="s">
        <v>216</v>
      </c>
      <c r="B748" s="10" t="s">
        <v>217</v>
      </c>
      <c r="C748" s="10" t="s">
        <v>93</v>
      </c>
      <c r="D748" s="10" t="s">
        <v>72</v>
      </c>
      <c r="E748" s="10" t="s">
        <v>55</v>
      </c>
      <c r="F748" s="11">
        <v>35150</v>
      </c>
      <c r="G748" s="10" t="s">
        <v>348</v>
      </c>
      <c r="H748" s="10" t="s">
        <v>318</v>
      </c>
      <c r="I748" s="12">
        <v>3671</v>
      </c>
      <c r="J748" s="10">
        <v>21</v>
      </c>
      <c r="K748" s="13">
        <v>0</v>
      </c>
      <c r="L748" s="12">
        <v>2105</v>
      </c>
      <c r="M748" s="12">
        <f t="shared" si="11"/>
        <v>79196</v>
      </c>
    </row>
    <row r="749" spans="1:13">
      <c r="A749" s="10" t="s">
        <v>113</v>
      </c>
      <c r="B749" s="10" t="s">
        <v>114</v>
      </c>
      <c r="C749" s="10" t="s">
        <v>115</v>
      </c>
      <c r="D749" s="10" t="s">
        <v>117</v>
      </c>
      <c r="E749" s="10" t="s">
        <v>55</v>
      </c>
      <c r="F749" s="11">
        <v>34766</v>
      </c>
      <c r="G749" s="10" t="s">
        <v>90</v>
      </c>
      <c r="H749" s="10" t="s">
        <v>24</v>
      </c>
      <c r="I749" s="12">
        <v>15666</v>
      </c>
      <c r="J749" s="10">
        <v>5</v>
      </c>
      <c r="K749" s="13">
        <v>0</v>
      </c>
      <c r="L749" s="12">
        <v>960</v>
      </c>
      <c r="M749" s="12">
        <f t="shared" si="11"/>
        <v>79290</v>
      </c>
    </row>
    <row r="750" spans="1:13">
      <c r="A750" s="10" t="s">
        <v>148</v>
      </c>
      <c r="B750" s="10" t="s">
        <v>149</v>
      </c>
      <c r="C750" s="10" t="s">
        <v>150</v>
      </c>
      <c r="D750" s="10" t="s">
        <v>72</v>
      </c>
      <c r="E750" s="10" t="s">
        <v>22</v>
      </c>
      <c r="F750" s="11">
        <v>35094</v>
      </c>
      <c r="G750" s="10" t="s">
        <v>305</v>
      </c>
      <c r="H750" s="10" t="s">
        <v>180</v>
      </c>
      <c r="I750" s="12">
        <v>5523</v>
      </c>
      <c r="J750" s="10">
        <v>15</v>
      </c>
      <c r="K750" s="13">
        <v>5.000000074505806E-2</v>
      </c>
      <c r="L750" s="12">
        <v>1400</v>
      </c>
      <c r="M750" s="12">
        <f t="shared" si="11"/>
        <v>80102.749938275665</v>
      </c>
    </row>
    <row r="751" spans="1:13">
      <c r="A751" s="10" t="s">
        <v>98</v>
      </c>
      <c r="B751" s="10" t="s">
        <v>99</v>
      </c>
      <c r="C751" s="10" t="s">
        <v>100</v>
      </c>
      <c r="D751" s="10" t="s">
        <v>21</v>
      </c>
      <c r="E751" s="10" t="s">
        <v>22</v>
      </c>
      <c r="F751" s="11">
        <v>34954</v>
      </c>
      <c r="G751" s="10" t="s">
        <v>218</v>
      </c>
      <c r="H751" s="10" t="s">
        <v>219</v>
      </c>
      <c r="I751" s="12">
        <v>8546</v>
      </c>
      <c r="J751" s="10">
        <v>9</v>
      </c>
      <c r="K751" s="13">
        <v>0</v>
      </c>
      <c r="L751" s="12">
        <v>3325</v>
      </c>
      <c r="M751" s="12">
        <f t="shared" si="11"/>
        <v>80239</v>
      </c>
    </row>
    <row r="752" spans="1:13">
      <c r="A752" s="10" t="s">
        <v>86</v>
      </c>
      <c r="B752" s="10" t="s">
        <v>87</v>
      </c>
      <c r="C752" s="10" t="s">
        <v>88</v>
      </c>
      <c r="D752" s="10" t="s">
        <v>49</v>
      </c>
      <c r="E752" s="10" t="s">
        <v>25</v>
      </c>
      <c r="F752" s="11">
        <v>35179</v>
      </c>
      <c r="G752" s="10" t="s">
        <v>294</v>
      </c>
      <c r="H752" s="10" t="s">
        <v>295</v>
      </c>
      <c r="I752" s="12">
        <v>3797</v>
      </c>
      <c r="J752" s="10">
        <v>20</v>
      </c>
      <c r="K752" s="13">
        <v>0</v>
      </c>
      <c r="L752" s="12">
        <v>4560</v>
      </c>
      <c r="M752" s="12">
        <f t="shared" si="11"/>
        <v>80500</v>
      </c>
    </row>
    <row r="753" spans="1:13">
      <c r="A753" s="10" t="s">
        <v>86</v>
      </c>
      <c r="B753" s="10" t="s">
        <v>87</v>
      </c>
      <c r="C753" s="10" t="s">
        <v>88</v>
      </c>
      <c r="D753" s="10" t="s">
        <v>49</v>
      </c>
      <c r="E753" s="10" t="s">
        <v>25</v>
      </c>
      <c r="F753" s="11">
        <v>34815</v>
      </c>
      <c r="G753" s="10" t="s">
        <v>324</v>
      </c>
      <c r="H753" s="10" t="s">
        <v>295</v>
      </c>
      <c r="I753" s="12">
        <v>3053</v>
      </c>
      <c r="J753" s="10">
        <v>25</v>
      </c>
      <c r="K753" s="13">
        <v>0</v>
      </c>
      <c r="L753" s="12">
        <v>4240</v>
      </c>
      <c r="M753" s="12">
        <f t="shared" si="11"/>
        <v>80565</v>
      </c>
    </row>
    <row r="754" spans="1:13">
      <c r="A754" s="10" t="s">
        <v>148</v>
      </c>
      <c r="B754" s="10" t="s">
        <v>149</v>
      </c>
      <c r="C754" s="10" t="s">
        <v>150</v>
      </c>
      <c r="D754" s="10" t="s">
        <v>72</v>
      </c>
      <c r="E754" s="10" t="s">
        <v>55</v>
      </c>
      <c r="F754" s="11">
        <v>34751</v>
      </c>
      <c r="G754" s="10" t="s">
        <v>254</v>
      </c>
      <c r="H754" s="10" t="s">
        <v>24</v>
      </c>
      <c r="I754" s="12">
        <v>4412</v>
      </c>
      <c r="J754" s="10">
        <v>20</v>
      </c>
      <c r="K754" s="13">
        <v>0.10000000149011612</v>
      </c>
      <c r="L754" s="12">
        <v>1200</v>
      </c>
      <c r="M754" s="12">
        <f t="shared" si="11"/>
        <v>80615.999868512154</v>
      </c>
    </row>
    <row r="755" spans="1:13">
      <c r="A755" s="10" t="s">
        <v>126</v>
      </c>
      <c r="B755" s="10" t="s">
        <v>127</v>
      </c>
      <c r="C755" s="10" t="s">
        <v>71</v>
      </c>
      <c r="D755" s="10" t="s">
        <v>72</v>
      </c>
      <c r="E755" s="10" t="s">
        <v>40</v>
      </c>
      <c r="F755" s="11">
        <v>34604</v>
      </c>
      <c r="G755" s="10" t="s">
        <v>349</v>
      </c>
      <c r="H755" s="10" t="s">
        <v>318</v>
      </c>
      <c r="I755" s="12">
        <v>7970</v>
      </c>
      <c r="J755" s="10">
        <v>10</v>
      </c>
      <c r="K755" s="13">
        <v>0</v>
      </c>
      <c r="L755" s="12">
        <v>1040</v>
      </c>
      <c r="M755" s="12">
        <f t="shared" si="11"/>
        <v>80740</v>
      </c>
    </row>
    <row r="756" spans="1:13">
      <c r="A756" s="10" t="s">
        <v>285</v>
      </c>
      <c r="B756" s="10" t="s">
        <v>286</v>
      </c>
      <c r="C756" s="10" t="s">
        <v>287</v>
      </c>
      <c r="D756" s="10" t="s">
        <v>54</v>
      </c>
      <c r="E756" s="10" t="s">
        <v>22</v>
      </c>
      <c r="F756" s="11">
        <v>34934</v>
      </c>
      <c r="G756" s="10" t="s">
        <v>321</v>
      </c>
      <c r="H756" s="10" t="s">
        <v>219</v>
      </c>
      <c r="I756" s="12">
        <v>2779</v>
      </c>
      <c r="J756" s="10">
        <v>28</v>
      </c>
      <c r="K756" s="13">
        <v>0</v>
      </c>
      <c r="L756" s="12">
        <v>3800</v>
      </c>
      <c r="M756" s="12">
        <f t="shared" si="11"/>
        <v>81612</v>
      </c>
    </row>
    <row r="757" spans="1:13">
      <c r="A757" s="10" t="s">
        <v>59</v>
      </c>
      <c r="B757" s="10" t="s">
        <v>60</v>
      </c>
      <c r="C757" s="10" t="s">
        <v>61</v>
      </c>
      <c r="D757" s="10" t="s">
        <v>63</v>
      </c>
      <c r="E757" s="10" t="s">
        <v>22</v>
      </c>
      <c r="F757" s="11">
        <v>35132</v>
      </c>
      <c r="G757" s="10" t="s">
        <v>333</v>
      </c>
      <c r="H757" s="10" t="s">
        <v>180</v>
      </c>
      <c r="I757" s="12">
        <v>3237</v>
      </c>
      <c r="J757" s="10">
        <v>25</v>
      </c>
      <c r="K757" s="13">
        <v>0</v>
      </c>
      <c r="L757" s="12">
        <v>920</v>
      </c>
      <c r="M757" s="12">
        <f t="shared" si="11"/>
        <v>81845</v>
      </c>
    </row>
    <row r="758" spans="1:13">
      <c r="A758" s="10" t="s">
        <v>194</v>
      </c>
      <c r="B758" s="10" t="s">
        <v>195</v>
      </c>
      <c r="C758" s="10" t="s">
        <v>196</v>
      </c>
      <c r="D758" s="10" t="s">
        <v>111</v>
      </c>
      <c r="E758" s="10" t="s">
        <v>25</v>
      </c>
      <c r="F758" s="11">
        <v>34708</v>
      </c>
      <c r="G758" s="10" t="s">
        <v>339</v>
      </c>
      <c r="H758" s="10" t="s">
        <v>311</v>
      </c>
      <c r="I758" s="12">
        <v>2039</v>
      </c>
      <c r="J758" s="10">
        <v>42</v>
      </c>
      <c r="K758" s="13">
        <v>5.000000074505806E-2</v>
      </c>
      <c r="L758" s="12">
        <v>1000</v>
      </c>
      <c r="M758" s="12">
        <f t="shared" si="11"/>
        <v>82356.099936194718</v>
      </c>
    </row>
    <row r="759" spans="1:13">
      <c r="A759" s="10" t="s">
        <v>50</v>
      </c>
      <c r="B759" s="10" t="s">
        <v>51</v>
      </c>
      <c r="C759" s="10" t="s">
        <v>52</v>
      </c>
      <c r="D759" s="10" t="s">
        <v>54</v>
      </c>
      <c r="E759" s="10" t="s">
        <v>85</v>
      </c>
      <c r="F759" s="11">
        <v>35090</v>
      </c>
      <c r="G759" s="10" t="s">
        <v>342</v>
      </c>
      <c r="H759" s="10" t="s">
        <v>311</v>
      </c>
      <c r="I759" s="12">
        <v>3076</v>
      </c>
      <c r="J759" s="10">
        <v>25</v>
      </c>
      <c r="K759" s="13">
        <v>0</v>
      </c>
      <c r="L759" s="12">
        <v>5500</v>
      </c>
      <c r="M759" s="12">
        <f t="shared" si="11"/>
        <v>82400</v>
      </c>
    </row>
    <row r="760" spans="1:13">
      <c r="A760" s="10" t="s">
        <v>208</v>
      </c>
      <c r="B760" s="10" t="s">
        <v>209</v>
      </c>
      <c r="C760" s="10" t="s">
        <v>210</v>
      </c>
      <c r="D760" s="10" t="s">
        <v>211</v>
      </c>
      <c r="E760" s="10" t="s">
        <v>106</v>
      </c>
      <c r="F760" s="11">
        <v>34936</v>
      </c>
      <c r="G760" s="10" t="s">
        <v>288</v>
      </c>
      <c r="H760" s="10" t="s">
        <v>251</v>
      </c>
      <c r="I760" s="12">
        <v>8065</v>
      </c>
      <c r="J760" s="10">
        <v>10</v>
      </c>
      <c r="K760" s="13">
        <v>0</v>
      </c>
      <c r="L760" s="12">
        <v>1900</v>
      </c>
      <c r="M760" s="12">
        <f t="shared" si="11"/>
        <v>82550</v>
      </c>
    </row>
    <row r="761" spans="1:13">
      <c r="A761" s="10" t="s">
        <v>181</v>
      </c>
      <c r="B761" s="10" t="s">
        <v>182</v>
      </c>
      <c r="C761" s="10" t="s">
        <v>183</v>
      </c>
      <c r="D761" s="10" t="s">
        <v>184</v>
      </c>
      <c r="E761" s="10" t="s">
        <v>22</v>
      </c>
      <c r="F761" s="11">
        <v>34652</v>
      </c>
      <c r="G761" s="10" t="s">
        <v>342</v>
      </c>
      <c r="H761" s="10" t="s">
        <v>311</v>
      </c>
      <c r="I761" s="12">
        <v>8703</v>
      </c>
      <c r="J761" s="10">
        <v>9</v>
      </c>
      <c r="K761" s="13">
        <v>0</v>
      </c>
      <c r="L761" s="12">
        <v>4400</v>
      </c>
      <c r="M761" s="12">
        <f t="shared" si="11"/>
        <v>82727</v>
      </c>
    </row>
    <row r="762" spans="1:13">
      <c r="A762" s="10" t="s">
        <v>229</v>
      </c>
      <c r="B762" s="10" t="s">
        <v>230</v>
      </c>
      <c r="C762" s="10" t="s">
        <v>231</v>
      </c>
      <c r="D762" s="10" t="s">
        <v>30</v>
      </c>
      <c r="E762" s="10" t="s">
        <v>55</v>
      </c>
      <c r="F762" s="11">
        <v>35163</v>
      </c>
      <c r="G762" s="10" t="s">
        <v>314</v>
      </c>
      <c r="H762" s="10" t="s">
        <v>24</v>
      </c>
      <c r="I762" s="12">
        <v>3368</v>
      </c>
      <c r="J762" s="10">
        <v>30</v>
      </c>
      <c r="K762" s="13">
        <v>0.20000000298023224</v>
      </c>
      <c r="L762" s="12">
        <v>1900</v>
      </c>
      <c r="M762" s="12">
        <f t="shared" si="11"/>
        <v>82731.999698877335</v>
      </c>
    </row>
    <row r="763" spans="1:13">
      <c r="A763" s="10" t="s">
        <v>229</v>
      </c>
      <c r="B763" s="10" t="s">
        <v>230</v>
      </c>
      <c r="C763" s="10" t="s">
        <v>231</v>
      </c>
      <c r="D763" s="10" t="s">
        <v>30</v>
      </c>
      <c r="E763" s="10" t="s">
        <v>55</v>
      </c>
      <c r="F763" s="11">
        <v>35163</v>
      </c>
      <c r="G763" s="10" t="s">
        <v>314</v>
      </c>
      <c r="H763" s="10" t="s">
        <v>24</v>
      </c>
      <c r="I763" s="12">
        <v>3368</v>
      </c>
      <c r="J763" s="10">
        <v>30</v>
      </c>
      <c r="K763" s="13">
        <v>0.20000000298023224</v>
      </c>
      <c r="L763" s="12">
        <v>1900</v>
      </c>
      <c r="M763" s="12">
        <f t="shared" si="11"/>
        <v>82731.999698877335</v>
      </c>
    </row>
    <row r="764" spans="1:13">
      <c r="A764" s="10" t="s">
        <v>229</v>
      </c>
      <c r="B764" s="10" t="s">
        <v>230</v>
      </c>
      <c r="C764" s="10" t="s">
        <v>231</v>
      </c>
      <c r="D764" s="10" t="s">
        <v>30</v>
      </c>
      <c r="E764" s="10" t="s">
        <v>55</v>
      </c>
      <c r="F764" s="11">
        <v>34998</v>
      </c>
      <c r="G764" s="10" t="s">
        <v>240</v>
      </c>
      <c r="H764" s="10" t="s">
        <v>180</v>
      </c>
      <c r="I764" s="12">
        <v>7613</v>
      </c>
      <c r="J764" s="10">
        <v>12</v>
      </c>
      <c r="K764" s="13">
        <v>0.10000000149011612</v>
      </c>
      <c r="L764" s="12">
        <v>1000</v>
      </c>
      <c r="M764" s="12">
        <f t="shared" si="11"/>
        <v>83220.399863868952</v>
      </c>
    </row>
    <row r="765" spans="1:13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34998</v>
      </c>
      <c r="G765" s="10" t="s">
        <v>240</v>
      </c>
      <c r="H765" s="10" t="s">
        <v>180</v>
      </c>
      <c r="I765" s="12">
        <v>7613</v>
      </c>
      <c r="J765" s="10">
        <v>12</v>
      </c>
      <c r="K765" s="13">
        <v>0.10000000149011612</v>
      </c>
      <c r="L765" s="12">
        <v>1000</v>
      </c>
      <c r="M765" s="12">
        <f t="shared" si="11"/>
        <v>83220.399863868952</v>
      </c>
    </row>
    <row r="766" spans="1:13">
      <c r="A766" s="10" t="s">
        <v>151</v>
      </c>
      <c r="B766" s="10" t="s">
        <v>152</v>
      </c>
      <c r="C766" s="10" t="s">
        <v>153</v>
      </c>
      <c r="D766" s="10" t="s">
        <v>30</v>
      </c>
      <c r="E766" s="10" t="s">
        <v>22</v>
      </c>
      <c r="F766" s="11">
        <v>34670</v>
      </c>
      <c r="G766" s="10" t="s">
        <v>317</v>
      </c>
      <c r="H766" s="10" t="s">
        <v>318</v>
      </c>
      <c r="I766" s="12">
        <v>2329</v>
      </c>
      <c r="J766" s="10">
        <v>35</v>
      </c>
      <c r="K766" s="13">
        <v>0</v>
      </c>
      <c r="L766" s="12">
        <v>1760</v>
      </c>
      <c r="M766" s="12">
        <f t="shared" si="11"/>
        <v>83275</v>
      </c>
    </row>
    <row r="767" spans="1:13">
      <c r="A767" s="10" t="s">
        <v>151</v>
      </c>
      <c r="B767" s="10" t="s">
        <v>152</v>
      </c>
      <c r="C767" s="10" t="s">
        <v>153</v>
      </c>
      <c r="D767" s="10" t="s">
        <v>30</v>
      </c>
      <c r="E767" s="10" t="s">
        <v>22</v>
      </c>
      <c r="F767" s="11">
        <v>34670</v>
      </c>
      <c r="G767" s="10" t="s">
        <v>317</v>
      </c>
      <c r="H767" s="10" t="s">
        <v>318</v>
      </c>
      <c r="I767" s="12">
        <v>2329</v>
      </c>
      <c r="J767" s="10">
        <v>35</v>
      </c>
      <c r="K767" s="13">
        <v>0</v>
      </c>
      <c r="L767" s="12">
        <v>1760</v>
      </c>
      <c r="M767" s="12">
        <f t="shared" si="11"/>
        <v>83275</v>
      </c>
    </row>
    <row r="768" spans="1:13">
      <c r="A768" s="10" t="s">
        <v>212</v>
      </c>
      <c r="B768" s="10" t="s">
        <v>213</v>
      </c>
      <c r="C768" s="10" t="s">
        <v>142</v>
      </c>
      <c r="D768" s="10" t="s">
        <v>143</v>
      </c>
      <c r="E768" s="10" t="s">
        <v>25</v>
      </c>
      <c r="F768" s="11">
        <v>35115</v>
      </c>
      <c r="G768" s="10" t="s">
        <v>337</v>
      </c>
      <c r="H768" s="10" t="s">
        <v>311</v>
      </c>
      <c r="I768" s="12">
        <v>5442</v>
      </c>
      <c r="J768" s="10">
        <v>15</v>
      </c>
      <c r="K768" s="13">
        <v>0</v>
      </c>
      <c r="L768" s="12">
        <v>2100</v>
      </c>
      <c r="M768" s="12">
        <f t="shared" si="11"/>
        <v>83730</v>
      </c>
    </row>
    <row r="769" spans="1:13">
      <c r="A769" s="10" t="s">
        <v>271</v>
      </c>
      <c r="B769" s="10" t="s">
        <v>272</v>
      </c>
      <c r="C769" s="10" t="s">
        <v>142</v>
      </c>
      <c r="D769" s="10" t="s">
        <v>143</v>
      </c>
      <c r="E769" s="10" t="s">
        <v>73</v>
      </c>
      <c r="F769" s="11">
        <v>34802</v>
      </c>
      <c r="G769" s="10" t="s">
        <v>270</v>
      </c>
      <c r="H769" s="10" t="s">
        <v>251</v>
      </c>
      <c r="I769" s="12">
        <v>8349</v>
      </c>
      <c r="J769" s="10">
        <v>10</v>
      </c>
      <c r="K769" s="13">
        <v>0</v>
      </c>
      <c r="L769" s="12">
        <v>620</v>
      </c>
      <c r="M769" s="12">
        <f t="shared" si="11"/>
        <v>84110</v>
      </c>
    </row>
    <row r="770" spans="1:13">
      <c r="A770" s="10" t="s">
        <v>148</v>
      </c>
      <c r="B770" s="10" t="s">
        <v>149</v>
      </c>
      <c r="C770" s="10" t="s">
        <v>150</v>
      </c>
      <c r="D770" s="10" t="s">
        <v>72</v>
      </c>
      <c r="E770" s="10" t="s">
        <v>22</v>
      </c>
      <c r="F770" s="11">
        <v>35094</v>
      </c>
      <c r="G770" s="10" t="s">
        <v>342</v>
      </c>
      <c r="H770" s="10" t="s">
        <v>311</v>
      </c>
      <c r="I770" s="12">
        <v>5523</v>
      </c>
      <c r="J770" s="10">
        <v>15</v>
      </c>
      <c r="K770" s="13">
        <v>5.000000074505806E-2</v>
      </c>
      <c r="L770" s="12">
        <v>5500</v>
      </c>
      <c r="M770" s="12">
        <f t="shared" si="11"/>
        <v>84202.749938275665</v>
      </c>
    </row>
    <row r="771" spans="1:13">
      <c r="A771" s="10" t="s">
        <v>122</v>
      </c>
      <c r="B771" s="10" t="s">
        <v>123</v>
      </c>
      <c r="C771" s="10" t="s">
        <v>124</v>
      </c>
      <c r="D771" s="10" t="s">
        <v>117</v>
      </c>
      <c r="E771" s="10" t="s">
        <v>55</v>
      </c>
      <c r="F771" s="11">
        <v>34554</v>
      </c>
      <c r="G771" s="10" t="s">
        <v>348</v>
      </c>
      <c r="H771" s="10" t="s">
        <v>318</v>
      </c>
      <c r="I771" s="12">
        <v>4134</v>
      </c>
      <c r="J771" s="10">
        <v>20</v>
      </c>
      <c r="K771" s="13">
        <v>0</v>
      </c>
      <c r="L771" s="12">
        <v>1680</v>
      </c>
      <c r="M771" s="12">
        <f t="shared" si="11"/>
        <v>84360</v>
      </c>
    </row>
    <row r="772" spans="1:13">
      <c r="A772" s="10" t="s">
        <v>122</v>
      </c>
      <c r="B772" s="10" t="s">
        <v>123</v>
      </c>
      <c r="C772" s="10" t="s">
        <v>124</v>
      </c>
      <c r="D772" s="10" t="s">
        <v>117</v>
      </c>
      <c r="E772" s="10" t="s">
        <v>25</v>
      </c>
      <c r="F772" s="11">
        <v>35118</v>
      </c>
      <c r="G772" s="10" t="s">
        <v>305</v>
      </c>
      <c r="H772" s="10" t="s">
        <v>180</v>
      </c>
      <c r="I772" s="12">
        <v>4919</v>
      </c>
      <c r="J772" s="10">
        <v>20</v>
      </c>
      <c r="K772" s="13">
        <v>0.15000000596046448</v>
      </c>
      <c r="L772" s="12">
        <v>1400</v>
      </c>
      <c r="M772" s="12">
        <f t="shared" si="11"/>
        <v>85022.999413609505</v>
      </c>
    </row>
    <row r="773" spans="1:13">
      <c r="A773" s="10" t="s">
        <v>241</v>
      </c>
      <c r="B773" s="10" t="s">
        <v>242</v>
      </c>
      <c r="C773" s="10" t="s">
        <v>93</v>
      </c>
      <c r="D773" s="10" t="s">
        <v>72</v>
      </c>
      <c r="E773" s="10" t="s">
        <v>40</v>
      </c>
      <c r="F773" s="11">
        <v>34751</v>
      </c>
      <c r="G773" s="10" t="s">
        <v>349</v>
      </c>
      <c r="H773" s="10" t="s">
        <v>318</v>
      </c>
      <c r="I773" s="12">
        <v>9923</v>
      </c>
      <c r="J773" s="10">
        <v>10</v>
      </c>
      <c r="K773" s="13">
        <v>0.15000000596046448</v>
      </c>
      <c r="L773" s="12">
        <v>1040</v>
      </c>
      <c r="M773" s="12">
        <f t="shared" si="11"/>
        <v>85385.49940854311</v>
      </c>
    </row>
    <row r="774" spans="1:13">
      <c r="A774" s="10" t="s">
        <v>77</v>
      </c>
      <c r="B774" s="10" t="s">
        <v>78</v>
      </c>
      <c r="C774" s="10" t="s">
        <v>79</v>
      </c>
      <c r="D774" s="10" t="s">
        <v>30</v>
      </c>
      <c r="E774" s="10" t="s">
        <v>106</v>
      </c>
      <c r="F774" s="11">
        <v>35044</v>
      </c>
      <c r="G774" s="10" t="s">
        <v>350</v>
      </c>
      <c r="H774" s="10" t="s">
        <v>318</v>
      </c>
      <c r="I774" s="12">
        <v>4597</v>
      </c>
      <c r="J774" s="10">
        <v>20</v>
      </c>
      <c r="K774" s="13">
        <v>0.10000000149011612</v>
      </c>
      <c r="L774" s="12">
        <v>2850</v>
      </c>
      <c r="M774" s="12">
        <f t="shared" si="11"/>
        <v>85595.999862998724</v>
      </c>
    </row>
    <row r="775" spans="1:13">
      <c r="A775" s="10" t="s">
        <v>77</v>
      </c>
      <c r="B775" s="10" t="s">
        <v>78</v>
      </c>
      <c r="C775" s="10" t="s">
        <v>79</v>
      </c>
      <c r="D775" s="10" t="s">
        <v>30</v>
      </c>
      <c r="E775" s="10" t="s">
        <v>106</v>
      </c>
      <c r="F775" s="11">
        <v>35044</v>
      </c>
      <c r="G775" s="10" t="s">
        <v>350</v>
      </c>
      <c r="H775" s="10" t="s">
        <v>318</v>
      </c>
      <c r="I775" s="12">
        <v>4597</v>
      </c>
      <c r="J775" s="10">
        <v>20</v>
      </c>
      <c r="K775" s="13">
        <v>0.10000000149011612</v>
      </c>
      <c r="L775" s="12">
        <v>2850</v>
      </c>
      <c r="M775" s="12">
        <f t="shared" si="11"/>
        <v>85595.999862998724</v>
      </c>
    </row>
    <row r="776" spans="1:13">
      <c r="A776" s="10" t="s">
        <v>216</v>
      </c>
      <c r="B776" s="10" t="s">
        <v>217</v>
      </c>
      <c r="C776" s="10" t="s">
        <v>93</v>
      </c>
      <c r="D776" s="10" t="s">
        <v>72</v>
      </c>
      <c r="E776" s="10" t="s">
        <v>22</v>
      </c>
      <c r="F776" s="11">
        <v>34554</v>
      </c>
      <c r="G776" s="10" t="s">
        <v>348</v>
      </c>
      <c r="H776" s="10" t="s">
        <v>318</v>
      </c>
      <c r="I776" s="12">
        <v>6583</v>
      </c>
      <c r="J776" s="10">
        <v>15</v>
      </c>
      <c r="K776" s="13">
        <v>0.15000000596046448</v>
      </c>
      <c r="L776" s="12">
        <v>1680</v>
      </c>
      <c r="M776" s="12">
        <f t="shared" si="11"/>
        <v>85613.249411433935</v>
      </c>
    </row>
    <row r="777" spans="1:13">
      <c r="A777" s="10" t="s">
        <v>191</v>
      </c>
      <c r="B777" s="10" t="s">
        <v>192</v>
      </c>
      <c r="C777" s="10" t="s">
        <v>193</v>
      </c>
      <c r="D777" s="10" t="s">
        <v>54</v>
      </c>
      <c r="E777" s="10" t="s">
        <v>55</v>
      </c>
      <c r="F777" s="11">
        <v>35164</v>
      </c>
      <c r="G777" s="10" t="s">
        <v>310</v>
      </c>
      <c r="H777" s="10" t="s">
        <v>311</v>
      </c>
      <c r="I777" s="12">
        <v>3189</v>
      </c>
      <c r="J777" s="10">
        <v>35</v>
      </c>
      <c r="K777" s="13">
        <v>0.25</v>
      </c>
      <c r="L777" s="12">
        <v>2150</v>
      </c>
      <c r="M777" s="12">
        <f t="shared" si="11"/>
        <v>85861.25</v>
      </c>
    </row>
    <row r="778" spans="1:13">
      <c r="A778" s="10" t="s">
        <v>45</v>
      </c>
      <c r="B778" s="10" t="s">
        <v>46</v>
      </c>
      <c r="C778" s="10" t="s">
        <v>47</v>
      </c>
      <c r="D778" s="10" t="s">
        <v>49</v>
      </c>
      <c r="E778" s="10" t="s">
        <v>25</v>
      </c>
      <c r="F778" s="11">
        <v>34688</v>
      </c>
      <c r="G778" s="10" t="s">
        <v>335</v>
      </c>
      <c r="H778" s="10" t="s">
        <v>24</v>
      </c>
      <c r="I778" s="12">
        <v>3488</v>
      </c>
      <c r="J778" s="10">
        <v>30</v>
      </c>
      <c r="K778" s="13">
        <v>0.20000000298023224</v>
      </c>
      <c r="L778" s="12">
        <v>2480</v>
      </c>
      <c r="M778" s="12">
        <f t="shared" si="11"/>
        <v>86191.999688148499</v>
      </c>
    </row>
    <row r="779" spans="1:13">
      <c r="A779" s="10" t="s">
        <v>214</v>
      </c>
      <c r="B779" s="10" t="s">
        <v>215</v>
      </c>
      <c r="C779" s="10" t="s">
        <v>133</v>
      </c>
      <c r="D779" s="10" t="s">
        <v>135</v>
      </c>
      <c r="E779" s="10" t="s">
        <v>25</v>
      </c>
      <c r="F779" s="11">
        <v>35090</v>
      </c>
      <c r="G779" s="10" t="s">
        <v>313</v>
      </c>
      <c r="H779" s="10" t="s">
        <v>300</v>
      </c>
      <c r="I779" s="12">
        <v>13744</v>
      </c>
      <c r="J779" s="10">
        <v>7</v>
      </c>
      <c r="K779" s="13">
        <v>0.10000000149011612</v>
      </c>
      <c r="L779" s="12">
        <v>745</v>
      </c>
      <c r="M779" s="12">
        <f t="shared" ref="M779:M842" si="12">I779*J779*(1-K779)+L779</f>
        <v>87332.199856638908</v>
      </c>
    </row>
    <row r="780" spans="1:13">
      <c r="A780" s="10" t="s">
        <v>175</v>
      </c>
      <c r="B780" s="10" t="s">
        <v>176</v>
      </c>
      <c r="C780" s="10" t="s">
        <v>177</v>
      </c>
      <c r="D780" s="10" t="s">
        <v>161</v>
      </c>
      <c r="E780" s="10" t="s">
        <v>73</v>
      </c>
      <c r="F780" s="11">
        <v>35097</v>
      </c>
      <c r="G780" s="10" t="s">
        <v>339</v>
      </c>
      <c r="H780" s="10" t="s">
        <v>311</v>
      </c>
      <c r="I780" s="12">
        <v>5978</v>
      </c>
      <c r="J780" s="10">
        <v>16</v>
      </c>
      <c r="K780" s="13">
        <v>0.10000000149011612</v>
      </c>
      <c r="L780" s="12">
        <v>1250</v>
      </c>
      <c r="M780" s="12">
        <f t="shared" si="12"/>
        <v>87333.199857473373</v>
      </c>
    </row>
    <row r="781" spans="1:13">
      <c r="A781" s="10" t="s">
        <v>91</v>
      </c>
      <c r="B781" s="10" t="s">
        <v>92</v>
      </c>
      <c r="C781" s="10" t="s">
        <v>93</v>
      </c>
      <c r="D781" s="10" t="s">
        <v>72</v>
      </c>
      <c r="E781" s="10" t="s">
        <v>25</v>
      </c>
      <c r="F781" s="11">
        <v>35135</v>
      </c>
      <c r="G781" s="10" t="s">
        <v>336</v>
      </c>
      <c r="H781" s="10" t="s">
        <v>180</v>
      </c>
      <c r="I781" s="12">
        <v>3806</v>
      </c>
      <c r="J781" s="10">
        <v>30</v>
      </c>
      <c r="K781" s="13">
        <v>0.25</v>
      </c>
      <c r="L781" s="12">
        <v>1745</v>
      </c>
      <c r="M781" s="12">
        <f t="shared" si="12"/>
        <v>87380</v>
      </c>
    </row>
    <row r="782" spans="1:13">
      <c r="A782" s="10" t="s">
        <v>86</v>
      </c>
      <c r="B782" s="10" t="s">
        <v>87</v>
      </c>
      <c r="C782" s="10" t="s">
        <v>88</v>
      </c>
      <c r="D782" s="10" t="s">
        <v>49</v>
      </c>
      <c r="E782" s="10" t="s">
        <v>40</v>
      </c>
      <c r="F782" s="11">
        <v>35172</v>
      </c>
      <c r="G782" s="10" t="s">
        <v>218</v>
      </c>
      <c r="H782" s="10" t="s">
        <v>219</v>
      </c>
      <c r="I782" s="12">
        <v>10536</v>
      </c>
      <c r="J782" s="10">
        <v>8</v>
      </c>
      <c r="K782" s="13">
        <v>0</v>
      </c>
      <c r="L782" s="12">
        <v>3325</v>
      </c>
      <c r="M782" s="12">
        <f t="shared" si="12"/>
        <v>87613</v>
      </c>
    </row>
    <row r="783" spans="1:13">
      <c r="A783" s="10" t="s">
        <v>107</v>
      </c>
      <c r="B783" s="10" t="s">
        <v>108</v>
      </c>
      <c r="C783" s="10" t="s">
        <v>109</v>
      </c>
      <c r="D783" s="10" t="s">
        <v>111</v>
      </c>
      <c r="E783" s="10" t="s">
        <v>25</v>
      </c>
      <c r="F783" s="11">
        <v>35201</v>
      </c>
      <c r="G783" s="10" t="s">
        <v>336</v>
      </c>
      <c r="H783" s="10" t="s">
        <v>180</v>
      </c>
      <c r="I783" s="12">
        <v>5252</v>
      </c>
      <c r="J783" s="10">
        <v>21</v>
      </c>
      <c r="K783" s="13">
        <v>0.25</v>
      </c>
      <c r="L783" s="12">
        <v>4930</v>
      </c>
      <c r="M783" s="12">
        <f t="shared" si="12"/>
        <v>87649</v>
      </c>
    </row>
    <row r="784" spans="1:13">
      <c r="A784" s="10" t="s">
        <v>107</v>
      </c>
      <c r="B784" s="10" t="s">
        <v>108</v>
      </c>
      <c r="C784" s="10" t="s">
        <v>109</v>
      </c>
      <c r="D784" s="10" t="s">
        <v>111</v>
      </c>
      <c r="E784" s="10" t="s">
        <v>25</v>
      </c>
      <c r="F784" s="11">
        <v>35201</v>
      </c>
      <c r="G784" s="10" t="s">
        <v>336</v>
      </c>
      <c r="H784" s="10" t="s">
        <v>180</v>
      </c>
      <c r="I784" s="12">
        <v>5252</v>
      </c>
      <c r="J784" s="10">
        <v>21</v>
      </c>
      <c r="K784" s="13">
        <v>0.25</v>
      </c>
      <c r="L784" s="12">
        <v>4930</v>
      </c>
      <c r="M784" s="12">
        <f t="shared" si="12"/>
        <v>87649</v>
      </c>
    </row>
    <row r="785" spans="1:13">
      <c r="A785" s="10" t="s">
        <v>118</v>
      </c>
      <c r="B785" s="10" t="s">
        <v>119</v>
      </c>
      <c r="C785" s="10" t="s">
        <v>120</v>
      </c>
      <c r="D785" s="10" t="s">
        <v>117</v>
      </c>
      <c r="E785" s="10" t="s">
        <v>106</v>
      </c>
      <c r="F785" s="11">
        <v>34680</v>
      </c>
      <c r="G785" s="10" t="s">
        <v>291</v>
      </c>
      <c r="H785" s="10" t="s">
        <v>180</v>
      </c>
      <c r="I785" s="12">
        <v>6419</v>
      </c>
      <c r="J785" s="10">
        <v>15</v>
      </c>
      <c r="K785" s="13">
        <v>0.10000000149011612</v>
      </c>
      <c r="L785" s="12">
        <v>1300</v>
      </c>
      <c r="M785" s="12">
        <f t="shared" si="12"/>
        <v>87956.499856524169</v>
      </c>
    </row>
    <row r="786" spans="1:13">
      <c r="A786" s="10" t="s">
        <v>201</v>
      </c>
      <c r="B786" s="10" t="s">
        <v>202</v>
      </c>
      <c r="C786" s="10" t="s">
        <v>203</v>
      </c>
      <c r="D786" s="10" t="s">
        <v>54</v>
      </c>
      <c r="E786" s="10" t="s">
        <v>22</v>
      </c>
      <c r="F786" s="11">
        <v>34565</v>
      </c>
      <c r="G786" s="10" t="s">
        <v>283</v>
      </c>
      <c r="H786" s="10" t="s">
        <v>251</v>
      </c>
      <c r="I786" s="12">
        <v>5509</v>
      </c>
      <c r="J786" s="10">
        <v>21</v>
      </c>
      <c r="K786" s="13">
        <v>0.25</v>
      </c>
      <c r="L786" s="12">
        <v>1200</v>
      </c>
      <c r="M786" s="12">
        <f t="shared" si="12"/>
        <v>87966.75</v>
      </c>
    </row>
    <row r="787" spans="1:13">
      <c r="A787" s="10" t="s">
        <v>181</v>
      </c>
      <c r="B787" s="10" t="s">
        <v>182</v>
      </c>
      <c r="C787" s="10" t="s">
        <v>183</v>
      </c>
      <c r="D787" s="10" t="s">
        <v>184</v>
      </c>
      <c r="E787" s="10" t="s">
        <v>22</v>
      </c>
      <c r="F787" s="11">
        <v>34652</v>
      </c>
      <c r="G787" s="10" t="s">
        <v>179</v>
      </c>
      <c r="H787" s="10" t="s">
        <v>180</v>
      </c>
      <c r="I787" s="12">
        <v>8703</v>
      </c>
      <c r="J787" s="10">
        <v>10</v>
      </c>
      <c r="K787" s="13">
        <v>0</v>
      </c>
      <c r="L787" s="12">
        <v>1000</v>
      </c>
      <c r="M787" s="12">
        <f t="shared" si="12"/>
        <v>88030</v>
      </c>
    </row>
    <row r="788" spans="1:13">
      <c r="A788" s="10" t="s">
        <v>154</v>
      </c>
      <c r="B788" s="10" t="s">
        <v>155</v>
      </c>
      <c r="C788" s="10" t="s">
        <v>133</v>
      </c>
      <c r="D788" s="10" t="s">
        <v>135</v>
      </c>
      <c r="E788" s="10" t="s">
        <v>22</v>
      </c>
      <c r="F788" s="11">
        <v>35019</v>
      </c>
      <c r="G788" s="10" t="s">
        <v>343</v>
      </c>
      <c r="H788" s="10" t="s">
        <v>219</v>
      </c>
      <c r="I788" s="12">
        <v>2174</v>
      </c>
      <c r="J788" s="10">
        <v>40</v>
      </c>
      <c r="K788" s="13">
        <v>0</v>
      </c>
      <c r="L788" s="12">
        <v>1950</v>
      </c>
      <c r="M788" s="12">
        <f t="shared" si="12"/>
        <v>88910</v>
      </c>
    </row>
    <row r="789" spans="1:13">
      <c r="A789" s="10" t="s">
        <v>35</v>
      </c>
      <c r="B789" s="10" t="s">
        <v>36</v>
      </c>
      <c r="C789" s="10" t="s">
        <v>37</v>
      </c>
      <c r="D789" s="10" t="s">
        <v>39</v>
      </c>
      <c r="E789" s="10" t="s">
        <v>85</v>
      </c>
      <c r="F789" s="11">
        <v>35045</v>
      </c>
      <c r="G789" s="10" t="s">
        <v>270</v>
      </c>
      <c r="H789" s="10" t="s">
        <v>251</v>
      </c>
      <c r="I789" s="12">
        <v>4410</v>
      </c>
      <c r="J789" s="10">
        <v>20</v>
      </c>
      <c r="K789" s="13">
        <v>0</v>
      </c>
      <c r="L789" s="12">
        <v>775</v>
      </c>
      <c r="M789" s="12">
        <f t="shared" si="12"/>
        <v>88975</v>
      </c>
    </row>
    <row r="790" spans="1:13">
      <c r="A790" s="10" t="s">
        <v>41</v>
      </c>
      <c r="B790" s="10" t="s">
        <v>42</v>
      </c>
      <c r="C790" s="10" t="s">
        <v>43</v>
      </c>
      <c r="D790" s="10" t="s">
        <v>30</v>
      </c>
      <c r="E790" s="10" t="s">
        <v>22</v>
      </c>
      <c r="F790" s="11">
        <v>34607</v>
      </c>
      <c r="G790" s="10" t="s">
        <v>270</v>
      </c>
      <c r="H790" s="10" t="s">
        <v>251</v>
      </c>
      <c r="I790" s="12">
        <v>14726</v>
      </c>
      <c r="J790" s="10">
        <v>6</v>
      </c>
      <c r="K790" s="13">
        <v>0</v>
      </c>
      <c r="L790" s="12">
        <v>620</v>
      </c>
      <c r="M790" s="12">
        <f t="shared" si="12"/>
        <v>88976</v>
      </c>
    </row>
    <row r="791" spans="1:13">
      <c r="A791" s="10" t="s">
        <v>64</v>
      </c>
      <c r="B791" s="10" t="s">
        <v>65</v>
      </c>
      <c r="C791" s="10" t="s">
        <v>66</v>
      </c>
      <c r="D791" s="10" t="s">
        <v>54</v>
      </c>
      <c r="E791" s="10" t="s">
        <v>25</v>
      </c>
      <c r="F791" s="11">
        <v>35027</v>
      </c>
      <c r="G791" s="10" t="s">
        <v>313</v>
      </c>
      <c r="H791" s="10" t="s">
        <v>300</v>
      </c>
      <c r="I791" s="12">
        <v>5925</v>
      </c>
      <c r="J791" s="10">
        <v>15</v>
      </c>
      <c r="K791" s="13">
        <v>0</v>
      </c>
      <c r="L791" s="12">
        <v>745</v>
      </c>
      <c r="M791" s="12">
        <f t="shared" si="12"/>
        <v>89620</v>
      </c>
    </row>
    <row r="792" spans="1:13">
      <c r="A792" s="10" t="s">
        <v>56</v>
      </c>
      <c r="B792" s="10" t="s">
        <v>57</v>
      </c>
      <c r="C792" s="10" t="s">
        <v>58</v>
      </c>
      <c r="D792" s="10" t="s">
        <v>54</v>
      </c>
      <c r="E792" s="10" t="s">
        <v>22</v>
      </c>
      <c r="F792" s="11">
        <v>34596</v>
      </c>
      <c r="G792" s="10" t="s">
        <v>293</v>
      </c>
      <c r="H792" s="10" t="s">
        <v>180</v>
      </c>
      <c r="I792" s="12">
        <v>7656</v>
      </c>
      <c r="J792" s="10">
        <v>15</v>
      </c>
      <c r="K792" s="13">
        <v>0.25</v>
      </c>
      <c r="L792" s="12">
        <v>3510</v>
      </c>
      <c r="M792" s="12">
        <f t="shared" si="12"/>
        <v>89640</v>
      </c>
    </row>
    <row r="793" spans="1:13">
      <c r="A793" s="10" t="s">
        <v>81</v>
      </c>
      <c r="B793" s="10" t="s">
        <v>82</v>
      </c>
      <c r="C793" s="10" t="s">
        <v>70</v>
      </c>
      <c r="D793" s="10" t="s">
        <v>72</v>
      </c>
      <c r="E793" s="10" t="s">
        <v>22</v>
      </c>
      <c r="F793" s="11">
        <v>35038</v>
      </c>
      <c r="G793" s="10" t="s">
        <v>23</v>
      </c>
      <c r="H793" s="10" t="s">
        <v>24</v>
      </c>
      <c r="I793" s="12">
        <v>5833</v>
      </c>
      <c r="J793" s="10">
        <v>15</v>
      </c>
      <c r="K793" s="13">
        <v>0</v>
      </c>
      <c r="L793" s="12">
        <v>2589</v>
      </c>
      <c r="M793" s="12">
        <f t="shared" si="12"/>
        <v>90084</v>
      </c>
    </row>
    <row r="794" spans="1:13">
      <c r="A794" s="10" t="s">
        <v>122</v>
      </c>
      <c r="B794" s="10" t="s">
        <v>123</v>
      </c>
      <c r="C794" s="10" t="s">
        <v>124</v>
      </c>
      <c r="D794" s="10" t="s">
        <v>117</v>
      </c>
      <c r="E794" s="10" t="s">
        <v>55</v>
      </c>
      <c r="F794" s="11">
        <v>35100</v>
      </c>
      <c r="G794" s="10" t="s">
        <v>292</v>
      </c>
      <c r="H794" s="10" t="s">
        <v>180</v>
      </c>
      <c r="I794" s="12">
        <v>13094</v>
      </c>
      <c r="J794" s="10">
        <v>8</v>
      </c>
      <c r="K794" s="13">
        <v>0.15000000596046448</v>
      </c>
      <c r="L794" s="12">
        <v>1275</v>
      </c>
      <c r="M794" s="12">
        <f t="shared" si="12"/>
        <v>90314.199375629425</v>
      </c>
    </row>
    <row r="795" spans="1:13">
      <c r="A795" s="10" t="s">
        <v>41</v>
      </c>
      <c r="B795" s="10" t="s">
        <v>42</v>
      </c>
      <c r="C795" s="10" t="s">
        <v>43</v>
      </c>
      <c r="D795" s="10" t="s">
        <v>30</v>
      </c>
      <c r="E795" s="10" t="s">
        <v>25</v>
      </c>
      <c r="F795" s="11">
        <v>34731</v>
      </c>
      <c r="G795" s="10" t="s">
        <v>321</v>
      </c>
      <c r="H795" s="10" t="s">
        <v>219</v>
      </c>
      <c r="I795" s="12">
        <v>1251</v>
      </c>
      <c r="J795" s="10">
        <v>70</v>
      </c>
      <c r="K795" s="13">
        <v>0</v>
      </c>
      <c r="L795" s="12">
        <v>3040</v>
      </c>
      <c r="M795" s="12">
        <f t="shared" si="12"/>
        <v>90610</v>
      </c>
    </row>
    <row r="796" spans="1:13">
      <c r="A796" s="10" t="s">
        <v>194</v>
      </c>
      <c r="B796" s="10" t="s">
        <v>195</v>
      </c>
      <c r="C796" s="10" t="s">
        <v>196</v>
      </c>
      <c r="D796" s="10" t="s">
        <v>111</v>
      </c>
      <c r="E796" s="10" t="s">
        <v>22</v>
      </c>
      <c r="F796" s="11">
        <v>34918</v>
      </c>
      <c r="G796" s="10" t="s">
        <v>352</v>
      </c>
      <c r="H796" s="10" t="s">
        <v>251</v>
      </c>
      <c r="I796" s="12">
        <v>4477</v>
      </c>
      <c r="J796" s="10">
        <v>20</v>
      </c>
      <c r="K796" s="13">
        <v>0</v>
      </c>
      <c r="L796" s="12">
        <v>1800</v>
      </c>
      <c r="M796" s="12">
        <f t="shared" si="12"/>
        <v>91340</v>
      </c>
    </row>
    <row r="797" spans="1:13">
      <c r="A797" s="10" t="s">
        <v>59</v>
      </c>
      <c r="B797" s="10" t="s">
        <v>60</v>
      </c>
      <c r="C797" s="10" t="s">
        <v>61</v>
      </c>
      <c r="D797" s="10" t="s">
        <v>63</v>
      </c>
      <c r="E797" s="10" t="s">
        <v>55</v>
      </c>
      <c r="F797" s="11">
        <v>35158</v>
      </c>
      <c r="G797" s="10" t="s">
        <v>270</v>
      </c>
      <c r="H797" s="10" t="s">
        <v>251</v>
      </c>
      <c r="I797" s="12">
        <v>15152</v>
      </c>
      <c r="J797" s="10">
        <v>6</v>
      </c>
      <c r="K797" s="13">
        <v>0</v>
      </c>
      <c r="L797" s="12">
        <v>775</v>
      </c>
      <c r="M797" s="12">
        <f t="shared" si="12"/>
        <v>91687</v>
      </c>
    </row>
    <row r="798" spans="1:13">
      <c r="A798" s="10" t="s">
        <v>252</v>
      </c>
      <c r="B798" s="10" t="s">
        <v>253</v>
      </c>
      <c r="C798" s="10" t="s">
        <v>133</v>
      </c>
      <c r="D798" s="10" t="s">
        <v>135</v>
      </c>
      <c r="E798" s="10" t="s">
        <v>22</v>
      </c>
      <c r="F798" s="11">
        <v>35200</v>
      </c>
      <c r="G798" s="10" t="s">
        <v>330</v>
      </c>
      <c r="H798" s="10" t="s">
        <v>180</v>
      </c>
      <c r="I798" s="12">
        <v>7436</v>
      </c>
      <c r="J798" s="10">
        <v>12</v>
      </c>
      <c r="K798" s="13">
        <v>0</v>
      </c>
      <c r="L798" s="12">
        <v>3123</v>
      </c>
      <c r="M798" s="12">
        <f t="shared" si="12"/>
        <v>92355</v>
      </c>
    </row>
    <row r="799" spans="1:13">
      <c r="A799" s="10" t="s">
        <v>56</v>
      </c>
      <c r="B799" s="10" t="s">
        <v>57</v>
      </c>
      <c r="C799" s="10" t="s">
        <v>58</v>
      </c>
      <c r="D799" s="10" t="s">
        <v>54</v>
      </c>
      <c r="E799" s="10" t="s">
        <v>22</v>
      </c>
      <c r="F799" s="11">
        <v>34850</v>
      </c>
      <c r="G799" s="10" t="s">
        <v>90</v>
      </c>
      <c r="H799" s="10" t="s">
        <v>24</v>
      </c>
      <c r="I799" s="12">
        <v>4533</v>
      </c>
      <c r="J799" s="10">
        <v>25</v>
      </c>
      <c r="K799" s="13">
        <v>0.20000000298023224</v>
      </c>
      <c r="L799" s="12">
        <v>1840</v>
      </c>
      <c r="M799" s="12">
        <f t="shared" si="12"/>
        <v>92499.999662265182</v>
      </c>
    </row>
    <row r="800" spans="1:13">
      <c r="A800" s="10" t="s">
        <v>102</v>
      </c>
      <c r="B800" s="10" t="s">
        <v>103</v>
      </c>
      <c r="C800" s="10" t="s">
        <v>104</v>
      </c>
      <c r="D800" s="10" t="s">
        <v>30</v>
      </c>
      <c r="E800" s="10" t="s">
        <v>73</v>
      </c>
      <c r="F800" s="11">
        <v>35025</v>
      </c>
      <c r="G800" s="10" t="s">
        <v>320</v>
      </c>
      <c r="H800" s="10" t="s">
        <v>180</v>
      </c>
      <c r="I800" s="12">
        <v>2449</v>
      </c>
      <c r="J800" s="10">
        <v>50</v>
      </c>
      <c r="K800" s="13">
        <v>0.25</v>
      </c>
      <c r="L800" s="12">
        <v>950</v>
      </c>
      <c r="M800" s="12">
        <f t="shared" si="12"/>
        <v>92787.5</v>
      </c>
    </row>
    <row r="801" spans="1:13">
      <c r="A801" s="10" t="s">
        <v>102</v>
      </c>
      <c r="B801" s="10" t="s">
        <v>103</v>
      </c>
      <c r="C801" s="10" t="s">
        <v>104</v>
      </c>
      <c r="D801" s="10" t="s">
        <v>30</v>
      </c>
      <c r="E801" s="10" t="s">
        <v>73</v>
      </c>
      <c r="F801" s="11">
        <v>35025</v>
      </c>
      <c r="G801" s="10" t="s">
        <v>320</v>
      </c>
      <c r="H801" s="10" t="s">
        <v>180</v>
      </c>
      <c r="I801" s="12">
        <v>2449</v>
      </c>
      <c r="J801" s="10">
        <v>50</v>
      </c>
      <c r="K801" s="13">
        <v>0.25</v>
      </c>
      <c r="L801" s="12">
        <v>950</v>
      </c>
      <c r="M801" s="12">
        <f t="shared" si="12"/>
        <v>92787.5</v>
      </c>
    </row>
    <row r="802" spans="1:13">
      <c r="A802" s="10" t="s">
        <v>241</v>
      </c>
      <c r="B802" s="10" t="s">
        <v>242</v>
      </c>
      <c r="C802" s="10" t="s">
        <v>93</v>
      </c>
      <c r="D802" s="10" t="s">
        <v>72</v>
      </c>
      <c r="E802" s="10" t="s">
        <v>22</v>
      </c>
      <c r="F802" s="11">
        <v>34969</v>
      </c>
      <c r="G802" s="10" t="s">
        <v>323</v>
      </c>
      <c r="H802" s="10" t="s">
        <v>251</v>
      </c>
      <c r="I802" s="12">
        <v>4554</v>
      </c>
      <c r="J802" s="10">
        <v>20</v>
      </c>
      <c r="K802" s="13">
        <v>0</v>
      </c>
      <c r="L802" s="12">
        <v>1800</v>
      </c>
      <c r="M802" s="12">
        <f t="shared" si="12"/>
        <v>92880</v>
      </c>
    </row>
    <row r="803" spans="1:13">
      <c r="A803" s="10" t="s">
        <v>94</v>
      </c>
      <c r="B803" s="10" t="s">
        <v>95</v>
      </c>
      <c r="C803" s="10" t="s">
        <v>96</v>
      </c>
      <c r="D803" s="10" t="s">
        <v>54</v>
      </c>
      <c r="E803" s="10" t="s">
        <v>40</v>
      </c>
      <c r="F803" s="11">
        <v>34617</v>
      </c>
      <c r="G803" s="10" t="s">
        <v>321</v>
      </c>
      <c r="H803" s="10" t="s">
        <v>219</v>
      </c>
      <c r="I803" s="12">
        <v>4508</v>
      </c>
      <c r="J803" s="10">
        <v>20</v>
      </c>
      <c r="K803" s="13">
        <v>0</v>
      </c>
      <c r="L803" s="12">
        <v>3040</v>
      </c>
      <c r="M803" s="12">
        <f t="shared" si="12"/>
        <v>93200</v>
      </c>
    </row>
    <row r="804" spans="1:13">
      <c r="A804" s="10" t="s">
        <v>98</v>
      </c>
      <c r="B804" s="10" t="s">
        <v>99</v>
      </c>
      <c r="C804" s="10" t="s">
        <v>100</v>
      </c>
      <c r="D804" s="10" t="s">
        <v>21</v>
      </c>
      <c r="E804" s="10" t="s">
        <v>25</v>
      </c>
      <c r="F804" s="11">
        <v>35142</v>
      </c>
      <c r="G804" s="10" t="s">
        <v>179</v>
      </c>
      <c r="H804" s="10" t="s">
        <v>180</v>
      </c>
      <c r="I804" s="12">
        <v>5187</v>
      </c>
      <c r="J804" s="10">
        <v>18</v>
      </c>
      <c r="K804" s="13">
        <v>0</v>
      </c>
      <c r="L804" s="12">
        <v>1250</v>
      </c>
      <c r="M804" s="12">
        <f t="shared" si="12"/>
        <v>94616</v>
      </c>
    </row>
    <row r="805" spans="1:13">
      <c r="A805" s="10" t="s">
        <v>166</v>
      </c>
      <c r="B805" s="10" t="s">
        <v>167</v>
      </c>
      <c r="C805" s="10" t="s">
        <v>168</v>
      </c>
      <c r="D805" s="10" t="s">
        <v>49</v>
      </c>
      <c r="E805" s="10" t="s">
        <v>40</v>
      </c>
      <c r="F805" s="11">
        <v>35097</v>
      </c>
      <c r="G805" s="10" t="s">
        <v>90</v>
      </c>
      <c r="H805" s="10" t="s">
        <v>24</v>
      </c>
      <c r="I805" s="12">
        <v>3122</v>
      </c>
      <c r="J805" s="10">
        <v>30</v>
      </c>
      <c r="K805" s="13">
        <v>0</v>
      </c>
      <c r="L805" s="12">
        <v>1840</v>
      </c>
      <c r="M805" s="12">
        <f t="shared" si="12"/>
        <v>95500</v>
      </c>
    </row>
    <row r="806" spans="1:13">
      <c r="A806" s="10" t="s">
        <v>194</v>
      </c>
      <c r="B806" s="10" t="s">
        <v>195</v>
      </c>
      <c r="C806" s="10" t="s">
        <v>196</v>
      </c>
      <c r="D806" s="10" t="s">
        <v>111</v>
      </c>
      <c r="E806" s="10" t="s">
        <v>40</v>
      </c>
      <c r="F806" s="11">
        <v>35033</v>
      </c>
      <c r="G806" s="10" t="s">
        <v>335</v>
      </c>
      <c r="H806" s="10" t="s">
        <v>24</v>
      </c>
      <c r="I806" s="12">
        <v>5775</v>
      </c>
      <c r="J806" s="10">
        <v>16</v>
      </c>
      <c r="K806" s="13">
        <v>0</v>
      </c>
      <c r="L806" s="12">
        <v>3100</v>
      </c>
      <c r="M806" s="12">
        <f t="shared" si="12"/>
        <v>95500</v>
      </c>
    </row>
    <row r="807" spans="1:13">
      <c r="A807" s="10" t="s">
        <v>151</v>
      </c>
      <c r="B807" s="10" t="s">
        <v>152</v>
      </c>
      <c r="C807" s="10" t="s">
        <v>153</v>
      </c>
      <c r="D807" s="10" t="s">
        <v>30</v>
      </c>
      <c r="E807" s="10" t="s">
        <v>22</v>
      </c>
      <c r="F807" s="11">
        <v>35047</v>
      </c>
      <c r="G807" s="10" t="s">
        <v>321</v>
      </c>
      <c r="H807" s="10" t="s">
        <v>219</v>
      </c>
      <c r="I807" s="12">
        <v>8188</v>
      </c>
      <c r="J807" s="10">
        <v>14</v>
      </c>
      <c r="K807" s="13">
        <v>0.20000000298023224</v>
      </c>
      <c r="L807" s="12">
        <v>3800</v>
      </c>
      <c r="M807" s="12">
        <f t="shared" si="12"/>
        <v>95505.599658370018</v>
      </c>
    </row>
    <row r="808" spans="1:13">
      <c r="A808" s="10" t="s">
        <v>151</v>
      </c>
      <c r="B808" s="10" t="s">
        <v>152</v>
      </c>
      <c r="C808" s="10" t="s">
        <v>153</v>
      </c>
      <c r="D808" s="10" t="s">
        <v>30</v>
      </c>
      <c r="E808" s="10" t="s">
        <v>22</v>
      </c>
      <c r="F808" s="11">
        <v>35047</v>
      </c>
      <c r="G808" s="10" t="s">
        <v>321</v>
      </c>
      <c r="H808" s="10" t="s">
        <v>219</v>
      </c>
      <c r="I808" s="12">
        <v>8188</v>
      </c>
      <c r="J808" s="10">
        <v>14</v>
      </c>
      <c r="K808" s="13">
        <v>0.20000000298023224</v>
      </c>
      <c r="L808" s="12">
        <v>3800</v>
      </c>
      <c r="M808" s="12">
        <f t="shared" si="12"/>
        <v>95505.599658370018</v>
      </c>
    </row>
    <row r="809" spans="1:13">
      <c r="A809" s="10" t="s">
        <v>261</v>
      </c>
      <c r="B809" s="10" t="s">
        <v>262</v>
      </c>
      <c r="C809" s="10" t="s">
        <v>263</v>
      </c>
      <c r="D809" s="10" t="s">
        <v>135</v>
      </c>
      <c r="E809" s="10" t="s">
        <v>22</v>
      </c>
      <c r="F809" s="11">
        <v>35054</v>
      </c>
      <c r="G809" s="10" t="s">
        <v>321</v>
      </c>
      <c r="H809" s="10" t="s">
        <v>219</v>
      </c>
      <c r="I809" s="12">
        <v>6153</v>
      </c>
      <c r="J809" s="10">
        <v>15</v>
      </c>
      <c r="K809" s="13">
        <v>0</v>
      </c>
      <c r="L809" s="12">
        <v>3800</v>
      </c>
      <c r="M809" s="12">
        <f t="shared" si="12"/>
        <v>96095</v>
      </c>
    </row>
    <row r="810" spans="1:13">
      <c r="A810" s="10" t="s">
        <v>35</v>
      </c>
      <c r="B810" s="10" t="s">
        <v>36</v>
      </c>
      <c r="C810" s="10" t="s">
        <v>37</v>
      </c>
      <c r="D810" s="10" t="s">
        <v>39</v>
      </c>
      <c r="E810" s="10" t="s">
        <v>55</v>
      </c>
      <c r="F810" s="11">
        <v>34627</v>
      </c>
      <c r="G810" s="10" t="s">
        <v>317</v>
      </c>
      <c r="H810" s="10" t="s">
        <v>318</v>
      </c>
      <c r="I810" s="12">
        <v>4730</v>
      </c>
      <c r="J810" s="10">
        <v>20</v>
      </c>
      <c r="K810" s="13">
        <v>0</v>
      </c>
      <c r="L810" s="12">
        <v>1760</v>
      </c>
      <c r="M810" s="12">
        <f t="shared" si="12"/>
        <v>96360</v>
      </c>
    </row>
    <row r="811" spans="1:13">
      <c r="A811" s="10" t="s">
        <v>243</v>
      </c>
      <c r="B811" s="10" t="s">
        <v>244</v>
      </c>
      <c r="C811" s="10" t="s">
        <v>183</v>
      </c>
      <c r="D811" s="10" t="s">
        <v>184</v>
      </c>
      <c r="E811" s="10" t="s">
        <v>73</v>
      </c>
      <c r="F811" s="11">
        <v>34726</v>
      </c>
      <c r="G811" s="10" t="s">
        <v>324</v>
      </c>
      <c r="H811" s="10" t="s">
        <v>295</v>
      </c>
      <c r="I811" s="12">
        <v>6026</v>
      </c>
      <c r="J811" s="10">
        <v>18</v>
      </c>
      <c r="K811" s="13">
        <v>0.15000000596046448</v>
      </c>
      <c r="L811" s="12">
        <v>4240</v>
      </c>
      <c r="M811" s="12">
        <f t="shared" si="12"/>
        <v>96437.799353480339</v>
      </c>
    </row>
    <row r="812" spans="1:13">
      <c r="A812" s="10" t="s">
        <v>191</v>
      </c>
      <c r="B812" s="10" t="s">
        <v>192</v>
      </c>
      <c r="C812" s="10" t="s">
        <v>193</v>
      </c>
      <c r="D812" s="10" t="s">
        <v>54</v>
      </c>
      <c r="E812" s="10" t="s">
        <v>22</v>
      </c>
      <c r="F812" s="11">
        <v>35136</v>
      </c>
      <c r="G812" s="10" t="s">
        <v>330</v>
      </c>
      <c r="H812" s="10" t="s">
        <v>180</v>
      </c>
      <c r="I812" s="12">
        <v>4669</v>
      </c>
      <c r="J812" s="10">
        <v>20</v>
      </c>
      <c r="K812" s="13">
        <v>5.000000074505806E-2</v>
      </c>
      <c r="L812" s="12">
        <v>8100</v>
      </c>
      <c r="M812" s="12">
        <f t="shared" si="12"/>
        <v>96810.999930426478</v>
      </c>
    </row>
    <row r="813" spans="1:13">
      <c r="A813" s="10" t="s">
        <v>191</v>
      </c>
      <c r="B813" s="10" t="s">
        <v>192</v>
      </c>
      <c r="C813" s="10" t="s">
        <v>193</v>
      </c>
      <c r="D813" s="10" t="s">
        <v>54</v>
      </c>
      <c r="E813" s="10" t="s">
        <v>22</v>
      </c>
      <c r="F813" s="11">
        <v>34747</v>
      </c>
      <c r="G813" s="10" t="s">
        <v>320</v>
      </c>
      <c r="H813" s="10" t="s">
        <v>180</v>
      </c>
      <c r="I813" s="12">
        <v>1755</v>
      </c>
      <c r="J813" s="10">
        <v>55</v>
      </c>
      <c r="K813" s="13">
        <v>0</v>
      </c>
      <c r="L813" s="12">
        <v>760</v>
      </c>
      <c r="M813" s="12">
        <f t="shared" si="12"/>
        <v>97285</v>
      </c>
    </row>
    <row r="814" spans="1:13">
      <c r="A814" s="10" t="s">
        <v>271</v>
      </c>
      <c r="B814" s="10" t="s">
        <v>272</v>
      </c>
      <c r="C814" s="10" t="s">
        <v>142</v>
      </c>
      <c r="D814" s="10" t="s">
        <v>143</v>
      </c>
      <c r="E814" s="10" t="s">
        <v>25</v>
      </c>
      <c r="F814" s="11">
        <v>35187</v>
      </c>
      <c r="G814" s="10" t="s">
        <v>324</v>
      </c>
      <c r="H814" s="10" t="s">
        <v>295</v>
      </c>
      <c r="I814" s="12">
        <v>4600</v>
      </c>
      <c r="J814" s="10">
        <v>20</v>
      </c>
      <c r="K814" s="13">
        <v>0</v>
      </c>
      <c r="L814" s="12">
        <v>5300</v>
      </c>
      <c r="M814" s="12">
        <f t="shared" si="12"/>
        <v>97300</v>
      </c>
    </row>
    <row r="815" spans="1:13">
      <c r="A815" s="10" t="s">
        <v>136</v>
      </c>
      <c r="B815" s="10" t="s">
        <v>137</v>
      </c>
      <c r="C815" s="10" t="s">
        <v>138</v>
      </c>
      <c r="D815" s="10" t="s">
        <v>117</v>
      </c>
      <c r="E815" s="10" t="s">
        <v>22</v>
      </c>
      <c r="F815" s="11">
        <v>34800</v>
      </c>
      <c r="G815" s="10" t="s">
        <v>332</v>
      </c>
      <c r="H815" s="10" t="s">
        <v>219</v>
      </c>
      <c r="I815" s="12">
        <v>6456</v>
      </c>
      <c r="J815" s="10">
        <v>15</v>
      </c>
      <c r="K815" s="13">
        <v>0</v>
      </c>
      <c r="L815" s="12">
        <v>720</v>
      </c>
      <c r="M815" s="12">
        <f t="shared" si="12"/>
        <v>97560</v>
      </c>
    </row>
    <row r="816" spans="1:13">
      <c r="A816" s="10" t="s">
        <v>64</v>
      </c>
      <c r="B816" s="10" t="s">
        <v>65</v>
      </c>
      <c r="C816" s="10" t="s">
        <v>66</v>
      </c>
      <c r="D816" s="10" t="s">
        <v>54</v>
      </c>
      <c r="E816" s="10" t="s">
        <v>73</v>
      </c>
      <c r="F816" s="11">
        <v>34992</v>
      </c>
      <c r="G816" s="10" t="s">
        <v>294</v>
      </c>
      <c r="H816" s="10" t="s">
        <v>295</v>
      </c>
      <c r="I816" s="12">
        <v>3185</v>
      </c>
      <c r="J816" s="10">
        <v>30</v>
      </c>
      <c r="K816" s="13">
        <v>0</v>
      </c>
      <c r="L816" s="12">
        <v>2325</v>
      </c>
      <c r="M816" s="12">
        <f t="shared" si="12"/>
        <v>97875</v>
      </c>
    </row>
    <row r="817" spans="1:13">
      <c r="A817" s="10" t="s">
        <v>216</v>
      </c>
      <c r="B817" s="10" t="s">
        <v>217</v>
      </c>
      <c r="C817" s="10" t="s">
        <v>93</v>
      </c>
      <c r="D817" s="10" t="s">
        <v>72</v>
      </c>
      <c r="E817" s="10" t="s">
        <v>73</v>
      </c>
      <c r="F817" s="11">
        <v>35157</v>
      </c>
      <c r="G817" s="10" t="s">
        <v>299</v>
      </c>
      <c r="H817" s="10" t="s">
        <v>300</v>
      </c>
      <c r="I817" s="12">
        <v>6274</v>
      </c>
      <c r="J817" s="10">
        <v>15</v>
      </c>
      <c r="K817" s="13">
        <v>0</v>
      </c>
      <c r="L817" s="12">
        <v>3900</v>
      </c>
      <c r="M817" s="12">
        <f t="shared" si="12"/>
        <v>98010</v>
      </c>
    </row>
    <row r="818" spans="1:13">
      <c r="A818" s="10" t="s">
        <v>255</v>
      </c>
      <c r="B818" s="10" t="s">
        <v>256</v>
      </c>
      <c r="C818" s="10" t="s">
        <v>257</v>
      </c>
      <c r="D818" s="10" t="s">
        <v>54</v>
      </c>
      <c r="E818" s="10" t="s">
        <v>25</v>
      </c>
      <c r="F818" s="11">
        <v>35104</v>
      </c>
      <c r="G818" s="10" t="s">
        <v>330</v>
      </c>
      <c r="H818" s="10" t="s">
        <v>180</v>
      </c>
      <c r="I818" s="12">
        <v>7925</v>
      </c>
      <c r="J818" s="10">
        <v>12</v>
      </c>
      <c r="K818" s="13">
        <v>0</v>
      </c>
      <c r="L818" s="12">
        <v>3123</v>
      </c>
      <c r="M818" s="12">
        <f t="shared" si="12"/>
        <v>98223</v>
      </c>
    </row>
    <row r="819" spans="1:13">
      <c r="A819" s="10" t="s">
        <v>204</v>
      </c>
      <c r="B819" s="10" t="s">
        <v>205</v>
      </c>
      <c r="C819" s="10" t="s">
        <v>206</v>
      </c>
      <c r="D819" s="10" t="s">
        <v>117</v>
      </c>
      <c r="E819" s="10" t="s">
        <v>22</v>
      </c>
      <c r="F819" s="11">
        <v>34957</v>
      </c>
      <c r="G819" s="10" t="s">
        <v>270</v>
      </c>
      <c r="H819" s="10" t="s">
        <v>251</v>
      </c>
      <c r="I819" s="12">
        <v>48738</v>
      </c>
      <c r="J819" s="10">
        <v>2</v>
      </c>
      <c r="K819" s="13">
        <v>0</v>
      </c>
      <c r="L819" s="12">
        <v>775</v>
      </c>
      <c r="M819" s="12">
        <f t="shared" si="12"/>
        <v>98251</v>
      </c>
    </row>
    <row r="820" spans="1:13">
      <c r="A820" s="10" t="s">
        <v>35</v>
      </c>
      <c r="B820" s="10" t="s">
        <v>36</v>
      </c>
      <c r="C820" s="10" t="s">
        <v>37</v>
      </c>
      <c r="D820" s="10" t="s">
        <v>39</v>
      </c>
      <c r="E820" s="10" t="s">
        <v>55</v>
      </c>
      <c r="F820" s="11">
        <v>34627</v>
      </c>
      <c r="G820" s="10" t="s">
        <v>250</v>
      </c>
      <c r="H820" s="10" t="s">
        <v>251</v>
      </c>
      <c r="I820" s="12">
        <v>4730</v>
      </c>
      <c r="J820" s="10">
        <v>20</v>
      </c>
      <c r="K820" s="13">
        <v>0</v>
      </c>
      <c r="L820" s="12">
        <v>3680</v>
      </c>
      <c r="M820" s="12">
        <f t="shared" si="12"/>
        <v>98280</v>
      </c>
    </row>
    <row r="821" spans="1:13">
      <c r="A821" s="10" t="s">
        <v>136</v>
      </c>
      <c r="B821" s="10" t="s">
        <v>137</v>
      </c>
      <c r="C821" s="10" t="s">
        <v>138</v>
      </c>
      <c r="D821" s="10" t="s">
        <v>117</v>
      </c>
      <c r="E821" s="10" t="s">
        <v>25</v>
      </c>
      <c r="F821" s="11">
        <v>35107</v>
      </c>
      <c r="G821" s="10" t="s">
        <v>335</v>
      </c>
      <c r="H821" s="10" t="s">
        <v>24</v>
      </c>
      <c r="I821" s="12">
        <v>6354</v>
      </c>
      <c r="J821" s="10">
        <v>15</v>
      </c>
      <c r="K821" s="13">
        <v>0</v>
      </c>
      <c r="L821" s="12">
        <v>3100</v>
      </c>
      <c r="M821" s="12">
        <f t="shared" si="12"/>
        <v>98410</v>
      </c>
    </row>
    <row r="822" spans="1:13">
      <c r="A822" s="10" t="s">
        <v>107</v>
      </c>
      <c r="B822" s="10" t="s">
        <v>108</v>
      </c>
      <c r="C822" s="10" t="s">
        <v>109</v>
      </c>
      <c r="D822" s="10" t="s">
        <v>111</v>
      </c>
      <c r="E822" s="10" t="s">
        <v>22</v>
      </c>
      <c r="F822" s="11">
        <v>34719</v>
      </c>
      <c r="G822" s="10" t="s">
        <v>336</v>
      </c>
      <c r="H822" s="10" t="s">
        <v>180</v>
      </c>
      <c r="I822" s="12">
        <v>4742</v>
      </c>
      <c r="J822" s="10">
        <v>20</v>
      </c>
      <c r="K822" s="13">
        <v>0</v>
      </c>
      <c r="L822" s="12">
        <v>3940</v>
      </c>
      <c r="M822" s="12">
        <f t="shared" si="12"/>
        <v>98780</v>
      </c>
    </row>
    <row r="823" spans="1:13">
      <c r="A823" s="10" t="s">
        <v>107</v>
      </c>
      <c r="B823" s="10" t="s">
        <v>108</v>
      </c>
      <c r="C823" s="10" t="s">
        <v>109</v>
      </c>
      <c r="D823" s="10" t="s">
        <v>111</v>
      </c>
      <c r="E823" s="10" t="s">
        <v>22</v>
      </c>
      <c r="F823" s="11">
        <v>34719</v>
      </c>
      <c r="G823" s="10" t="s">
        <v>336</v>
      </c>
      <c r="H823" s="10" t="s">
        <v>180</v>
      </c>
      <c r="I823" s="12">
        <v>4742</v>
      </c>
      <c r="J823" s="10">
        <v>20</v>
      </c>
      <c r="K823" s="13">
        <v>0</v>
      </c>
      <c r="L823" s="12">
        <v>3940</v>
      </c>
      <c r="M823" s="12">
        <f t="shared" si="12"/>
        <v>98780</v>
      </c>
    </row>
    <row r="824" spans="1:13">
      <c r="A824" s="10" t="s">
        <v>98</v>
      </c>
      <c r="B824" s="10" t="s">
        <v>99</v>
      </c>
      <c r="C824" s="10" t="s">
        <v>100</v>
      </c>
      <c r="D824" s="10" t="s">
        <v>21</v>
      </c>
      <c r="E824" s="10" t="s">
        <v>55</v>
      </c>
      <c r="F824" s="11">
        <v>35167</v>
      </c>
      <c r="G824" s="10" t="s">
        <v>324</v>
      </c>
      <c r="H824" s="10" t="s">
        <v>295</v>
      </c>
      <c r="I824" s="12">
        <v>2339</v>
      </c>
      <c r="J824" s="10">
        <v>40</v>
      </c>
      <c r="K824" s="13">
        <v>0</v>
      </c>
      <c r="L824" s="12">
        <v>5300</v>
      </c>
      <c r="M824" s="12">
        <f t="shared" si="12"/>
        <v>98860</v>
      </c>
    </row>
    <row r="825" spans="1:13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106</v>
      </c>
      <c r="F825" s="11">
        <v>35166</v>
      </c>
      <c r="G825" s="10" t="s">
        <v>321</v>
      </c>
      <c r="H825" s="10" t="s">
        <v>219</v>
      </c>
      <c r="I825" s="12">
        <v>5292</v>
      </c>
      <c r="J825" s="10">
        <v>18</v>
      </c>
      <c r="K825" s="13">
        <v>0</v>
      </c>
      <c r="L825" s="12">
        <v>3800</v>
      </c>
      <c r="M825" s="12">
        <f t="shared" si="12"/>
        <v>99056</v>
      </c>
    </row>
    <row r="826" spans="1:13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106</v>
      </c>
      <c r="F826" s="11">
        <v>35166</v>
      </c>
      <c r="G826" s="10" t="s">
        <v>321</v>
      </c>
      <c r="H826" s="10" t="s">
        <v>219</v>
      </c>
      <c r="I826" s="12">
        <v>5292</v>
      </c>
      <c r="J826" s="10">
        <v>18</v>
      </c>
      <c r="K826" s="13">
        <v>0</v>
      </c>
      <c r="L826" s="12">
        <v>3800</v>
      </c>
      <c r="M826" s="12">
        <f t="shared" si="12"/>
        <v>99056</v>
      </c>
    </row>
    <row r="827" spans="1:13">
      <c r="A827" s="10" t="s">
        <v>296</v>
      </c>
      <c r="B827" s="10" t="s">
        <v>297</v>
      </c>
      <c r="C827" s="10" t="s">
        <v>298</v>
      </c>
      <c r="D827" s="10" t="s">
        <v>30</v>
      </c>
      <c r="E827" s="10" t="s">
        <v>22</v>
      </c>
      <c r="F827" s="11">
        <v>34949</v>
      </c>
      <c r="G827" s="10" t="s">
        <v>294</v>
      </c>
      <c r="H827" s="10" t="s">
        <v>295</v>
      </c>
      <c r="I827" s="12">
        <v>9480</v>
      </c>
      <c r="J827" s="10">
        <v>10</v>
      </c>
      <c r="K827" s="13">
        <v>0</v>
      </c>
      <c r="L827" s="12">
        <v>4560</v>
      </c>
      <c r="M827" s="12">
        <f t="shared" si="12"/>
        <v>99360</v>
      </c>
    </row>
    <row r="828" spans="1:13">
      <c r="A828" s="10" t="s">
        <v>81</v>
      </c>
      <c r="B828" s="10" t="s">
        <v>82</v>
      </c>
      <c r="C828" s="10" t="s">
        <v>70</v>
      </c>
      <c r="D828" s="10" t="s">
        <v>72</v>
      </c>
      <c r="E828" s="10" t="s">
        <v>22</v>
      </c>
      <c r="F828" s="11">
        <v>35152</v>
      </c>
      <c r="G828" s="10" t="s">
        <v>338</v>
      </c>
      <c r="H828" s="10" t="s">
        <v>311</v>
      </c>
      <c r="I828" s="12">
        <v>3305</v>
      </c>
      <c r="J828" s="10">
        <v>40</v>
      </c>
      <c r="K828" s="13">
        <v>0.25</v>
      </c>
      <c r="L828" s="12">
        <v>250</v>
      </c>
      <c r="M828" s="12">
        <f t="shared" si="12"/>
        <v>99400</v>
      </c>
    </row>
    <row r="829" spans="1:13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22</v>
      </c>
      <c r="F829" s="11">
        <v>34760</v>
      </c>
      <c r="G829" s="10" t="s">
        <v>320</v>
      </c>
      <c r="H829" s="10" t="s">
        <v>180</v>
      </c>
      <c r="I829" s="12">
        <v>4417</v>
      </c>
      <c r="J829" s="10">
        <v>30</v>
      </c>
      <c r="K829" s="13">
        <v>0.25</v>
      </c>
      <c r="L829" s="12">
        <v>760</v>
      </c>
      <c r="M829" s="12">
        <f t="shared" si="12"/>
        <v>100142.5</v>
      </c>
    </row>
    <row r="830" spans="1:13">
      <c r="A830" s="10" t="s">
        <v>107</v>
      </c>
      <c r="B830" s="10" t="s">
        <v>108</v>
      </c>
      <c r="C830" s="10" t="s">
        <v>109</v>
      </c>
      <c r="D830" s="10" t="s">
        <v>111</v>
      </c>
      <c r="E830" s="10" t="s">
        <v>22</v>
      </c>
      <c r="F830" s="11">
        <v>34760</v>
      </c>
      <c r="G830" s="10" t="s">
        <v>320</v>
      </c>
      <c r="H830" s="10" t="s">
        <v>180</v>
      </c>
      <c r="I830" s="12">
        <v>4417</v>
      </c>
      <c r="J830" s="10">
        <v>30</v>
      </c>
      <c r="K830" s="13">
        <v>0.25</v>
      </c>
      <c r="L830" s="12">
        <v>760</v>
      </c>
      <c r="M830" s="12">
        <f t="shared" si="12"/>
        <v>100142.5</v>
      </c>
    </row>
    <row r="831" spans="1:13">
      <c r="A831" s="10" t="s">
        <v>59</v>
      </c>
      <c r="B831" s="10" t="s">
        <v>60</v>
      </c>
      <c r="C831" s="10" t="s">
        <v>61</v>
      </c>
      <c r="D831" s="10" t="s">
        <v>63</v>
      </c>
      <c r="E831" s="10" t="s">
        <v>73</v>
      </c>
      <c r="F831" s="11">
        <v>34975</v>
      </c>
      <c r="G831" s="10" t="s">
        <v>323</v>
      </c>
      <c r="H831" s="10" t="s">
        <v>251</v>
      </c>
      <c r="I831" s="12">
        <v>5526</v>
      </c>
      <c r="J831" s="10">
        <v>20</v>
      </c>
      <c r="K831" s="13">
        <v>0.10000000149011612</v>
      </c>
      <c r="L831" s="12">
        <v>1800</v>
      </c>
      <c r="M831" s="12">
        <f t="shared" si="12"/>
        <v>101267.99983531237</v>
      </c>
    </row>
    <row r="832" spans="1:13">
      <c r="A832" s="10" t="s">
        <v>91</v>
      </c>
      <c r="B832" s="10" t="s">
        <v>92</v>
      </c>
      <c r="C832" s="10" t="s">
        <v>93</v>
      </c>
      <c r="D832" s="10" t="s">
        <v>72</v>
      </c>
      <c r="E832" s="10" t="s">
        <v>25</v>
      </c>
      <c r="F832" s="11">
        <v>35135</v>
      </c>
      <c r="G832" s="10" t="s">
        <v>322</v>
      </c>
      <c r="H832" s="10" t="s">
        <v>24</v>
      </c>
      <c r="I832" s="12">
        <v>3806</v>
      </c>
      <c r="J832" s="10">
        <v>25</v>
      </c>
      <c r="K832" s="13">
        <v>0</v>
      </c>
      <c r="L832" s="12">
        <v>6250</v>
      </c>
      <c r="M832" s="12">
        <f t="shared" si="12"/>
        <v>101400</v>
      </c>
    </row>
    <row r="833" spans="1:13">
      <c r="A833" s="10" t="s">
        <v>214</v>
      </c>
      <c r="B833" s="10" t="s">
        <v>215</v>
      </c>
      <c r="C833" s="10" t="s">
        <v>133</v>
      </c>
      <c r="D833" s="10" t="s">
        <v>135</v>
      </c>
      <c r="E833" s="10" t="s">
        <v>106</v>
      </c>
      <c r="F833" s="11">
        <v>35094</v>
      </c>
      <c r="G833" s="10" t="s">
        <v>335</v>
      </c>
      <c r="H833" s="10" t="s">
        <v>24</v>
      </c>
      <c r="I833" s="12">
        <v>2733</v>
      </c>
      <c r="J833" s="10">
        <v>36</v>
      </c>
      <c r="K833" s="13">
        <v>0</v>
      </c>
      <c r="L833" s="12">
        <v>3100</v>
      </c>
      <c r="M833" s="12">
        <f t="shared" si="12"/>
        <v>101488</v>
      </c>
    </row>
    <row r="834" spans="1:13">
      <c r="A834" s="10" t="s">
        <v>31</v>
      </c>
      <c r="B834" s="10" t="s">
        <v>32</v>
      </c>
      <c r="C834" s="10" t="s">
        <v>33</v>
      </c>
      <c r="D834" s="10" t="s">
        <v>30</v>
      </c>
      <c r="E834" s="10" t="s">
        <v>25</v>
      </c>
      <c r="F834" s="11">
        <v>34997</v>
      </c>
      <c r="G834" s="10" t="s">
        <v>336</v>
      </c>
      <c r="H834" s="10" t="s">
        <v>180</v>
      </c>
      <c r="I834" s="12">
        <v>2661</v>
      </c>
      <c r="J834" s="10">
        <v>50</v>
      </c>
      <c r="K834" s="13">
        <v>0.25</v>
      </c>
      <c r="L834" s="12">
        <v>1745</v>
      </c>
      <c r="M834" s="12">
        <f t="shared" si="12"/>
        <v>101532.5</v>
      </c>
    </row>
    <row r="835" spans="1:13">
      <c r="A835" s="10" t="s">
        <v>31</v>
      </c>
      <c r="B835" s="10" t="s">
        <v>32</v>
      </c>
      <c r="C835" s="10" t="s">
        <v>33</v>
      </c>
      <c r="D835" s="10" t="s">
        <v>30</v>
      </c>
      <c r="E835" s="10" t="s">
        <v>25</v>
      </c>
      <c r="F835" s="11">
        <v>34997</v>
      </c>
      <c r="G835" s="10" t="s">
        <v>336</v>
      </c>
      <c r="H835" s="10" t="s">
        <v>180</v>
      </c>
      <c r="I835" s="12">
        <v>2661</v>
      </c>
      <c r="J835" s="10">
        <v>50</v>
      </c>
      <c r="K835" s="13">
        <v>0.25</v>
      </c>
      <c r="L835" s="12">
        <v>1745</v>
      </c>
      <c r="M835" s="12">
        <f t="shared" si="12"/>
        <v>101532.5</v>
      </c>
    </row>
    <row r="836" spans="1:13">
      <c r="A836" s="10" t="s">
        <v>148</v>
      </c>
      <c r="B836" s="10" t="s">
        <v>149</v>
      </c>
      <c r="C836" s="10" t="s">
        <v>150</v>
      </c>
      <c r="D836" s="10" t="s">
        <v>72</v>
      </c>
      <c r="E836" s="10" t="s">
        <v>22</v>
      </c>
      <c r="F836" s="11">
        <v>35163</v>
      </c>
      <c r="G836" s="10" t="s">
        <v>352</v>
      </c>
      <c r="H836" s="10" t="s">
        <v>251</v>
      </c>
      <c r="I836" s="12">
        <v>4759</v>
      </c>
      <c r="J836" s="10">
        <v>21</v>
      </c>
      <c r="K836" s="13">
        <v>0</v>
      </c>
      <c r="L836" s="12">
        <v>1800</v>
      </c>
      <c r="M836" s="12">
        <f t="shared" si="12"/>
        <v>101739</v>
      </c>
    </row>
    <row r="837" spans="1:13">
      <c r="A837" s="10" t="s">
        <v>271</v>
      </c>
      <c r="B837" s="10" t="s">
        <v>272</v>
      </c>
      <c r="C837" s="10" t="s">
        <v>142</v>
      </c>
      <c r="D837" s="10" t="s">
        <v>143</v>
      </c>
      <c r="E837" s="10" t="s">
        <v>73</v>
      </c>
      <c r="F837" s="11">
        <v>34802</v>
      </c>
      <c r="G837" s="10" t="s">
        <v>294</v>
      </c>
      <c r="H837" s="10" t="s">
        <v>295</v>
      </c>
      <c r="I837" s="12">
        <v>8349</v>
      </c>
      <c r="J837" s="10">
        <v>12</v>
      </c>
      <c r="K837" s="13">
        <v>0</v>
      </c>
      <c r="L837" s="12">
        <v>1860</v>
      </c>
      <c r="M837" s="12">
        <f t="shared" si="12"/>
        <v>102048</v>
      </c>
    </row>
    <row r="838" spans="1:13">
      <c r="A838" s="10" t="s">
        <v>122</v>
      </c>
      <c r="B838" s="10" t="s">
        <v>123</v>
      </c>
      <c r="C838" s="10" t="s">
        <v>124</v>
      </c>
      <c r="D838" s="10" t="s">
        <v>117</v>
      </c>
      <c r="E838" s="10" t="s">
        <v>22</v>
      </c>
      <c r="F838" s="11">
        <v>34788</v>
      </c>
      <c r="G838" s="10" t="s">
        <v>341</v>
      </c>
      <c r="H838" s="10" t="s">
        <v>311</v>
      </c>
      <c r="I838" s="12">
        <v>2509</v>
      </c>
      <c r="J838" s="10">
        <v>40</v>
      </c>
      <c r="K838" s="13">
        <v>0</v>
      </c>
      <c r="L838" s="12">
        <v>2780</v>
      </c>
      <c r="M838" s="12">
        <f t="shared" si="12"/>
        <v>103140</v>
      </c>
    </row>
    <row r="839" spans="1:13">
      <c r="A839" s="10" t="s">
        <v>91</v>
      </c>
      <c r="B839" s="10" t="s">
        <v>92</v>
      </c>
      <c r="C839" s="10" t="s">
        <v>93</v>
      </c>
      <c r="D839" s="10" t="s">
        <v>72</v>
      </c>
      <c r="E839" s="10" t="s">
        <v>22</v>
      </c>
      <c r="F839" s="11">
        <v>34948</v>
      </c>
      <c r="G839" s="10" t="s">
        <v>288</v>
      </c>
      <c r="H839" s="10" t="s">
        <v>251</v>
      </c>
      <c r="I839" s="12">
        <v>5097</v>
      </c>
      <c r="J839" s="10">
        <v>20</v>
      </c>
      <c r="K839" s="13">
        <v>0</v>
      </c>
      <c r="L839" s="12">
        <v>1900</v>
      </c>
      <c r="M839" s="12">
        <f t="shared" si="12"/>
        <v>103840</v>
      </c>
    </row>
    <row r="840" spans="1:13">
      <c r="A840" s="10" t="s">
        <v>166</v>
      </c>
      <c r="B840" s="10" t="s">
        <v>167</v>
      </c>
      <c r="C840" s="10" t="s">
        <v>168</v>
      </c>
      <c r="D840" s="10" t="s">
        <v>49</v>
      </c>
      <c r="E840" s="10" t="s">
        <v>55</v>
      </c>
      <c r="F840" s="11">
        <v>35011</v>
      </c>
      <c r="G840" s="10" t="s">
        <v>283</v>
      </c>
      <c r="H840" s="10" t="s">
        <v>251</v>
      </c>
      <c r="I840" s="12">
        <v>4552</v>
      </c>
      <c r="J840" s="10">
        <v>30</v>
      </c>
      <c r="K840" s="13">
        <v>0.25</v>
      </c>
      <c r="L840" s="12">
        <v>1500</v>
      </c>
      <c r="M840" s="12">
        <f t="shared" si="12"/>
        <v>103920</v>
      </c>
    </row>
    <row r="841" spans="1:13">
      <c r="A841" s="10" t="s">
        <v>255</v>
      </c>
      <c r="B841" s="10" t="s">
        <v>256</v>
      </c>
      <c r="C841" s="10" t="s">
        <v>257</v>
      </c>
      <c r="D841" s="10" t="s">
        <v>54</v>
      </c>
      <c r="E841" s="10" t="s">
        <v>40</v>
      </c>
      <c r="F841" s="11">
        <v>35205</v>
      </c>
      <c r="G841" s="10" t="s">
        <v>254</v>
      </c>
      <c r="H841" s="10" t="s">
        <v>24</v>
      </c>
      <c r="I841" s="12">
        <v>14947</v>
      </c>
      <c r="J841" s="10">
        <v>7</v>
      </c>
      <c r="K841" s="13">
        <v>0</v>
      </c>
      <c r="L841" s="12">
        <v>600</v>
      </c>
      <c r="M841" s="12">
        <f t="shared" si="12"/>
        <v>105229</v>
      </c>
    </row>
    <row r="842" spans="1:13">
      <c r="A842" s="10" t="s">
        <v>154</v>
      </c>
      <c r="B842" s="10" t="s">
        <v>155</v>
      </c>
      <c r="C842" s="10" t="s">
        <v>133</v>
      </c>
      <c r="D842" s="10" t="s">
        <v>135</v>
      </c>
      <c r="E842" s="10" t="s">
        <v>106</v>
      </c>
      <c r="F842" s="11">
        <v>34684</v>
      </c>
      <c r="G842" s="10" t="s">
        <v>344</v>
      </c>
      <c r="H842" s="10" t="s">
        <v>251</v>
      </c>
      <c r="I842" s="12">
        <v>4195</v>
      </c>
      <c r="J842" s="10">
        <v>25</v>
      </c>
      <c r="K842" s="13">
        <v>0</v>
      </c>
      <c r="L842" s="12">
        <v>360</v>
      </c>
      <c r="M842" s="12">
        <f t="shared" si="12"/>
        <v>105235</v>
      </c>
    </row>
    <row r="843" spans="1:13">
      <c r="A843" s="10" t="s">
        <v>98</v>
      </c>
      <c r="B843" s="10" t="s">
        <v>99</v>
      </c>
      <c r="C843" s="10" t="s">
        <v>100</v>
      </c>
      <c r="D843" s="10" t="s">
        <v>21</v>
      </c>
      <c r="E843" s="10" t="s">
        <v>25</v>
      </c>
      <c r="F843" s="11">
        <v>35142</v>
      </c>
      <c r="G843" s="10" t="s">
        <v>288</v>
      </c>
      <c r="H843" s="10" t="s">
        <v>251</v>
      </c>
      <c r="I843" s="12">
        <v>5187</v>
      </c>
      <c r="J843" s="10">
        <v>20</v>
      </c>
      <c r="K843" s="13">
        <v>0</v>
      </c>
      <c r="L843" s="12">
        <v>1900</v>
      </c>
      <c r="M843" s="12">
        <f t="shared" ref="M843:M906" si="13">I843*J843*(1-K843)+L843</f>
        <v>105640</v>
      </c>
    </row>
    <row r="844" spans="1:13">
      <c r="A844" s="10" t="s">
        <v>77</v>
      </c>
      <c r="B844" s="10" t="s">
        <v>78</v>
      </c>
      <c r="C844" s="10" t="s">
        <v>79</v>
      </c>
      <c r="D844" s="10" t="s">
        <v>30</v>
      </c>
      <c r="E844" s="10" t="s">
        <v>22</v>
      </c>
      <c r="F844" s="11">
        <v>35138</v>
      </c>
      <c r="G844" s="10" t="s">
        <v>348</v>
      </c>
      <c r="H844" s="10" t="s">
        <v>318</v>
      </c>
      <c r="I844" s="12">
        <v>9097</v>
      </c>
      <c r="J844" s="10">
        <v>12</v>
      </c>
      <c r="K844" s="13">
        <v>5.000000074505806E-2</v>
      </c>
      <c r="L844" s="12">
        <v>2105</v>
      </c>
      <c r="M844" s="12">
        <f t="shared" si="13"/>
        <v>105810.79991866648</v>
      </c>
    </row>
    <row r="845" spans="1:13">
      <c r="A845" s="10" t="s">
        <v>77</v>
      </c>
      <c r="B845" s="10" t="s">
        <v>78</v>
      </c>
      <c r="C845" s="10" t="s">
        <v>79</v>
      </c>
      <c r="D845" s="10" t="s">
        <v>30</v>
      </c>
      <c r="E845" s="10" t="s">
        <v>22</v>
      </c>
      <c r="F845" s="11">
        <v>35138</v>
      </c>
      <c r="G845" s="10" t="s">
        <v>348</v>
      </c>
      <c r="H845" s="10" t="s">
        <v>318</v>
      </c>
      <c r="I845" s="12">
        <v>9097</v>
      </c>
      <c r="J845" s="10">
        <v>12</v>
      </c>
      <c r="K845" s="13">
        <v>5.000000074505806E-2</v>
      </c>
      <c r="L845" s="12">
        <v>2105</v>
      </c>
      <c r="M845" s="12">
        <f t="shared" si="13"/>
        <v>105810.79991866648</v>
      </c>
    </row>
    <row r="846" spans="1:13">
      <c r="A846" s="10" t="s">
        <v>107</v>
      </c>
      <c r="B846" s="10" t="s">
        <v>108</v>
      </c>
      <c r="C846" s="10" t="s">
        <v>109</v>
      </c>
      <c r="D846" s="10" t="s">
        <v>111</v>
      </c>
      <c r="E846" s="10" t="s">
        <v>106</v>
      </c>
      <c r="F846" s="11">
        <v>35208</v>
      </c>
      <c r="G846" s="10" t="s">
        <v>338</v>
      </c>
      <c r="H846" s="10" t="s">
        <v>311</v>
      </c>
      <c r="I846" s="12">
        <v>7058</v>
      </c>
      <c r="J846" s="10">
        <v>15</v>
      </c>
      <c r="K846" s="13">
        <v>0</v>
      </c>
      <c r="L846" s="12">
        <v>250</v>
      </c>
      <c r="M846" s="12">
        <f t="shared" si="13"/>
        <v>106120</v>
      </c>
    </row>
    <row r="847" spans="1:13">
      <c r="A847" s="10" t="s">
        <v>107</v>
      </c>
      <c r="B847" s="10" t="s">
        <v>108</v>
      </c>
      <c r="C847" s="10" t="s">
        <v>109</v>
      </c>
      <c r="D847" s="10" t="s">
        <v>111</v>
      </c>
      <c r="E847" s="10" t="s">
        <v>106</v>
      </c>
      <c r="F847" s="11">
        <v>35208</v>
      </c>
      <c r="G847" s="10" t="s">
        <v>338</v>
      </c>
      <c r="H847" s="10" t="s">
        <v>311</v>
      </c>
      <c r="I847" s="12">
        <v>7058</v>
      </c>
      <c r="J847" s="10">
        <v>15</v>
      </c>
      <c r="K847" s="13">
        <v>0</v>
      </c>
      <c r="L847" s="12">
        <v>250</v>
      </c>
      <c r="M847" s="12">
        <f t="shared" si="13"/>
        <v>106120</v>
      </c>
    </row>
    <row r="848" spans="1:13">
      <c r="A848" s="10" t="s">
        <v>35</v>
      </c>
      <c r="B848" s="10" t="s">
        <v>36</v>
      </c>
      <c r="C848" s="10" t="s">
        <v>37</v>
      </c>
      <c r="D848" s="10" t="s">
        <v>39</v>
      </c>
      <c r="E848" s="10" t="s">
        <v>40</v>
      </c>
      <c r="F848" s="11">
        <v>34711</v>
      </c>
      <c r="G848" s="10" t="s">
        <v>283</v>
      </c>
      <c r="H848" s="10" t="s">
        <v>251</v>
      </c>
      <c r="I848" s="12">
        <v>3503</v>
      </c>
      <c r="J848" s="10">
        <v>30</v>
      </c>
      <c r="K848" s="13">
        <v>0</v>
      </c>
      <c r="L848" s="12">
        <v>1200</v>
      </c>
      <c r="M848" s="12">
        <f t="shared" si="13"/>
        <v>106290</v>
      </c>
    </row>
    <row r="849" spans="1:13">
      <c r="A849" s="10" t="s">
        <v>154</v>
      </c>
      <c r="B849" s="10" t="s">
        <v>155</v>
      </c>
      <c r="C849" s="10" t="s">
        <v>133</v>
      </c>
      <c r="D849" s="10" t="s">
        <v>135</v>
      </c>
      <c r="E849" s="10" t="s">
        <v>106</v>
      </c>
      <c r="F849" s="11">
        <v>34684</v>
      </c>
      <c r="G849" s="10" t="s">
        <v>343</v>
      </c>
      <c r="H849" s="10" t="s">
        <v>219</v>
      </c>
      <c r="I849" s="12">
        <v>4195</v>
      </c>
      <c r="J849" s="10">
        <v>25</v>
      </c>
      <c r="K849" s="13">
        <v>0</v>
      </c>
      <c r="L849" s="12">
        <v>1560</v>
      </c>
      <c r="M849" s="12">
        <f t="shared" si="13"/>
        <v>106435</v>
      </c>
    </row>
    <row r="850" spans="1:13">
      <c r="A850" s="10" t="s">
        <v>64</v>
      </c>
      <c r="B850" s="10" t="s">
        <v>65</v>
      </c>
      <c r="C850" s="10" t="s">
        <v>66</v>
      </c>
      <c r="D850" s="10" t="s">
        <v>54</v>
      </c>
      <c r="E850" s="10" t="s">
        <v>22</v>
      </c>
      <c r="F850" s="11">
        <v>34668</v>
      </c>
      <c r="G850" s="10" t="s">
        <v>288</v>
      </c>
      <c r="H850" s="10" t="s">
        <v>251</v>
      </c>
      <c r="I850" s="12">
        <v>5483</v>
      </c>
      <c r="J850" s="10">
        <v>24</v>
      </c>
      <c r="K850" s="13">
        <v>0.20000000298023224</v>
      </c>
      <c r="L850" s="12">
        <v>1520</v>
      </c>
      <c r="M850" s="12">
        <f t="shared" si="13"/>
        <v>106793.59960782528</v>
      </c>
    </row>
    <row r="851" spans="1:13">
      <c r="A851" s="10" t="s">
        <v>191</v>
      </c>
      <c r="B851" s="10" t="s">
        <v>192</v>
      </c>
      <c r="C851" s="10" t="s">
        <v>193</v>
      </c>
      <c r="D851" s="10" t="s">
        <v>54</v>
      </c>
      <c r="E851" s="10" t="s">
        <v>22</v>
      </c>
      <c r="F851" s="11">
        <v>34747</v>
      </c>
      <c r="G851" s="10" t="s">
        <v>288</v>
      </c>
      <c r="H851" s="10" t="s">
        <v>251</v>
      </c>
      <c r="I851" s="12">
        <v>1755</v>
      </c>
      <c r="J851" s="10">
        <v>60</v>
      </c>
      <c r="K851" s="13">
        <v>0</v>
      </c>
      <c r="L851" s="12">
        <v>1520</v>
      </c>
      <c r="M851" s="12">
        <f t="shared" si="13"/>
        <v>106820</v>
      </c>
    </row>
    <row r="852" spans="1:13">
      <c r="A852" s="10" t="s">
        <v>113</v>
      </c>
      <c r="B852" s="10" t="s">
        <v>114</v>
      </c>
      <c r="C852" s="10" t="s">
        <v>115</v>
      </c>
      <c r="D852" s="10" t="s">
        <v>117</v>
      </c>
      <c r="E852" s="10" t="s">
        <v>55</v>
      </c>
      <c r="F852" s="11">
        <v>34779</v>
      </c>
      <c r="G852" s="10" t="s">
        <v>218</v>
      </c>
      <c r="H852" s="10" t="s">
        <v>219</v>
      </c>
      <c r="I852" s="12">
        <v>5330</v>
      </c>
      <c r="J852" s="10">
        <v>20</v>
      </c>
      <c r="K852" s="13">
        <v>0</v>
      </c>
      <c r="L852" s="12">
        <v>560</v>
      </c>
      <c r="M852" s="12">
        <f t="shared" si="13"/>
        <v>107160</v>
      </c>
    </row>
    <row r="853" spans="1:13">
      <c r="A853" s="10" t="s">
        <v>41</v>
      </c>
      <c r="B853" s="10" t="s">
        <v>42</v>
      </c>
      <c r="C853" s="10" t="s">
        <v>43</v>
      </c>
      <c r="D853" s="10" t="s">
        <v>30</v>
      </c>
      <c r="E853" s="10" t="s">
        <v>40</v>
      </c>
      <c r="F853" s="11">
        <v>35121</v>
      </c>
      <c r="G853" s="10" t="s">
        <v>299</v>
      </c>
      <c r="H853" s="10" t="s">
        <v>300</v>
      </c>
      <c r="I853" s="12">
        <v>17405</v>
      </c>
      <c r="J853" s="10">
        <v>6</v>
      </c>
      <c r="K853" s="13">
        <v>0</v>
      </c>
      <c r="L853" s="12">
        <v>3900</v>
      </c>
      <c r="M853" s="12">
        <f t="shared" si="13"/>
        <v>108330</v>
      </c>
    </row>
    <row r="854" spans="1:13">
      <c r="A854" s="10" t="s">
        <v>140</v>
      </c>
      <c r="B854" s="10" t="s">
        <v>141</v>
      </c>
      <c r="C854" s="10" t="s">
        <v>142</v>
      </c>
      <c r="D854" s="10" t="s">
        <v>143</v>
      </c>
      <c r="E854" s="10" t="s">
        <v>55</v>
      </c>
      <c r="F854" s="11">
        <v>34998</v>
      </c>
      <c r="G854" s="10" t="s">
        <v>338</v>
      </c>
      <c r="H854" s="10" t="s">
        <v>311</v>
      </c>
      <c r="I854" s="12">
        <v>3613</v>
      </c>
      <c r="J854" s="10">
        <v>30</v>
      </c>
      <c r="K854" s="13">
        <v>0</v>
      </c>
      <c r="L854" s="12">
        <v>250</v>
      </c>
      <c r="M854" s="12">
        <f t="shared" si="13"/>
        <v>108640</v>
      </c>
    </row>
    <row r="855" spans="1:13">
      <c r="A855" s="10" t="s">
        <v>140</v>
      </c>
      <c r="B855" s="10" t="s">
        <v>141</v>
      </c>
      <c r="C855" s="10" t="s">
        <v>142</v>
      </c>
      <c r="D855" s="10" t="s">
        <v>143</v>
      </c>
      <c r="E855" s="10" t="s">
        <v>55</v>
      </c>
      <c r="F855" s="11">
        <v>34998</v>
      </c>
      <c r="G855" s="10" t="s">
        <v>270</v>
      </c>
      <c r="H855" s="10" t="s">
        <v>251</v>
      </c>
      <c r="I855" s="12">
        <v>3613</v>
      </c>
      <c r="J855" s="10">
        <v>30</v>
      </c>
      <c r="K855" s="13">
        <v>0</v>
      </c>
      <c r="L855" s="12">
        <v>775</v>
      </c>
      <c r="M855" s="12">
        <f t="shared" si="13"/>
        <v>109165</v>
      </c>
    </row>
    <row r="856" spans="1:13">
      <c r="A856" s="10" t="s">
        <v>191</v>
      </c>
      <c r="B856" s="10" t="s">
        <v>192</v>
      </c>
      <c r="C856" s="10" t="s">
        <v>193</v>
      </c>
      <c r="D856" s="10" t="s">
        <v>54</v>
      </c>
      <c r="E856" s="10" t="s">
        <v>55</v>
      </c>
      <c r="F856" s="11">
        <v>34582</v>
      </c>
      <c r="G856" s="10" t="s">
        <v>339</v>
      </c>
      <c r="H856" s="10" t="s">
        <v>311</v>
      </c>
      <c r="I856" s="12">
        <v>7607</v>
      </c>
      <c r="J856" s="10">
        <v>15</v>
      </c>
      <c r="K856" s="13">
        <v>5.000000074505806E-2</v>
      </c>
      <c r="L856" s="12">
        <v>1000</v>
      </c>
      <c r="M856" s="12">
        <f t="shared" si="13"/>
        <v>109399.74991498515</v>
      </c>
    </row>
    <row r="857" spans="1:13">
      <c r="A857" s="10" t="s">
        <v>212</v>
      </c>
      <c r="B857" s="10" t="s">
        <v>213</v>
      </c>
      <c r="C857" s="10" t="s">
        <v>142</v>
      </c>
      <c r="D857" s="10" t="s">
        <v>143</v>
      </c>
      <c r="E857" s="10" t="s">
        <v>22</v>
      </c>
      <c r="F857" s="11">
        <v>34845</v>
      </c>
      <c r="G857" s="10" t="s">
        <v>344</v>
      </c>
      <c r="H857" s="10" t="s">
        <v>251</v>
      </c>
      <c r="I857" s="12">
        <v>21815</v>
      </c>
      <c r="J857" s="10">
        <v>5</v>
      </c>
      <c r="K857" s="13">
        <v>0</v>
      </c>
      <c r="L857" s="12">
        <v>450</v>
      </c>
      <c r="M857" s="12">
        <f t="shared" si="13"/>
        <v>109525</v>
      </c>
    </row>
    <row r="858" spans="1:13">
      <c r="A858" s="10" t="s">
        <v>144</v>
      </c>
      <c r="B858" s="10" t="s">
        <v>145</v>
      </c>
      <c r="C858" s="10" t="s">
        <v>146</v>
      </c>
      <c r="D858" s="10" t="s">
        <v>54</v>
      </c>
      <c r="E858" s="10" t="s">
        <v>25</v>
      </c>
      <c r="F858" s="11">
        <v>35110</v>
      </c>
      <c r="G858" s="10" t="s">
        <v>342</v>
      </c>
      <c r="H858" s="10" t="s">
        <v>311</v>
      </c>
      <c r="I858" s="12">
        <v>6953</v>
      </c>
      <c r="J858" s="10">
        <v>15</v>
      </c>
      <c r="K858" s="13">
        <v>0</v>
      </c>
      <c r="L858" s="12">
        <v>5500</v>
      </c>
      <c r="M858" s="12">
        <f t="shared" si="13"/>
        <v>109795</v>
      </c>
    </row>
    <row r="859" spans="1:13">
      <c r="A859" s="10" t="s">
        <v>212</v>
      </c>
      <c r="B859" s="10" t="s">
        <v>213</v>
      </c>
      <c r="C859" s="10" t="s">
        <v>142</v>
      </c>
      <c r="D859" s="10" t="s">
        <v>143</v>
      </c>
      <c r="E859" s="10" t="s">
        <v>25</v>
      </c>
      <c r="F859" s="11">
        <v>35115</v>
      </c>
      <c r="G859" s="10" t="s">
        <v>179</v>
      </c>
      <c r="H859" s="10" t="s">
        <v>180</v>
      </c>
      <c r="I859" s="12">
        <v>5442</v>
      </c>
      <c r="J859" s="10">
        <v>20</v>
      </c>
      <c r="K859" s="13">
        <v>0</v>
      </c>
      <c r="L859" s="12">
        <v>1250</v>
      </c>
      <c r="M859" s="12">
        <f t="shared" si="13"/>
        <v>110090</v>
      </c>
    </row>
    <row r="860" spans="1:13">
      <c r="A860" s="10" t="s">
        <v>201</v>
      </c>
      <c r="B860" s="10" t="s">
        <v>202</v>
      </c>
      <c r="C860" s="10" t="s">
        <v>203</v>
      </c>
      <c r="D860" s="10" t="s">
        <v>54</v>
      </c>
      <c r="E860" s="10" t="s">
        <v>22</v>
      </c>
      <c r="F860" s="11">
        <v>34907</v>
      </c>
      <c r="G860" s="10" t="s">
        <v>294</v>
      </c>
      <c r="H860" s="10" t="s">
        <v>295</v>
      </c>
      <c r="I860" s="12">
        <v>7589</v>
      </c>
      <c r="J860" s="10">
        <v>15</v>
      </c>
      <c r="K860" s="13">
        <v>5.000000074505806E-2</v>
      </c>
      <c r="L860" s="12">
        <v>2325</v>
      </c>
      <c r="M860" s="12">
        <f t="shared" si="13"/>
        <v>110468.24991518632</v>
      </c>
    </row>
    <row r="861" spans="1:13">
      <c r="A861" s="10" t="s">
        <v>94</v>
      </c>
      <c r="B861" s="10" t="s">
        <v>95</v>
      </c>
      <c r="C861" s="10" t="s">
        <v>96</v>
      </c>
      <c r="D861" s="10" t="s">
        <v>54</v>
      </c>
      <c r="E861" s="10" t="s">
        <v>106</v>
      </c>
      <c r="F861" s="11">
        <v>34687</v>
      </c>
      <c r="G861" s="10" t="s">
        <v>339</v>
      </c>
      <c r="H861" s="10" t="s">
        <v>311</v>
      </c>
      <c r="I861" s="12">
        <v>3671</v>
      </c>
      <c r="J861" s="10">
        <v>30</v>
      </c>
      <c r="K861" s="13">
        <v>0</v>
      </c>
      <c r="L861" s="12">
        <v>1000</v>
      </c>
      <c r="M861" s="12">
        <f t="shared" si="13"/>
        <v>111130</v>
      </c>
    </row>
    <row r="862" spans="1:13">
      <c r="A862" s="10" t="s">
        <v>45</v>
      </c>
      <c r="B862" s="10" t="s">
        <v>46</v>
      </c>
      <c r="C862" s="10" t="s">
        <v>47</v>
      </c>
      <c r="D862" s="10" t="s">
        <v>49</v>
      </c>
      <c r="E862" s="10" t="s">
        <v>40</v>
      </c>
      <c r="F862" s="11">
        <v>35188</v>
      </c>
      <c r="G862" s="10" t="s">
        <v>218</v>
      </c>
      <c r="H862" s="10" t="s">
        <v>219</v>
      </c>
      <c r="I862" s="12">
        <v>7391</v>
      </c>
      <c r="J862" s="10">
        <v>20</v>
      </c>
      <c r="K862" s="13">
        <v>0.25</v>
      </c>
      <c r="L862" s="12">
        <v>700</v>
      </c>
      <c r="M862" s="12">
        <f t="shared" si="13"/>
        <v>111565</v>
      </c>
    </row>
    <row r="863" spans="1:13">
      <c r="A863" s="10" t="s">
        <v>45</v>
      </c>
      <c r="B863" s="10" t="s">
        <v>46</v>
      </c>
      <c r="C863" s="10" t="s">
        <v>47</v>
      </c>
      <c r="D863" s="10" t="s">
        <v>49</v>
      </c>
      <c r="E863" s="10" t="s">
        <v>40</v>
      </c>
      <c r="F863" s="11">
        <v>35188</v>
      </c>
      <c r="G863" s="10" t="s">
        <v>90</v>
      </c>
      <c r="H863" s="10" t="s">
        <v>24</v>
      </c>
      <c r="I863" s="12">
        <v>7391</v>
      </c>
      <c r="J863" s="10">
        <v>20</v>
      </c>
      <c r="K863" s="13">
        <v>0.25</v>
      </c>
      <c r="L863" s="12">
        <v>1200</v>
      </c>
      <c r="M863" s="12">
        <f t="shared" si="13"/>
        <v>112065</v>
      </c>
    </row>
    <row r="864" spans="1:13">
      <c r="A864" s="10" t="s">
        <v>56</v>
      </c>
      <c r="B864" s="10" t="s">
        <v>57</v>
      </c>
      <c r="C864" s="10" t="s">
        <v>58</v>
      </c>
      <c r="D864" s="10" t="s">
        <v>54</v>
      </c>
      <c r="E864" s="10" t="s">
        <v>22</v>
      </c>
      <c r="F864" s="11">
        <v>34850</v>
      </c>
      <c r="G864" s="10" t="s">
        <v>347</v>
      </c>
      <c r="H864" s="10" t="s">
        <v>318</v>
      </c>
      <c r="I864" s="12">
        <v>4533</v>
      </c>
      <c r="J864" s="10">
        <v>24</v>
      </c>
      <c r="K864" s="13">
        <v>0</v>
      </c>
      <c r="L864" s="12">
        <v>4000</v>
      </c>
      <c r="M864" s="12">
        <f t="shared" si="13"/>
        <v>112792</v>
      </c>
    </row>
    <row r="865" spans="1:13">
      <c r="A865" s="10" t="s">
        <v>154</v>
      </c>
      <c r="B865" s="10" t="s">
        <v>155</v>
      </c>
      <c r="C865" s="10" t="s">
        <v>133</v>
      </c>
      <c r="D865" s="10" t="s">
        <v>135</v>
      </c>
      <c r="E865" s="10" t="s">
        <v>85</v>
      </c>
      <c r="F865" s="11">
        <v>35170</v>
      </c>
      <c r="G865" s="10" t="s">
        <v>339</v>
      </c>
      <c r="H865" s="10" t="s">
        <v>311</v>
      </c>
      <c r="I865" s="12">
        <v>2372</v>
      </c>
      <c r="J865" s="10">
        <v>50</v>
      </c>
      <c r="K865" s="13">
        <v>5.000000074505806E-2</v>
      </c>
      <c r="L865" s="12">
        <v>1250</v>
      </c>
      <c r="M865" s="12">
        <f t="shared" si="13"/>
        <v>113919.99991163611</v>
      </c>
    </row>
    <row r="866" spans="1:13">
      <c r="A866" s="10" t="s">
        <v>31</v>
      </c>
      <c r="B866" s="10" t="s">
        <v>32</v>
      </c>
      <c r="C866" s="10" t="s">
        <v>33</v>
      </c>
      <c r="D866" s="10" t="s">
        <v>30</v>
      </c>
      <c r="E866" s="10" t="s">
        <v>40</v>
      </c>
      <c r="F866" s="11">
        <v>35019</v>
      </c>
      <c r="G866" s="10" t="s">
        <v>342</v>
      </c>
      <c r="H866" s="10" t="s">
        <v>311</v>
      </c>
      <c r="I866" s="12">
        <v>13563</v>
      </c>
      <c r="J866" s="10">
        <v>8</v>
      </c>
      <c r="K866" s="13">
        <v>0</v>
      </c>
      <c r="L866" s="12">
        <v>5500</v>
      </c>
      <c r="M866" s="12">
        <f t="shared" si="13"/>
        <v>114004</v>
      </c>
    </row>
    <row r="867" spans="1:13">
      <c r="A867" s="10" t="s">
        <v>31</v>
      </c>
      <c r="B867" s="10" t="s">
        <v>32</v>
      </c>
      <c r="C867" s="10" t="s">
        <v>33</v>
      </c>
      <c r="D867" s="10" t="s">
        <v>30</v>
      </c>
      <c r="E867" s="10" t="s">
        <v>40</v>
      </c>
      <c r="F867" s="11">
        <v>35019</v>
      </c>
      <c r="G867" s="10" t="s">
        <v>342</v>
      </c>
      <c r="H867" s="10" t="s">
        <v>311</v>
      </c>
      <c r="I867" s="12">
        <v>13563</v>
      </c>
      <c r="J867" s="10">
        <v>8</v>
      </c>
      <c r="K867" s="13">
        <v>0</v>
      </c>
      <c r="L867" s="12">
        <v>5500</v>
      </c>
      <c r="M867" s="12">
        <f t="shared" si="13"/>
        <v>114004</v>
      </c>
    </row>
    <row r="868" spans="1:13">
      <c r="A868" s="10" t="s">
        <v>35</v>
      </c>
      <c r="B868" s="10" t="s">
        <v>36</v>
      </c>
      <c r="C868" s="10" t="s">
        <v>37</v>
      </c>
      <c r="D868" s="10" t="s">
        <v>39</v>
      </c>
      <c r="E868" s="10" t="s">
        <v>25</v>
      </c>
      <c r="F868" s="11">
        <v>34893</v>
      </c>
      <c r="G868" s="10" t="s">
        <v>342</v>
      </c>
      <c r="H868" s="10" t="s">
        <v>311</v>
      </c>
      <c r="I868" s="12">
        <v>3397</v>
      </c>
      <c r="J868" s="10">
        <v>40</v>
      </c>
      <c r="K868" s="13">
        <v>0.20000000298023224</v>
      </c>
      <c r="L868" s="12">
        <v>5500</v>
      </c>
      <c r="M868" s="12">
        <f t="shared" si="13"/>
        <v>114203.99959504604</v>
      </c>
    </row>
    <row r="869" spans="1:13">
      <c r="A869" s="10" t="s">
        <v>185</v>
      </c>
      <c r="B869" s="10" t="s">
        <v>186</v>
      </c>
      <c r="C869" s="10" t="s">
        <v>187</v>
      </c>
      <c r="D869" s="10" t="s">
        <v>63</v>
      </c>
      <c r="E869" s="10" t="s">
        <v>25</v>
      </c>
      <c r="F869" s="11">
        <v>35149</v>
      </c>
      <c r="G869" s="10" t="s">
        <v>313</v>
      </c>
      <c r="H869" s="10" t="s">
        <v>300</v>
      </c>
      <c r="I869" s="12">
        <v>4415</v>
      </c>
      <c r="J869" s="10">
        <v>30</v>
      </c>
      <c r="K869" s="13">
        <v>0.15000000596046448</v>
      </c>
      <c r="L869" s="12">
        <v>2400</v>
      </c>
      <c r="M869" s="12">
        <f t="shared" si="13"/>
        <v>114982.49921053648</v>
      </c>
    </row>
    <row r="870" spans="1:13">
      <c r="A870" s="10" t="s">
        <v>181</v>
      </c>
      <c r="B870" s="10" t="s">
        <v>182</v>
      </c>
      <c r="C870" s="10" t="s">
        <v>183</v>
      </c>
      <c r="D870" s="10" t="s">
        <v>184</v>
      </c>
      <c r="E870" s="10" t="s">
        <v>22</v>
      </c>
      <c r="F870" s="11">
        <v>34793</v>
      </c>
      <c r="G870" s="10" t="s">
        <v>317</v>
      </c>
      <c r="H870" s="10" t="s">
        <v>318</v>
      </c>
      <c r="I870" s="12">
        <v>8900</v>
      </c>
      <c r="J870" s="10">
        <v>16</v>
      </c>
      <c r="K870" s="13">
        <v>0.20000000298023224</v>
      </c>
      <c r="L870" s="12">
        <v>1760</v>
      </c>
      <c r="M870" s="12">
        <f t="shared" si="13"/>
        <v>115679.99957561493</v>
      </c>
    </row>
    <row r="871" spans="1:13">
      <c r="A871" s="10" t="s">
        <v>252</v>
      </c>
      <c r="B871" s="10" t="s">
        <v>253</v>
      </c>
      <c r="C871" s="10" t="s">
        <v>133</v>
      </c>
      <c r="D871" s="10" t="s">
        <v>135</v>
      </c>
      <c r="E871" s="10" t="s">
        <v>40</v>
      </c>
      <c r="F871" s="11">
        <v>35185</v>
      </c>
      <c r="G871" s="10" t="s">
        <v>250</v>
      </c>
      <c r="H871" s="10" t="s">
        <v>251</v>
      </c>
      <c r="I871" s="12">
        <v>18548</v>
      </c>
      <c r="J871" s="10">
        <v>6</v>
      </c>
      <c r="K871" s="13">
        <v>0</v>
      </c>
      <c r="L871" s="12">
        <v>4600</v>
      </c>
      <c r="M871" s="12">
        <f t="shared" si="13"/>
        <v>115888</v>
      </c>
    </row>
    <row r="872" spans="1:13">
      <c r="A872" s="10" t="s">
        <v>201</v>
      </c>
      <c r="B872" s="10" t="s">
        <v>202</v>
      </c>
      <c r="C872" s="10" t="s">
        <v>203</v>
      </c>
      <c r="D872" s="10" t="s">
        <v>54</v>
      </c>
      <c r="E872" s="10" t="s">
        <v>22</v>
      </c>
      <c r="F872" s="11">
        <v>34880</v>
      </c>
      <c r="G872" s="10" t="s">
        <v>349</v>
      </c>
      <c r="H872" s="10" t="s">
        <v>318</v>
      </c>
      <c r="I872" s="12">
        <v>12097</v>
      </c>
      <c r="J872" s="10">
        <v>10</v>
      </c>
      <c r="K872" s="13">
        <v>5.000000074505806E-2</v>
      </c>
      <c r="L872" s="12">
        <v>1300</v>
      </c>
      <c r="M872" s="12">
        <f t="shared" si="13"/>
        <v>116221.49990987033</v>
      </c>
    </row>
    <row r="873" spans="1:13">
      <c r="A873" s="10" t="s">
        <v>41</v>
      </c>
      <c r="B873" s="10" t="s">
        <v>42</v>
      </c>
      <c r="C873" s="10" t="s">
        <v>43</v>
      </c>
      <c r="D873" s="10" t="s">
        <v>30</v>
      </c>
      <c r="E873" s="10" t="s">
        <v>55</v>
      </c>
      <c r="F873" s="11">
        <v>35102</v>
      </c>
      <c r="G873" s="10" t="s">
        <v>321</v>
      </c>
      <c r="H873" s="10" t="s">
        <v>219</v>
      </c>
      <c r="I873" s="12">
        <v>3752</v>
      </c>
      <c r="J873" s="10">
        <v>30</v>
      </c>
      <c r="K873" s="13">
        <v>0</v>
      </c>
      <c r="L873" s="12">
        <v>3800</v>
      </c>
      <c r="M873" s="12">
        <f t="shared" si="13"/>
        <v>116360</v>
      </c>
    </row>
    <row r="874" spans="1:13">
      <c r="A874" s="10" t="s">
        <v>166</v>
      </c>
      <c r="B874" s="10" t="s">
        <v>167</v>
      </c>
      <c r="C874" s="10" t="s">
        <v>168</v>
      </c>
      <c r="D874" s="10" t="s">
        <v>49</v>
      </c>
      <c r="E874" s="10" t="s">
        <v>22</v>
      </c>
      <c r="F874" s="11">
        <v>34814</v>
      </c>
      <c r="G874" s="10" t="s">
        <v>351</v>
      </c>
      <c r="H874" s="10" t="s">
        <v>318</v>
      </c>
      <c r="I874" s="12">
        <v>6445</v>
      </c>
      <c r="J874" s="10">
        <v>20</v>
      </c>
      <c r="K874" s="13">
        <v>0.10000000149011612</v>
      </c>
      <c r="L874" s="12">
        <v>800</v>
      </c>
      <c r="M874" s="12">
        <f t="shared" si="13"/>
        <v>116809.99980792403</v>
      </c>
    </row>
    <row r="875" spans="1:13">
      <c r="A875" s="10" t="s">
        <v>59</v>
      </c>
      <c r="B875" s="10" t="s">
        <v>60</v>
      </c>
      <c r="C875" s="10" t="s">
        <v>61</v>
      </c>
      <c r="D875" s="10" t="s">
        <v>63</v>
      </c>
      <c r="E875" s="10" t="s">
        <v>85</v>
      </c>
      <c r="F875" s="11">
        <v>34990</v>
      </c>
      <c r="G875" s="10" t="s">
        <v>310</v>
      </c>
      <c r="H875" s="10" t="s">
        <v>311</v>
      </c>
      <c r="I875" s="12">
        <v>9575</v>
      </c>
      <c r="J875" s="10">
        <v>12</v>
      </c>
      <c r="K875" s="13">
        <v>0</v>
      </c>
      <c r="L875" s="12">
        <v>2150</v>
      </c>
      <c r="M875" s="12">
        <f t="shared" si="13"/>
        <v>117050</v>
      </c>
    </row>
    <row r="876" spans="1:13">
      <c r="A876" s="10" t="s">
        <v>216</v>
      </c>
      <c r="B876" s="10" t="s">
        <v>217</v>
      </c>
      <c r="C876" s="10" t="s">
        <v>93</v>
      </c>
      <c r="D876" s="10" t="s">
        <v>72</v>
      </c>
      <c r="E876" s="10" t="s">
        <v>55</v>
      </c>
      <c r="F876" s="11">
        <v>34556</v>
      </c>
      <c r="G876" s="10" t="s">
        <v>339</v>
      </c>
      <c r="H876" s="10" t="s">
        <v>311</v>
      </c>
      <c r="I876" s="12">
        <v>5817</v>
      </c>
      <c r="J876" s="10">
        <v>20</v>
      </c>
      <c r="K876" s="13">
        <v>0</v>
      </c>
      <c r="L876" s="12">
        <v>1000</v>
      </c>
      <c r="M876" s="12">
        <f t="shared" si="13"/>
        <v>117340</v>
      </c>
    </row>
    <row r="877" spans="1:13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55</v>
      </c>
      <c r="F877" s="11">
        <v>35114</v>
      </c>
      <c r="G877" s="10" t="s">
        <v>322</v>
      </c>
      <c r="H877" s="10" t="s">
        <v>24</v>
      </c>
      <c r="I877" s="12">
        <v>5928</v>
      </c>
      <c r="J877" s="10">
        <v>25</v>
      </c>
      <c r="K877" s="13">
        <v>0.25</v>
      </c>
      <c r="L877" s="12">
        <v>6250</v>
      </c>
      <c r="M877" s="12">
        <f t="shared" si="13"/>
        <v>117400</v>
      </c>
    </row>
    <row r="878" spans="1:13">
      <c r="A878" s="10" t="s">
        <v>166</v>
      </c>
      <c r="B878" s="10" t="s">
        <v>167</v>
      </c>
      <c r="C878" s="10" t="s">
        <v>168</v>
      </c>
      <c r="D878" s="10" t="s">
        <v>49</v>
      </c>
      <c r="E878" s="10" t="s">
        <v>22</v>
      </c>
      <c r="F878" s="11">
        <v>34814</v>
      </c>
      <c r="G878" s="10" t="s">
        <v>288</v>
      </c>
      <c r="H878" s="10" t="s">
        <v>251</v>
      </c>
      <c r="I878" s="12">
        <v>6445</v>
      </c>
      <c r="J878" s="10">
        <v>20</v>
      </c>
      <c r="K878" s="13">
        <v>0.10000000149011612</v>
      </c>
      <c r="L878" s="12">
        <v>1520</v>
      </c>
      <c r="M878" s="12">
        <f t="shared" si="13"/>
        <v>117529.99980792403</v>
      </c>
    </row>
    <row r="879" spans="1:13">
      <c r="A879" s="10" t="s">
        <v>267</v>
      </c>
      <c r="B879" s="10" t="s">
        <v>268</v>
      </c>
      <c r="C879" s="10" t="s">
        <v>269</v>
      </c>
      <c r="D879" s="10" t="s">
        <v>54</v>
      </c>
      <c r="E879" s="10" t="s">
        <v>55</v>
      </c>
      <c r="F879" s="11">
        <v>35080</v>
      </c>
      <c r="G879" s="10" t="s">
        <v>336</v>
      </c>
      <c r="H879" s="10" t="s">
        <v>180</v>
      </c>
      <c r="I879" s="12">
        <v>5813</v>
      </c>
      <c r="J879" s="10">
        <v>20</v>
      </c>
      <c r="K879" s="13">
        <v>0</v>
      </c>
      <c r="L879" s="12">
        <v>1745</v>
      </c>
      <c r="M879" s="12">
        <f t="shared" si="13"/>
        <v>118005</v>
      </c>
    </row>
    <row r="880" spans="1:13">
      <c r="A880" s="10" t="s">
        <v>107</v>
      </c>
      <c r="B880" s="10" t="s">
        <v>108</v>
      </c>
      <c r="C880" s="10" t="s">
        <v>109</v>
      </c>
      <c r="D880" s="10" t="s">
        <v>111</v>
      </c>
      <c r="E880" s="10" t="s">
        <v>25</v>
      </c>
      <c r="F880" s="11">
        <v>35201</v>
      </c>
      <c r="G880" s="10" t="s">
        <v>344</v>
      </c>
      <c r="H880" s="10" t="s">
        <v>251</v>
      </c>
      <c r="I880" s="12">
        <v>5252</v>
      </c>
      <c r="J880" s="10">
        <v>30</v>
      </c>
      <c r="K880" s="13">
        <v>0.25</v>
      </c>
      <c r="L880" s="12">
        <v>450</v>
      </c>
      <c r="M880" s="12">
        <f t="shared" si="13"/>
        <v>118620</v>
      </c>
    </row>
    <row r="881" spans="1:13">
      <c r="A881" s="10" t="s">
        <v>107</v>
      </c>
      <c r="B881" s="10" t="s">
        <v>108</v>
      </c>
      <c r="C881" s="10" t="s">
        <v>109</v>
      </c>
      <c r="D881" s="10" t="s">
        <v>111</v>
      </c>
      <c r="E881" s="10" t="s">
        <v>25</v>
      </c>
      <c r="F881" s="11">
        <v>35201</v>
      </c>
      <c r="G881" s="10" t="s">
        <v>344</v>
      </c>
      <c r="H881" s="10" t="s">
        <v>251</v>
      </c>
      <c r="I881" s="12">
        <v>5252</v>
      </c>
      <c r="J881" s="10">
        <v>30</v>
      </c>
      <c r="K881" s="13">
        <v>0.25</v>
      </c>
      <c r="L881" s="12">
        <v>450</v>
      </c>
      <c r="M881" s="12">
        <f t="shared" si="13"/>
        <v>118620</v>
      </c>
    </row>
    <row r="882" spans="1:13">
      <c r="A882" s="10" t="s">
        <v>140</v>
      </c>
      <c r="B882" s="10" t="s">
        <v>141</v>
      </c>
      <c r="C882" s="10" t="s">
        <v>142</v>
      </c>
      <c r="D882" s="10" t="s">
        <v>143</v>
      </c>
      <c r="E882" s="10" t="s">
        <v>55</v>
      </c>
      <c r="F882" s="11">
        <v>35123</v>
      </c>
      <c r="G882" s="10" t="s">
        <v>288</v>
      </c>
      <c r="H882" s="10" t="s">
        <v>251</v>
      </c>
      <c r="I882" s="12">
        <v>5843</v>
      </c>
      <c r="J882" s="10">
        <v>20</v>
      </c>
      <c r="K882" s="13">
        <v>0</v>
      </c>
      <c r="L882" s="12">
        <v>1900</v>
      </c>
      <c r="M882" s="12">
        <f t="shared" si="13"/>
        <v>118760</v>
      </c>
    </row>
    <row r="883" spans="1:13">
      <c r="A883" s="10" t="s">
        <v>56</v>
      </c>
      <c r="B883" s="10" t="s">
        <v>57</v>
      </c>
      <c r="C883" s="10" t="s">
        <v>58</v>
      </c>
      <c r="D883" s="10" t="s">
        <v>54</v>
      </c>
      <c r="E883" s="10" t="s">
        <v>55</v>
      </c>
      <c r="F883" s="11">
        <v>34864</v>
      </c>
      <c r="G883" s="10" t="s">
        <v>339</v>
      </c>
      <c r="H883" s="10" t="s">
        <v>311</v>
      </c>
      <c r="I883" s="12">
        <v>5888</v>
      </c>
      <c r="J883" s="10">
        <v>20</v>
      </c>
      <c r="K883" s="13">
        <v>0</v>
      </c>
      <c r="L883" s="12">
        <v>1250</v>
      </c>
      <c r="M883" s="12">
        <f t="shared" si="13"/>
        <v>119010</v>
      </c>
    </row>
    <row r="884" spans="1:13">
      <c r="A884" s="10" t="s">
        <v>26</v>
      </c>
      <c r="B884" s="10" t="s">
        <v>27</v>
      </c>
      <c r="C884" s="10" t="s">
        <v>28</v>
      </c>
      <c r="D884" s="10" t="s">
        <v>30</v>
      </c>
      <c r="E884" s="10" t="s">
        <v>40</v>
      </c>
      <c r="F884" s="11">
        <v>35061</v>
      </c>
      <c r="G884" s="10" t="s">
        <v>314</v>
      </c>
      <c r="H884" s="10" t="s">
        <v>24</v>
      </c>
      <c r="I884" s="12">
        <v>7321</v>
      </c>
      <c r="J884" s="10">
        <v>20</v>
      </c>
      <c r="K884" s="13">
        <v>0.20000000298023224</v>
      </c>
      <c r="L884" s="12">
        <v>1900</v>
      </c>
      <c r="M884" s="12">
        <f t="shared" si="13"/>
        <v>119035.9995636344</v>
      </c>
    </row>
    <row r="885" spans="1:13">
      <c r="A885" s="10" t="s">
        <v>35</v>
      </c>
      <c r="B885" s="10" t="s">
        <v>36</v>
      </c>
      <c r="C885" s="10" t="s">
        <v>37</v>
      </c>
      <c r="D885" s="10" t="s">
        <v>39</v>
      </c>
      <c r="E885" s="10" t="s">
        <v>106</v>
      </c>
      <c r="F885" s="11">
        <v>34831</v>
      </c>
      <c r="G885" s="10" t="s">
        <v>294</v>
      </c>
      <c r="H885" s="10" t="s">
        <v>295</v>
      </c>
      <c r="I885" s="12">
        <v>1674</v>
      </c>
      <c r="J885" s="10">
        <v>70</v>
      </c>
      <c r="K885" s="13">
        <v>0</v>
      </c>
      <c r="L885" s="12">
        <v>2325</v>
      </c>
      <c r="M885" s="12">
        <f t="shared" si="13"/>
        <v>119505</v>
      </c>
    </row>
    <row r="886" spans="1:13">
      <c r="A886" s="10" t="s">
        <v>94</v>
      </c>
      <c r="B886" s="10" t="s">
        <v>95</v>
      </c>
      <c r="C886" s="10" t="s">
        <v>96</v>
      </c>
      <c r="D886" s="10" t="s">
        <v>54</v>
      </c>
      <c r="E886" s="10" t="s">
        <v>40</v>
      </c>
      <c r="F886" s="11">
        <v>34956</v>
      </c>
      <c r="G886" s="10" t="s">
        <v>288</v>
      </c>
      <c r="H886" s="10" t="s">
        <v>251</v>
      </c>
      <c r="I886" s="12">
        <v>4138</v>
      </c>
      <c r="J886" s="10">
        <v>30</v>
      </c>
      <c r="K886" s="13">
        <v>5.000000074505806E-2</v>
      </c>
      <c r="L886" s="12">
        <v>1900</v>
      </c>
      <c r="M886" s="12">
        <f t="shared" si="13"/>
        <v>119832.99990750849</v>
      </c>
    </row>
    <row r="887" spans="1:13">
      <c r="A887" s="10" t="s">
        <v>154</v>
      </c>
      <c r="B887" s="10" t="s">
        <v>155</v>
      </c>
      <c r="C887" s="10" t="s">
        <v>133</v>
      </c>
      <c r="D887" s="10" t="s">
        <v>135</v>
      </c>
      <c r="E887" s="10" t="s">
        <v>85</v>
      </c>
      <c r="F887" s="11">
        <v>35170</v>
      </c>
      <c r="G887" s="10" t="s">
        <v>330</v>
      </c>
      <c r="H887" s="10" t="s">
        <v>180</v>
      </c>
      <c r="I887" s="12">
        <v>2372</v>
      </c>
      <c r="J887" s="10">
        <v>50</v>
      </c>
      <c r="K887" s="13">
        <v>5.000000074505806E-2</v>
      </c>
      <c r="L887" s="12">
        <v>8100</v>
      </c>
      <c r="M887" s="12">
        <f t="shared" si="13"/>
        <v>120769.99991163611</v>
      </c>
    </row>
    <row r="888" spans="1:13">
      <c r="A888" s="10" t="s">
        <v>175</v>
      </c>
      <c r="B888" s="10" t="s">
        <v>176</v>
      </c>
      <c r="C888" s="10" t="s">
        <v>177</v>
      </c>
      <c r="D888" s="10" t="s">
        <v>161</v>
      </c>
      <c r="E888" s="10" t="s">
        <v>73</v>
      </c>
      <c r="F888" s="11">
        <v>35097</v>
      </c>
      <c r="G888" s="10" t="s">
        <v>349</v>
      </c>
      <c r="H888" s="10" t="s">
        <v>318</v>
      </c>
      <c r="I888" s="12">
        <v>5978</v>
      </c>
      <c r="J888" s="10">
        <v>20</v>
      </c>
      <c r="K888" s="13">
        <v>0</v>
      </c>
      <c r="L888" s="12">
        <v>1300</v>
      </c>
      <c r="M888" s="12">
        <f t="shared" si="13"/>
        <v>120860</v>
      </c>
    </row>
    <row r="889" spans="1:13">
      <c r="A889" s="10" t="s">
        <v>267</v>
      </c>
      <c r="B889" s="10" t="s">
        <v>268</v>
      </c>
      <c r="C889" s="10" t="s">
        <v>269</v>
      </c>
      <c r="D889" s="10" t="s">
        <v>54</v>
      </c>
      <c r="E889" s="10" t="s">
        <v>55</v>
      </c>
      <c r="F889" s="11">
        <v>35080</v>
      </c>
      <c r="G889" s="10" t="s">
        <v>336</v>
      </c>
      <c r="H889" s="10" t="s">
        <v>180</v>
      </c>
      <c r="I889" s="12">
        <v>5813</v>
      </c>
      <c r="J889" s="10">
        <v>20</v>
      </c>
      <c r="K889" s="13">
        <v>0</v>
      </c>
      <c r="L889" s="12">
        <v>4930</v>
      </c>
      <c r="M889" s="12">
        <f t="shared" si="13"/>
        <v>121190</v>
      </c>
    </row>
    <row r="890" spans="1:13">
      <c r="A890" s="10" t="s">
        <v>86</v>
      </c>
      <c r="B890" s="10" t="s">
        <v>87</v>
      </c>
      <c r="C890" s="10" t="s">
        <v>88</v>
      </c>
      <c r="D890" s="10" t="s">
        <v>49</v>
      </c>
      <c r="E890" s="10" t="s">
        <v>22</v>
      </c>
      <c r="F890" s="11">
        <v>34562</v>
      </c>
      <c r="G890" s="10" t="s">
        <v>349</v>
      </c>
      <c r="H890" s="10" t="s">
        <v>318</v>
      </c>
      <c r="I890" s="12">
        <v>8191</v>
      </c>
      <c r="J890" s="10">
        <v>15</v>
      </c>
      <c r="K890" s="13">
        <v>0</v>
      </c>
      <c r="L890" s="12">
        <v>1040</v>
      </c>
      <c r="M890" s="12">
        <f t="shared" si="13"/>
        <v>123905</v>
      </c>
    </row>
    <row r="891" spans="1:13">
      <c r="A891" s="10" t="s">
        <v>94</v>
      </c>
      <c r="B891" s="10" t="s">
        <v>95</v>
      </c>
      <c r="C891" s="10" t="s">
        <v>96</v>
      </c>
      <c r="D891" s="10" t="s">
        <v>54</v>
      </c>
      <c r="E891" s="10" t="s">
        <v>40</v>
      </c>
      <c r="F891" s="11">
        <v>35208</v>
      </c>
      <c r="G891" s="10" t="s">
        <v>282</v>
      </c>
      <c r="H891" s="10" t="s">
        <v>251</v>
      </c>
      <c r="I891" s="12">
        <v>7164</v>
      </c>
      <c r="J891" s="10">
        <v>18</v>
      </c>
      <c r="K891" s="13">
        <v>5.000000074505806E-2</v>
      </c>
      <c r="L891" s="12">
        <v>1800</v>
      </c>
      <c r="M891" s="12">
        <f t="shared" si="13"/>
        <v>124304.39990392327</v>
      </c>
    </row>
    <row r="892" spans="1:13">
      <c r="A892" s="10" t="s">
        <v>151</v>
      </c>
      <c r="B892" s="10" t="s">
        <v>152</v>
      </c>
      <c r="C892" s="10" t="s">
        <v>153</v>
      </c>
      <c r="D892" s="10" t="s">
        <v>30</v>
      </c>
      <c r="E892" s="10" t="s">
        <v>22</v>
      </c>
      <c r="F892" s="11">
        <v>34670</v>
      </c>
      <c r="G892" s="10" t="s">
        <v>347</v>
      </c>
      <c r="H892" s="10" t="s">
        <v>318</v>
      </c>
      <c r="I892" s="12">
        <v>2329</v>
      </c>
      <c r="J892" s="10">
        <v>70</v>
      </c>
      <c r="K892" s="13">
        <v>0.25</v>
      </c>
      <c r="L892" s="12">
        <v>3200</v>
      </c>
      <c r="M892" s="12">
        <f t="shared" si="13"/>
        <v>125472.5</v>
      </c>
    </row>
    <row r="893" spans="1:13">
      <c r="A893" s="10" t="s">
        <v>151</v>
      </c>
      <c r="B893" s="10" t="s">
        <v>152</v>
      </c>
      <c r="C893" s="10" t="s">
        <v>153</v>
      </c>
      <c r="D893" s="10" t="s">
        <v>30</v>
      </c>
      <c r="E893" s="10" t="s">
        <v>22</v>
      </c>
      <c r="F893" s="11">
        <v>34670</v>
      </c>
      <c r="G893" s="10" t="s">
        <v>347</v>
      </c>
      <c r="H893" s="10" t="s">
        <v>318</v>
      </c>
      <c r="I893" s="12">
        <v>2329</v>
      </c>
      <c r="J893" s="10">
        <v>70</v>
      </c>
      <c r="K893" s="13">
        <v>0.25</v>
      </c>
      <c r="L893" s="12">
        <v>3200</v>
      </c>
      <c r="M893" s="12">
        <f t="shared" si="13"/>
        <v>125472.5</v>
      </c>
    </row>
    <row r="894" spans="1:13">
      <c r="A894" s="10" t="s">
        <v>181</v>
      </c>
      <c r="B894" s="10" t="s">
        <v>182</v>
      </c>
      <c r="C894" s="10" t="s">
        <v>183</v>
      </c>
      <c r="D894" s="10" t="s">
        <v>184</v>
      </c>
      <c r="E894" s="10" t="s">
        <v>22</v>
      </c>
      <c r="F894" s="11">
        <v>34878</v>
      </c>
      <c r="G894" s="10" t="s">
        <v>282</v>
      </c>
      <c r="H894" s="10" t="s">
        <v>251</v>
      </c>
      <c r="I894" s="12">
        <v>7295</v>
      </c>
      <c r="J894" s="10">
        <v>20</v>
      </c>
      <c r="K894" s="13">
        <v>0.15000000596046448</v>
      </c>
      <c r="L894" s="12">
        <v>1800</v>
      </c>
      <c r="M894" s="12">
        <f t="shared" si="13"/>
        <v>125814.99913036823</v>
      </c>
    </row>
    <row r="895" spans="1:13">
      <c r="A895" s="10" t="s">
        <v>216</v>
      </c>
      <c r="B895" s="10" t="s">
        <v>217</v>
      </c>
      <c r="C895" s="10" t="s">
        <v>93</v>
      </c>
      <c r="D895" s="10" t="s">
        <v>72</v>
      </c>
      <c r="E895" s="10" t="s">
        <v>22</v>
      </c>
      <c r="F895" s="11">
        <v>35082</v>
      </c>
      <c r="G895" s="10" t="s">
        <v>339</v>
      </c>
      <c r="H895" s="10" t="s">
        <v>311</v>
      </c>
      <c r="I895" s="12">
        <v>12498</v>
      </c>
      <c r="J895" s="10">
        <v>10</v>
      </c>
      <c r="K895" s="13">
        <v>0</v>
      </c>
      <c r="L895" s="12">
        <v>1250</v>
      </c>
      <c r="M895" s="12">
        <f t="shared" si="13"/>
        <v>126230</v>
      </c>
    </row>
    <row r="896" spans="1:13">
      <c r="A896" s="10" t="s">
        <v>236</v>
      </c>
      <c r="B896" s="10" t="s">
        <v>237</v>
      </c>
      <c r="C896" s="10" t="s">
        <v>20</v>
      </c>
      <c r="D896" s="10" t="s">
        <v>21</v>
      </c>
      <c r="E896" s="10" t="s">
        <v>22</v>
      </c>
      <c r="F896" s="11">
        <v>34648</v>
      </c>
      <c r="G896" s="10" t="s">
        <v>343</v>
      </c>
      <c r="H896" s="10" t="s">
        <v>219</v>
      </c>
      <c r="I896" s="12">
        <v>7792</v>
      </c>
      <c r="J896" s="10">
        <v>16</v>
      </c>
      <c r="K896" s="13">
        <v>0</v>
      </c>
      <c r="L896" s="12">
        <v>1560</v>
      </c>
      <c r="M896" s="12">
        <f t="shared" si="13"/>
        <v>126232</v>
      </c>
    </row>
    <row r="897" spans="1:13">
      <c r="A897" s="10" t="s">
        <v>241</v>
      </c>
      <c r="B897" s="10" t="s">
        <v>242</v>
      </c>
      <c r="C897" s="10" t="s">
        <v>93</v>
      </c>
      <c r="D897" s="10" t="s">
        <v>72</v>
      </c>
      <c r="E897" s="10" t="s">
        <v>25</v>
      </c>
      <c r="F897" s="11">
        <v>34913</v>
      </c>
      <c r="G897" s="10" t="s">
        <v>349</v>
      </c>
      <c r="H897" s="10" t="s">
        <v>318</v>
      </c>
      <c r="I897" s="12">
        <v>6252</v>
      </c>
      <c r="J897" s="10">
        <v>20</v>
      </c>
      <c r="K897" s="13">
        <v>0</v>
      </c>
      <c r="L897" s="12">
        <v>1300</v>
      </c>
      <c r="M897" s="12">
        <f t="shared" si="13"/>
        <v>126340</v>
      </c>
    </row>
    <row r="898" spans="1:13">
      <c r="A898" s="10" t="s">
        <v>261</v>
      </c>
      <c r="B898" s="10" t="s">
        <v>262</v>
      </c>
      <c r="C898" s="10" t="s">
        <v>263</v>
      </c>
      <c r="D898" s="10" t="s">
        <v>135</v>
      </c>
      <c r="E898" s="10" t="s">
        <v>22</v>
      </c>
      <c r="F898" s="11">
        <v>34634</v>
      </c>
      <c r="G898" s="10" t="s">
        <v>283</v>
      </c>
      <c r="H898" s="10" t="s">
        <v>251</v>
      </c>
      <c r="I898" s="12">
        <v>4176</v>
      </c>
      <c r="J898" s="10">
        <v>30</v>
      </c>
      <c r="K898" s="13">
        <v>0</v>
      </c>
      <c r="L898" s="12">
        <v>1200</v>
      </c>
      <c r="M898" s="12">
        <f t="shared" si="13"/>
        <v>126480</v>
      </c>
    </row>
    <row r="899" spans="1:13">
      <c r="A899" s="10" t="s">
        <v>45</v>
      </c>
      <c r="B899" s="10" t="s">
        <v>46</v>
      </c>
      <c r="C899" s="10" t="s">
        <v>47</v>
      </c>
      <c r="D899" s="10" t="s">
        <v>49</v>
      </c>
      <c r="E899" s="10" t="s">
        <v>40</v>
      </c>
      <c r="F899" s="11">
        <v>34871</v>
      </c>
      <c r="G899" s="10" t="s">
        <v>340</v>
      </c>
      <c r="H899" s="10" t="s">
        <v>311</v>
      </c>
      <c r="I899" s="12">
        <v>4817</v>
      </c>
      <c r="J899" s="10">
        <v>30</v>
      </c>
      <c r="K899" s="13">
        <v>0.15000000596046448</v>
      </c>
      <c r="L899" s="12">
        <v>3800</v>
      </c>
      <c r="M899" s="12">
        <f t="shared" si="13"/>
        <v>126633.49913865328</v>
      </c>
    </row>
    <row r="900" spans="1:13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282</v>
      </c>
      <c r="H900" s="10" t="s">
        <v>251</v>
      </c>
      <c r="I900" s="12">
        <v>6252</v>
      </c>
      <c r="J900" s="10">
        <v>20</v>
      </c>
      <c r="K900" s="13">
        <v>0</v>
      </c>
      <c r="L900" s="12">
        <v>1800</v>
      </c>
      <c r="M900" s="12">
        <f t="shared" si="13"/>
        <v>126840</v>
      </c>
    </row>
    <row r="901" spans="1:13">
      <c r="A901" s="10" t="s">
        <v>148</v>
      </c>
      <c r="B901" s="10" t="s">
        <v>149</v>
      </c>
      <c r="C901" s="10" t="s">
        <v>150</v>
      </c>
      <c r="D901" s="10" t="s">
        <v>72</v>
      </c>
      <c r="E901" s="10" t="s">
        <v>22</v>
      </c>
      <c r="F901" s="11">
        <v>35094</v>
      </c>
      <c r="G901" s="10" t="s">
        <v>333</v>
      </c>
      <c r="H901" s="10" t="s">
        <v>180</v>
      </c>
      <c r="I901" s="12">
        <v>5523</v>
      </c>
      <c r="J901" s="10">
        <v>24</v>
      </c>
      <c r="K901" s="13">
        <v>5.000000074505806E-2</v>
      </c>
      <c r="L901" s="12">
        <v>920</v>
      </c>
      <c r="M901" s="12">
        <f t="shared" si="13"/>
        <v>126844.39990124106</v>
      </c>
    </row>
    <row r="902" spans="1:13">
      <c r="A902" s="10" t="s">
        <v>122</v>
      </c>
      <c r="B902" s="10" t="s">
        <v>123</v>
      </c>
      <c r="C902" s="10" t="s">
        <v>124</v>
      </c>
      <c r="D902" s="10" t="s">
        <v>117</v>
      </c>
      <c r="E902" s="10" t="s">
        <v>25</v>
      </c>
      <c r="F902" s="11">
        <v>35118</v>
      </c>
      <c r="G902" s="10" t="s">
        <v>283</v>
      </c>
      <c r="H902" s="10" t="s">
        <v>251</v>
      </c>
      <c r="I902" s="12">
        <v>4919</v>
      </c>
      <c r="J902" s="10">
        <v>30</v>
      </c>
      <c r="K902" s="13">
        <v>0.15000000596046448</v>
      </c>
      <c r="L902" s="12">
        <v>1500</v>
      </c>
      <c r="M902" s="12">
        <f t="shared" si="13"/>
        <v>126934.49912041426</v>
      </c>
    </row>
    <row r="903" spans="1:13">
      <c r="A903" s="10" t="s">
        <v>59</v>
      </c>
      <c r="B903" s="10" t="s">
        <v>60</v>
      </c>
      <c r="C903" s="10" t="s">
        <v>61</v>
      </c>
      <c r="D903" s="10" t="s">
        <v>63</v>
      </c>
      <c r="E903" s="10" t="s">
        <v>55</v>
      </c>
      <c r="F903" s="11">
        <v>34899</v>
      </c>
      <c r="G903" s="10" t="s">
        <v>336</v>
      </c>
      <c r="H903" s="10" t="s">
        <v>180</v>
      </c>
      <c r="I903" s="12">
        <v>11643</v>
      </c>
      <c r="J903" s="10">
        <v>12</v>
      </c>
      <c r="K903" s="13">
        <v>0.10000000149011612</v>
      </c>
      <c r="L903" s="12">
        <v>1745</v>
      </c>
      <c r="M903" s="12">
        <f t="shared" si="13"/>
        <v>127489.39979180694</v>
      </c>
    </row>
    <row r="904" spans="1:13">
      <c r="A904" s="10" t="s">
        <v>31</v>
      </c>
      <c r="B904" s="10" t="s">
        <v>32</v>
      </c>
      <c r="C904" s="10" t="s">
        <v>33</v>
      </c>
      <c r="D904" s="10" t="s">
        <v>30</v>
      </c>
      <c r="E904" s="10" t="s">
        <v>22</v>
      </c>
      <c r="F904" s="11">
        <v>34663</v>
      </c>
      <c r="G904" s="10" t="s">
        <v>23</v>
      </c>
      <c r="H904" s="10" t="s">
        <v>24</v>
      </c>
      <c r="I904" s="12">
        <v>8421</v>
      </c>
      <c r="J904" s="10">
        <v>15</v>
      </c>
      <c r="K904" s="13">
        <v>0</v>
      </c>
      <c r="L904" s="12">
        <v>2070</v>
      </c>
      <c r="M904" s="12">
        <f t="shared" si="13"/>
        <v>128385</v>
      </c>
    </row>
    <row r="905" spans="1:13">
      <c r="A905" s="10" t="s">
        <v>31</v>
      </c>
      <c r="B905" s="10" t="s">
        <v>32</v>
      </c>
      <c r="C905" s="10" t="s">
        <v>33</v>
      </c>
      <c r="D905" s="10" t="s">
        <v>30</v>
      </c>
      <c r="E905" s="10" t="s">
        <v>22</v>
      </c>
      <c r="F905" s="11">
        <v>34663</v>
      </c>
      <c r="G905" s="10" t="s">
        <v>23</v>
      </c>
      <c r="H905" s="10" t="s">
        <v>24</v>
      </c>
      <c r="I905" s="12">
        <v>8421</v>
      </c>
      <c r="J905" s="10">
        <v>15</v>
      </c>
      <c r="K905" s="13">
        <v>0</v>
      </c>
      <c r="L905" s="12">
        <v>2070</v>
      </c>
      <c r="M905" s="12">
        <f t="shared" si="13"/>
        <v>128385</v>
      </c>
    </row>
    <row r="906" spans="1:13">
      <c r="A906" s="10" t="s">
        <v>214</v>
      </c>
      <c r="B906" s="10" t="s">
        <v>215</v>
      </c>
      <c r="C906" s="10" t="s">
        <v>133</v>
      </c>
      <c r="D906" s="10" t="s">
        <v>135</v>
      </c>
      <c r="E906" s="10" t="s">
        <v>25</v>
      </c>
      <c r="F906" s="11">
        <v>35090</v>
      </c>
      <c r="G906" s="10" t="s">
        <v>324</v>
      </c>
      <c r="H906" s="10" t="s">
        <v>295</v>
      </c>
      <c r="I906" s="12">
        <v>13744</v>
      </c>
      <c r="J906" s="10">
        <v>10</v>
      </c>
      <c r="K906" s="13">
        <v>0.10000000149011612</v>
      </c>
      <c r="L906" s="12">
        <v>5300</v>
      </c>
      <c r="M906" s="12">
        <f t="shared" si="13"/>
        <v>128995.99979519844</v>
      </c>
    </row>
    <row r="907" spans="1:13">
      <c r="A907" s="10" t="s">
        <v>241</v>
      </c>
      <c r="B907" s="10" t="s">
        <v>242</v>
      </c>
      <c r="C907" s="10" t="s">
        <v>93</v>
      </c>
      <c r="D907" s="10" t="s">
        <v>72</v>
      </c>
      <c r="E907" s="10" t="s">
        <v>40</v>
      </c>
      <c r="F907" s="11">
        <v>34751</v>
      </c>
      <c r="G907" s="10" t="s">
        <v>312</v>
      </c>
      <c r="H907" s="10" t="s">
        <v>300</v>
      </c>
      <c r="I907" s="12">
        <v>9923</v>
      </c>
      <c r="J907" s="10">
        <v>15</v>
      </c>
      <c r="K907" s="13">
        <v>0.15000000596046448</v>
      </c>
      <c r="L907" s="12">
        <v>2620</v>
      </c>
      <c r="M907" s="12">
        <f t="shared" ref="M907:M970" si="14">I907*J907*(1-K907)+L907</f>
        <v>129138.24911281466</v>
      </c>
    </row>
    <row r="908" spans="1:13">
      <c r="A908" s="10" t="s">
        <v>83</v>
      </c>
      <c r="B908" s="10" t="s">
        <v>84</v>
      </c>
      <c r="C908" s="10" t="s">
        <v>70</v>
      </c>
      <c r="D908" s="10" t="s">
        <v>72</v>
      </c>
      <c r="E908" s="10" t="s">
        <v>22</v>
      </c>
      <c r="F908" s="11">
        <v>34933</v>
      </c>
      <c r="G908" s="10" t="s">
        <v>317</v>
      </c>
      <c r="H908" s="10" t="s">
        <v>318</v>
      </c>
      <c r="I908" s="12">
        <v>7940</v>
      </c>
      <c r="J908" s="10">
        <v>20</v>
      </c>
      <c r="K908" s="13">
        <v>0.20000000298023224</v>
      </c>
      <c r="L908" s="12">
        <v>2200</v>
      </c>
      <c r="M908" s="12">
        <f t="shared" si="14"/>
        <v>129239.99952673912</v>
      </c>
    </row>
    <row r="909" spans="1:13">
      <c r="A909" s="10" t="s">
        <v>26</v>
      </c>
      <c r="B909" s="10" t="s">
        <v>27</v>
      </c>
      <c r="C909" s="10" t="s">
        <v>28</v>
      </c>
      <c r="D909" s="10" t="s">
        <v>30</v>
      </c>
      <c r="E909" s="10" t="s">
        <v>40</v>
      </c>
      <c r="F909" s="11">
        <v>35061</v>
      </c>
      <c r="G909" s="10" t="s">
        <v>322</v>
      </c>
      <c r="H909" s="10" t="s">
        <v>24</v>
      </c>
      <c r="I909" s="12">
        <v>7321</v>
      </c>
      <c r="J909" s="10">
        <v>21</v>
      </c>
      <c r="K909" s="13">
        <v>0.20000000298023224</v>
      </c>
      <c r="L909" s="12">
        <v>6250</v>
      </c>
      <c r="M909" s="12">
        <f t="shared" si="14"/>
        <v>129242.79954181612</v>
      </c>
    </row>
    <row r="910" spans="1:13">
      <c r="A910" s="10" t="s">
        <v>126</v>
      </c>
      <c r="B910" s="10" t="s">
        <v>127</v>
      </c>
      <c r="C910" s="10" t="s">
        <v>71</v>
      </c>
      <c r="D910" s="10" t="s">
        <v>72</v>
      </c>
      <c r="E910" s="10" t="s">
        <v>40</v>
      </c>
      <c r="F910" s="11">
        <v>34604</v>
      </c>
      <c r="G910" s="10" t="s">
        <v>345</v>
      </c>
      <c r="H910" s="10" t="s">
        <v>300</v>
      </c>
      <c r="I910" s="12">
        <v>7970</v>
      </c>
      <c r="J910" s="10">
        <v>15</v>
      </c>
      <c r="K910" s="13">
        <v>0</v>
      </c>
      <c r="L910" s="12">
        <v>9900</v>
      </c>
      <c r="M910" s="12">
        <f t="shared" si="14"/>
        <v>129450</v>
      </c>
    </row>
    <row r="911" spans="1:13">
      <c r="A911" s="10" t="s">
        <v>170</v>
      </c>
      <c r="B911" s="10" t="s">
        <v>171</v>
      </c>
      <c r="C911" s="10" t="s">
        <v>172</v>
      </c>
      <c r="D911" s="10" t="s">
        <v>174</v>
      </c>
      <c r="E911" s="10" t="s">
        <v>25</v>
      </c>
      <c r="F911" s="11">
        <v>35153</v>
      </c>
      <c r="G911" s="10" t="s">
        <v>343</v>
      </c>
      <c r="H911" s="10" t="s">
        <v>219</v>
      </c>
      <c r="I911" s="12">
        <v>6377</v>
      </c>
      <c r="J911" s="10">
        <v>20</v>
      </c>
      <c r="K911" s="13">
        <v>0</v>
      </c>
      <c r="L911" s="12">
        <v>1950</v>
      </c>
      <c r="M911" s="12">
        <f t="shared" si="14"/>
        <v>129490</v>
      </c>
    </row>
    <row r="912" spans="1:13">
      <c r="A912" s="10" t="s">
        <v>136</v>
      </c>
      <c r="B912" s="10" t="s">
        <v>137</v>
      </c>
      <c r="C912" s="10" t="s">
        <v>138</v>
      </c>
      <c r="D912" s="10" t="s">
        <v>117</v>
      </c>
      <c r="E912" s="10" t="s">
        <v>85</v>
      </c>
      <c r="F912" s="11">
        <v>35131</v>
      </c>
      <c r="G912" s="10" t="s">
        <v>336</v>
      </c>
      <c r="H912" s="10" t="s">
        <v>180</v>
      </c>
      <c r="I912" s="12">
        <v>11227</v>
      </c>
      <c r="J912" s="10">
        <v>12</v>
      </c>
      <c r="K912" s="13">
        <v>5.000000074505806E-2</v>
      </c>
      <c r="L912" s="12">
        <v>1745</v>
      </c>
      <c r="M912" s="12">
        <f t="shared" si="14"/>
        <v>129732.7998996228</v>
      </c>
    </row>
    <row r="913" spans="1:13">
      <c r="A913" s="10" t="s">
        <v>201</v>
      </c>
      <c r="B913" s="10" t="s">
        <v>202</v>
      </c>
      <c r="C913" s="10" t="s">
        <v>203</v>
      </c>
      <c r="D913" s="10" t="s">
        <v>54</v>
      </c>
      <c r="E913" s="10" t="s">
        <v>106</v>
      </c>
      <c r="F913" s="11">
        <v>35110</v>
      </c>
      <c r="G913" s="10" t="s">
        <v>334</v>
      </c>
      <c r="H913" s="10" t="s">
        <v>295</v>
      </c>
      <c r="I913" s="12">
        <v>7149</v>
      </c>
      <c r="J913" s="10">
        <v>20</v>
      </c>
      <c r="K913" s="13">
        <v>0.10000000149011612</v>
      </c>
      <c r="L913" s="12">
        <v>3000</v>
      </c>
      <c r="M913" s="12">
        <f t="shared" si="14"/>
        <v>131681.9997869432</v>
      </c>
    </row>
    <row r="914" spans="1:13">
      <c r="A914" s="10" t="s">
        <v>64</v>
      </c>
      <c r="B914" s="10" t="s">
        <v>65</v>
      </c>
      <c r="C914" s="10" t="s">
        <v>66</v>
      </c>
      <c r="D914" s="10" t="s">
        <v>54</v>
      </c>
      <c r="E914" s="10" t="s">
        <v>40</v>
      </c>
      <c r="F914" s="11">
        <v>34949</v>
      </c>
      <c r="G914" s="10" t="s">
        <v>333</v>
      </c>
      <c r="H914" s="10" t="s">
        <v>180</v>
      </c>
      <c r="I914" s="12">
        <v>9718</v>
      </c>
      <c r="J914" s="10">
        <v>15</v>
      </c>
      <c r="K914" s="13">
        <v>0.10000000149011612</v>
      </c>
      <c r="L914" s="12">
        <v>920</v>
      </c>
      <c r="M914" s="12">
        <f t="shared" si="14"/>
        <v>132112.99978278577</v>
      </c>
    </row>
    <row r="915" spans="1:13">
      <c r="A915" s="10" t="s">
        <v>166</v>
      </c>
      <c r="B915" s="10" t="s">
        <v>167</v>
      </c>
      <c r="C915" s="10" t="s">
        <v>168</v>
      </c>
      <c r="D915" s="10" t="s">
        <v>49</v>
      </c>
      <c r="E915" s="10" t="s">
        <v>25</v>
      </c>
      <c r="F915" s="11">
        <v>35206</v>
      </c>
      <c r="G915" s="10" t="s">
        <v>294</v>
      </c>
      <c r="H915" s="10" t="s">
        <v>295</v>
      </c>
      <c r="I915" s="12">
        <v>6500</v>
      </c>
      <c r="J915" s="10">
        <v>20</v>
      </c>
      <c r="K915" s="13">
        <v>0</v>
      </c>
      <c r="L915" s="12">
        <v>4560</v>
      </c>
      <c r="M915" s="12">
        <f t="shared" si="14"/>
        <v>134560</v>
      </c>
    </row>
    <row r="916" spans="1:13">
      <c r="A916" s="10" t="s">
        <v>154</v>
      </c>
      <c r="B916" s="10" t="s">
        <v>155</v>
      </c>
      <c r="C916" s="10" t="s">
        <v>133</v>
      </c>
      <c r="D916" s="10" t="s">
        <v>135</v>
      </c>
      <c r="E916" s="10" t="s">
        <v>25</v>
      </c>
      <c r="F916" s="11">
        <v>34885</v>
      </c>
      <c r="G916" s="10" t="s">
        <v>312</v>
      </c>
      <c r="H916" s="10" t="s">
        <v>300</v>
      </c>
      <c r="I916" s="12">
        <v>7297</v>
      </c>
      <c r="J916" s="10">
        <v>18</v>
      </c>
      <c r="K916" s="13">
        <v>0</v>
      </c>
      <c r="L916" s="12">
        <v>3280</v>
      </c>
      <c r="M916" s="12">
        <f t="shared" si="14"/>
        <v>134626</v>
      </c>
    </row>
    <row r="917" spans="1:13">
      <c r="A917" s="10" t="s">
        <v>56</v>
      </c>
      <c r="B917" s="10" t="s">
        <v>57</v>
      </c>
      <c r="C917" s="10" t="s">
        <v>58</v>
      </c>
      <c r="D917" s="10" t="s">
        <v>54</v>
      </c>
      <c r="E917" s="10" t="s">
        <v>40</v>
      </c>
      <c r="F917" s="11">
        <v>35125</v>
      </c>
      <c r="G917" s="10" t="s">
        <v>337</v>
      </c>
      <c r="H917" s="10" t="s">
        <v>311</v>
      </c>
      <c r="I917" s="12">
        <v>5323</v>
      </c>
      <c r="J917" s="10">
        <v>25</v>
      </c>
      <c r="K917" s="13">
        <v>0</v>
      </c>
      <c r="L917" s="12">
        <v>2100</v>
      </c>
      <c r="M917" s="12">
        <f t="shared" si="14"/>
        <v>135175</v>
      </c>
    </row>
    <row r="918" spans="1:13">
      <c r="A918" s="10" t="s">
        <v>136</v>
      </c>
      <c r="B918" s="10" t="s">
        <v>137</v>
      </c>
      <c r="C918" s="10" t="s">
        <v>138</v>
      </c>
      <c r="D918" s="10" t="s">
        <v>117</v>
      </c>
      <c r="E918" s="10" t="s">
        <v>25</v>
      </c>
      <c r="F918" s="11">
        <v>35107</v>
      </c>
      <c r="G918" s="10" t="s">
        <v>323</v>
      </c>
      <c r="H918" s="10" t="s">
        <v>251</v>
      </c>
      <c r="I918" s="12">
        <v>6354</v>
      </c>
      <c r="J918" s="10">
        <v>21</v>
      </c>
      <c r="K918" s="13">
        <v>0</v>
      </c>
      <c r="L918" s="12">
        <v>1800</v>
      </c>
      <c r="M918" s="12">
        <f t="shared" si="14"/>
        <v>135234</v>
      </c>
    </row>
    <row r="919" spans="1:13">
      <c r="A919" s="10" t="s">
        <v>35</v>
      </c>
      <c r="B919" s="10" t="s">
        <v>36</v>
      </c>
      <c r="C919" s="10" t="s">
        <v>37</v>
      </c>
      <c r="D919" s="10" t="s">
        <v>39</v>
      </c>
      <c r="E919" s="10" t="s">
        <v>85</v>
      </c>
      <c r="F919" s="11">
        <v>35003</v>
      </c>
      <c r="G919" s="10" t="s">
        <v>314</v>
      </c>
      <c r="H919" s="10" t="s">
        <v>24</v>
      </c>
      <c r="I919" s="12">
        <v>29643</v>
      </c>
      <c r="J919" s="10">
        <v>6</v>
      </c>
      <c r="K919" s="13">
        <v>0.25</v>
      </c>
      <c r="L919" s="12">
        <v>1900</v>
      </c>
      <c r="M919" s="12">
        <f t="shared" si="14"/>
        <v>135293.5</v>
      </c>
    </row>
    <row r="920" spans="1:13">
      <c r="A920" s="10" t="s">
        <v>81</v>
      </c>
      <c r="B920" s="10" t="s">
        <v>82</v>
      </c>
      <c r="C920" s="10" t="s">
        <v>70</v>
      </c>
      <c r="D920" s="10" t="s">
        <v>72</v>
      </c>
      <c r="E920" s="10" t="s">
        <v>40</v>
      </c>
      <c r="F920" s="11">
        <v>35083</v>
      </c>
      <c r="G920" s="10" t="s">
        <v>23</v>
      </c>
      <c r="H920" s="10" t="s">
        <v>24</v>
      </c>
      <c r="I920" s="12">
        <v>11087</v>
      </c>
      <c r="J920" s="10">
        <v>15</v>
      </c>
      <c r="K920" s="13">
        <v>0.20000000298023224</v>
      </c>
      <c r="L920" s="12">
        <v>2589</v>
      </c>
      <c r="M920" s="12">
        <f t="shared" si="14"/>
        <v>135632.99950437248</v>
      </c>
    </row>
    <row r="921" spans="1:13">
      <c r="A921" s="10" t="s">
        <v>136</v>
      </c>
      <c r="B921" s="10" t="s">
        <v>137</v>
      </c>
      <c r="C921" s="10" t="s">
        <v>138</v>
      </c>
      <c r="D921" s="10" t="s">
        <v>117</v>
      </c>
      <c r="E921" s="10" t="s">
        <v>55</v>
      </c>
      <c r="F921" s="11">
        <v>35026</v>
      </c>
      <c r="G921" s="10" t="s">
        <v>335</v>
      </c>
      <c r="H921" s="10" t="s">
        <v>24</v>
      </c>
      <c r="I921" s="12">
        <v>6320</v>
      </c>
      <c r="J921" s="10">
        <v>21</v>
      </c>
      <c r="K921" s="13">
        <v>0</v>
      </c>
      <c r="L921" s="12">
        <v>3100</v>
      </c>
      <c r="M921" s="12">
        <f t="shared" si="14"/>
        <v>135820</v>
      </c>
    </row>
    <row r="922" spans="1:13">
      <c r="A922" s="10" t="s">
        <v>258</v>
      </c>
      <c r="B922" s="10" t="s">
        <v>259</v>
      </c>
      <c r="C922" s="10" t="s">
        <v>260</v>
      </c>
      <c r="D922" s="10" t="s">
        <v>30</v>
      </c>
      <c r="E922" s="10" t="s">
        <v>22</v>
      </c>
      <c r="F922" s="11">
        <v>34927</v>
      </c>
      <c r="G922" s="10" t="s">
        <v>254</v>
      </c>
      <c r="H922" s="10" t="s">
        <v>24</v>
      </c>
      <c r="I922" s="12">
        <v>4513</v>
      </c>
      <c r="J922" s="10">
        <v>30</v>
      </c>
      <c r="K922" s="13">
        <v>0</v>
      </c>
      <c r="L922" s="12">
        <v>1500</v>
      </c>
      <c r="M922" s="12">
        <f t="shared" si="14"/>
        <v>136890</v>
      </c>
    </row>
    <row r="923" spans="1:13">
      <c r="A923" s="10" t="s">
        <v>258</v>
      </c>
      <c r="B923" s="10" t="s">
        <v>259</v>
      </c>
      <c r="C923" s="10" t="s">
        <v>260</v>
      </c>
      <c r="D923" s="10" t="s">
        <v>30</v>
      </c>
      <c r="E923" s="10" t="s">
        <v>22</v>
      </c>
      <c r="F923" s="11">
        <v>34927</v>
      </c>
      <c r="G923" s="10" t="s">
        <v>254</v>
      </c>
      <c r="H923" s="10" t="s">
        <v>24</v>
      </c>
      <c r="I923" s="12">
        <v>4513</v>
      </c>
      <c r="J923" s="10">
        <v>30</v>
      </c>
      <c r="K923" s="13">
        <v>0</v>
      </c>
      <c r="L923" s="12">
        <v>1500</v>
      </c>
      <c r="M923" s="12">
        <f t="shared" si="14"/>
        <v>136890</v>
      </c>
    </row>
    <row r="924" spans="1:13">
      <c r="A924" s="10" t="s">
        <v>241</v>
      </c>
      <c r="B924" s="10" t="s">
        <v>242</v>
      </c>
      <c r="C924" s="10" t="s">
        <v>93</v>
      </c>
      <c r="D924" s="10" t="s">
        <v>72</v>
      </c>
      <c r="E924" s="10" t="s">
        <v>22</v>
      </c>
      <c r="F924" s="11">
        <v>34969</v>
      </c>
      <c r="G924" s="10" t="s">
        <v>333</v>
      </c>
      <c r="H924" s="10" t="s">
        <v>180</v>
      </c>
      <c r="I924" s="12">
        <v>4554</v>
      </c>
      <c r="J924" s="10">
        <v>30</v>
      </c>
      <c r="K924" s="13">
        <v>0</v>
      </c>
      <c r="L924" s="12">
        <v>920</v>
      </c>
      <c r="M924" s="12">
        <f t="shared" si="14"/>
        <v>137540</v>
      </c>
    </row>
    <row r="925" spans="1:13">
      <c r="A925" s="10" t="s">
        <v>94</v>
      </c>
      <c r="B925" s="10" t="s">
        <v>95</v>
      </c>
      <c r="C925" s="10" t="s">
        <v>96</v>
      </c>
      <c r="D925" s="10" t="s">
        <v>54</v>
      </c>
      <c r="E925" s="10" t="s">
        <v>40</v>
      </c>
      <c r="F925" s="11">
        <v>35208</v>
      </c>
      <c r="G925" s="10" t="s">
        <v>340</v>
      </c>
      <c r="H925" s="10" t="s">
        <v>311</v>
      </c>
      <c r="I925" s="12">
        <v>7164</v>
      </c>
      <c r="J925" s="10">
        <v>20</v>
      </c>
      <c r="K925" s="13">
        <v>5.000000074505806E-2</v>
      </c>
      <c r="L925" s="12">
        <v>3800</v>
      </c>
      <c r="M925" s="12">
        <f t="shared" si="14"/>
        <v>139915.99989324808</v>
      </c>
    </row>
    <row r="926" spans="1:13">
      <c r="A926" s="10" t="s">
        <v>113</v>
      </c>
      <c r="B926" s="10" t="s">
        <v>114</v>
      </c>
      <c r="C926" s="10" t="s">
        <v>115</v>
      </c>
      <c r="D926" s="10" t="s">
        <v>117</v>
      </c>
      <c r="E926" s="10" t="s">
        <v>85</v>
      </c>
      <c r="F926" s="11">
        <v>34893</v>
      </c>
      <c r="G926" s="10" t="s">
        <v>322</v>
      </c>
      <c r="H926" s="10" t="s">
        <v>24</v>
      </c>
      <c r="I926" s="12">
        <v>8840</v>
      </c>
      <c r="J926" s="10">
        <v>18</v>
      </c>
      <c r="K926" s="13">
        <v>0.15000000596046448</v>
      </c>
      <c r="L926" s="12">
        <v>6250</v>
      </c>
      <c r="M926" s="12">
        <f t="shared" si="14"/>
        <v>141501.99905157089</v>
      </c>
    </row>
    <row r="927" spans="1:13">
      <c r="A927" s="10" t="s">
        <v>201</v>
      </c>
      <c r="B927" s="10" t="s">
        <v>202</v>
      </c>
      <c r="C927" s="10" t="s">
        <v>203</v>
      </c>
      <c r="D927" s="10" t="s">
        <v>54</v>
      </c>
      <c r="E927" s="10" t="s">
        <v>106</v>
      </c>
      <c r="F927" s="11">
        <v>35188</v>
      </c>
      <c r="G927" s="10" t="s">
        <v>324</v>
      </c>
      <c r="H927" s="10" t="s">
        <v>295</v>
      </c>
      <c r="I927" s="12">
        <v>9635</v>
      </c>
      <c r="J927" s="10">
        <v>15</v>
      </c>
      <c r="K927" s="13">
        <v>5.000000074505806E-2</v>
      </c>
      <c r="L927" s="12">
        <v>5300</v>
      </c>
      <c r="M927" s="12">
        <f t="shared" si="14"/>
        <v>142598.74989232048</v>
      </c>
    </row>
    <row r="928" spans="1:13">
      <c r="A928" s="10" t="s">
        <v>59</v>
      </c>
      <c r="B928" s="10" t="s">
        <v>60</v>
      </c>
      <c r="C928" s="10" t="s">
        <v>61</v>
      </c>
      <c r="D928" s="10" t="s">
        <v>63</v>
      </c>
      <c r="E928" s="10" t="s">
        <v>40</v>
      </c>
      <c r="F928" s="11">
        <v>34589</v>
      </c>
      <c r="G928" s="10" t="s">
        <v>342</v>
      </c>
      <c r="H928" s="10" t="s">
        <v>311</v>
      </c>
      <c r="I928" s="12">
        <v>9269</v>
      </c>
      <c r="J928" s="10">
        <v>15</v>
      </c>
      <c r="K928" s="13">
        <v>0</v>
      </c>
      <c r="L928" s="12">
        <v>4400</v>
      </c>
      <c r="M928" s="12">
        <f t="shared" si="14"/>
        <v>143435</v>
      </c>
    </row>
    <row r="929" spans="1:13">
      <c r="A929" s="10" t="s">
        <v>107</v>
      </c>
      <c r="B929" s="10" t="s">
        <v>108</v>
      </c>
      <c r="C929" s="10" t="s">
        <v>109</v>
      </c>
      <c r="D929" s="10" t="s">
        <v>111</v>
      </c>
      <c r="E929" s="10" t="s">
        <v>22</v>
      </c>
      <c r="F929" s="11">
        <v>34719</v>
      </c>
      <c r="G929" s="10" t="s">
        <v>283</v>
      </c>
      <c r="H929" s="10" t="s">
        <v>251</v>
      </c>
      <c r="I929" s="12">
        <v>4742</v>
      </c>
      <c r="J929" s="10">
        <v>30</v>
      </c>
      <c r="K929" s="13">
        <v>0</v>
      </c>
      <c r="L929" s="12">
        <v>1200</v>
      </c>
      <c r="M929" s="12">
        <f t="shared" si="14"/>
        <v>143460</v>
      </c>
    </row>
    <row r="930" spans="1:13">
      <c r="A930" s="10" t="s">
        <v>107</v>
      </c>
      <c r="B930" s="10" t="s">
        <v>108</v>
      </c>
      <c r="C930" s="10" t="s">
        <v>109</v>
      </c>
      <c r="D930" s="10" t="s">
        <v>111</v>
      </c>
      <c r="E930" s="10" t="s">
        <v>22</v>
      </c>
      <c r="F930" s="11">
        <v>34719</v>
      </c>
      <c r="G930" s="10" t="s">
        <v>283</v>
      </c>
      <c r="H930" s="10" t="s">
        <v>251</v>
      </c>
      <c r="I930" s="12">
        <v>4742</v>
      </c>
      <c r="J930" s="10">
        <v>30</v>
      </c>
      <c r="K930" s="13">
        <v>0</v>
      </c>
      <c r="L930" s="12">
        <v>1200</v>
      </c>
      <c r="M930" s="12">
        <f t="shared" si="14"/>
        <v>143460</v>
      </c>
    </row>
    <row r="931" spans="1:13">
      <c r="A931" s="10" t="s">
        <v>35</v>
      </c>
      <c r="B931" s="10" t="s">
        <v>36</v>
      </c>
      <c r="C931" s="10" t="s">
        <v>37</v>
      </c>
      <c r="D931" s="10" t="s">
        <v>39</v>
      </c>
      <c r="E931" s="10" t="s">
        <v>55</v>
      </c>
      <c r="F931" s="11">
        <v>34627</v>
      </c>
      <c r="G931" s="10" t="s">
        <v>329</v>
      </c>
      <c r="H931" s="10" t="s">
        <v>318</v>
      </c>
      <c r="I931" s="12">
        <v>4730</v>
      </c>
      <c r="J931" s="10">
        <v>30</v>
      </c>
      <c r="K931" s="13">
        <v>0</v>
      </c>
      <c r="L931" s="12">
        <v>2000</v>
      </c>
      <c r="M931" s="12">
        <f t="shared" si="14"/>
        <v>143900</v>
      </c>
    </row>
    <row r="932" spans="1:13">
      <c r="A932" s="10" t="s">
        <v>214</v>
      </c>
      <c r="B932" s="10" t="s">
        <v>215</v>
      </c>
      <c r="C932" s="10" t="s">
        <v>133</v>
      </c>
      <c r="D932" s="10" t="s">
        <v>135</v>
      </c>
      <c r="E932" s="10" t="s">
        <v>73</v>
      </c>
      <c r="F932" s="11">
        <v>35130</v>
      </c>
      <c r="G932" s="10" t="s">
        <v>337</v>
      </c>
      <c r="H932" s="10" t="s">
        <v>311</v>
      </c>
      <c r="I932" s="12">
        <v>14328</v>
      </c>
      <c r="J932" s="10">
        <v>10</v>
      </c>
      <c r="K932" s="13">
        <v>0</v>
      </c>
      <c r="L932" s="12">
        <v>2100</v>
      </c>
      <c r="M932" s="12">
        <f t="shared" si="14"/>
        <v>145380</v>
      </c>
    </row>
    <row r="933" spans="1:13">
      <c r="A933" s="10" t="s">
        <v>229</v>
      </c>
      <c r="B933" s="10" t="s">
        <v>230</v>
      </c>
      <c r="C933" s="10" t="s">
        <v>231</v>
      </c>
      <c r="D933" s="10" t="s">
        <v>30</v>
      </c>
      <c r="E933" s="10" t="s">
        <v>106</v>
      </c>
      <c r="F933" s="11">
        <v>34977</v>
      </c>
      <c r="G933" s="10" t="s">
        <v>317</v>
      </c>
      <c r="H933" s="10" t="s">
        <v>318</v>
      </c>
      <c r="I933" s="12">
        <v>5715</v>
      </c>
      <c r="J933" s="10">
        <v>28</v>
      </c>
      <c r="K933" s="13">
        <v>0.10000000149011612</v>
      </c>
      <c r="L933" s="12">
        <v>1945</v>
      </c>
      <c r="M933" s="12">
        <f t="shared" si="14"/>
        <v>145962.99976155162</v>
      </c>
    </row>
    <row r="934" spans="1:13">
      <c r="A934" s="10" t="s">
        <v>229</v>
      </c>
      <c r="B934" s="10" t="s">
        <v>230</v>
      </c>
      <c r="C934" s="10" t="s">
        <v>231</v>
      </c>
      <c r="D934" s="10" t="s">
        <v>30</v>
      </c>
      <c r="E934" s="10" t="s">
        <v>106</v>
      </c>
      <c r="F934" s="11">
        <v>34977</v>
      </c>
      <c r="G934" s="10" t="s">
        <v>317</v>
      </c>
      <c r="H934" s="10" t="s">
        <v>318</v>
      </c>
      <c r="I934" s="12">
        <v>5715</v>
      </c>
      <c r="J934" s="10">
        <v>28</v>
      </c>
      <c r="K934" s="13">
        <v>0.10000000149011612</v>
      </c>
      <c r="L934" s="12">
        <v>1945</v>
      </c>
      <c r="M934" s="12">
        <f t="shared" si="14"/>
        <v>145962.99976155162</v>
      </c>
    </row>
    <row r="935" spans="1:13">
      <c r="A935" s="10" t="s">
        <v>98</v>
      </c>
      <c r="B935" s="10" t="s">
        <v>99</v>
      </c>
      <c r="C935" s="10" t="s">
        <v>100</v>
      </c>
      <c r="D935" s="10" t="s">
        <v>21</v>
      </c>
      <c r="E935" s="10" t="s">
        <v>22</v>
      </c>
      <c r="F935" s="11">
        <v>34619</v>
      </c>
      <c r="G935" s="10" t="s">
        <v>179</v>
      </c>
      <c r="H935" s="10" t="s">
        <v>180</v>
      </c>
      <c r="I935" s="12">
        <v>10783</v>
      </c>
      <c r="J935" s="10">
        <v>15</v>
      </c>
      <c r="K935" s="13">
        <v>0.10000000149011612</v>
      </c>
      <c r="L935" s="12">
        <v>1000</v>
      </c>
      <c r="M935" s="12">
        <f t="shared" si="14"/>
        <v>146570.49975898117</v>
      </c>
    </row>
    <row r="936" spans="1:13">
      <c r="A936" s="10" t="s">
        <v>56</v>
      </c>
      <c r="B936" s="10" t="s">
        <v>57</v>
      </c>
      <c r="C936" s="10" t="s">
        <v>58</v>
      </c>
      <c r="D936" s="10" t="s">
        <v>54</v>
      </c>
      <c r="E936" s="10" t="s">
        <v>22</v>
      </c>
      <c r="F936" s="11">
        <v>34850</v>
      </c>
      <c r="G936" s="10" t="s">
        <v>352</v>
      </c>
      <c r="H936" s="10" t="s">
        <v>251</v>
      </c>
      <c r="I936" s="12">
        <v>4533</v>
      </c>
      <c r="J936" s="10">
        <v>40</v>
      </c>
      <c r="K936" s="13">
        <v>0.20000000298023224</v>
      </c>
      <c r="L936" s="12">
        <v>1800</v>
      </c>
      <c r="M936" s="12">
        <f t="shared" si="14"/>
        <v>146855.99945962429</v>
      </c>
    </row>
    <row r="937" spans="1:13">
      <c r="A937" s="10" t="s">
        <v>216</v>
      </c>
      <c r="B937" s="10" t="s">
        <v>217</v>
      </c>
      <c r="C937" s="10" t="s">
        <v>93</v>
      </c>
      <c r="D937" s="10" t="s">
        <v>72</v>
      </c>
      <c r="E937" s="10" t="s">
        <v>55</v>
      </c>
      <c r="F937" s="11">
        <v>35150</v>
      </c>
      <c r="G937" s="10" t="s">
        <v>254</v>
      </c>
      <c r="H937" s="10" t="s">
        <v>24</v>
      </c>
      <c r="I937" s="12">
        <v>3671</v>
      </c>
      <c r="J937" s="10">
        <v>40</v>
      </c>
      <c r="K937" s="13">
        <v>0</v>
      </c>
      <c r="L937" s="12">
        <v>600</v>
      </c>
      <c r="M937" s="12">
        <f t="shared" si="14"/>
        <v>147440</v>
      </c>
    </row>
    <row r="938" spans="1:13">
      <c r="A938" s="10" t="s">
        <v>26</v>
      </c>
      <c r="B938" s="10" t="s">
        <v>27</v>
      </c>
      <c r="C938" s="10" t="s">
        <v>28</v>
      </c>
      <c r="D938" s="10" t="s">
        <v>30</v>
      </c>
      <c r="E938" s="10" t="s">
        <v>22</v>
      </c>
      <c r="F938" s="11">
        <v>34653</v>
      </c>
      <c r="G938" s="10" t="s">
        <v>23</v>
      </c>
      <c r="H938" s="10" t="s">
        <v>24</v>
      </c>
      <c r="I938" s="12">
        <v>19167</v>
      </c>
      <c r="J938" s="10">
        <v>8</v>
      </c>
      <c r="K938" s="13">
        <v>5.000000074505806E-2</v>
      </c>
      <c r="L938" s="12">
        <v>2070</v>
      </c>
      <c r="M938" s="12">
        <f t="shared" si="14"/>
        <v>147739.19988575578</v>
      </c>
    </row>
    <row r="939" spans="1:13">
      <c r="A939" s="10" t="s">
        <v>59</v>
      </c>
      <c r="B939" s="10" t="s">
        <v>60</v>
      </c>
      <c r="C939" s="10" t="s">
        <v>61</v>
      </c>
      <c r="D939" s="10" t="s">
        <v>63</v>
      </c>
      <c r="E939" s="10" t="s">
        <v>40</v>
      </c>
      <c r="F939" s="11">
        <v>34589</v>
      </c>
      <c r="G939" s="10" t="s">
        <v>317</v>
      </c>
      <c r="H939" s="10" t="s">
        <v>318</v>
      </c>
      <c r="I939" s="12">
        <v>9269</v>
      </c>
      <c r="J939" s="10">
        <v>16</v>
      </c>
      <c r="K939" s="13">
        <v>0</v>
      </c>
      <c r="L939" s="12">
        <v>1550</v>
      </c>
      <c r="M939" s="12">
        <f t="shared" si="14"/>
        <v>149854</v>
      </c>
    </row>
    <row r="940" spans="1:13">
      <c r="A940" s="10" t="s">
        <v>204</v>
      </c>
      <c r="B940" s="10" t="s">
        <v>205</v>
      </c>
      <c r="C940" s="10" t="s">
        <v>206</v>
      </c>
      <c r="D940" s="10" t="s">
        <v>117</v>
      </c>
      <c r="E940" s="10" t="s">
        <v>55</v>
      </c>
      <c r="F940" s="11">
        <v>35067</v>
      </c>
      <c r="G940" s="10" t="s">
        <v>240</v>
      </c>
      <c r="H940" s="10" t="s">
        <v>180</v>
      </c>
      <c r="I940" s="12">
        <v>3735</v>
      </c>
      <c r="J940" s="10">
        <v>40</v>
      </c>
      <c r="K940" s="13">
        <v>0</v>
      </c>
      <c r="L940" s="12">
        <v>1000</v>
      </c>
      <c r="M940" s="12">
        <f t="shared" si="14"/>
        <v>150400</v>
      </c>
    </row>
    <row r="941" spans="1:13">
      <c r="A941" s="10" t="s">
        <v>151</v>
      </c>
      <c r="B941" s="10" t="s">
        <v>152</v>
      </c>
      <c r="C941" s="10" t="s">
        <v>153</v>
      </c>
      <c r="D941" s="10" t="s">
        <v>30</v>
      </c>
      <c r="E941" s="10" t="s">
        <v>22</v>
      </c>
      <c r="F941" s="11">
        <v>34831</v>
      </c>
      <c r="G941" s="10" t="s">
        <v>350</v>
      </c>
      <c r="H941" s="10" t="s">
        <v>318</v>
      </c>
      <c r="I941" s="12">
        <v>5913</v>
      </c>
      <c r="J941" s="10">
        <v>25</v>
      </c>
      <c r="K941" s="13">
        <v>0</v>
      </c>
      <c r="L941" s="12">
        <v>2850</v>
      </c>
      <c r="M941" s="12">
        <f t="shared" si="14"/>
        <v>150675</v>
      </c>
    </row>
    <row r="942" spans="1:13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</row>
    <row r="943" spans="1:13">
      <c r="A943" s="10" t="s">
        <v>41</v>
      </c>
      <c r="B943" s="10" t="s">
        <v>42</v>
      </c>
      <c r="C943" s="10" t="s">
        <v>43</v>
      </c>
      <c r="D943" s="10" t="s">
        <v>30</v>
      </c>
      <c r="E943" s="10" t="s">
        <v>25</v>
      </c>
      <c r="F943" s="11">
        <v>34635</v>
      </c>
      <c r="G943" s="10" t="s">
        <v>301</v>
      </c>
      <c r="H943" s="10" t="s">
        <v>24</v>
      </c>
      <c r="I943" s="12">
        <v>15015</v>
      </c>
      <c r="J943" s="10">
        <v>10</v>
      </c>
      <c r="K943" s="13">
        <v>0</v>
      </c>
      <c r="L943" s="12">
        <v>770</v>
      </c>
      <c r="M943" s="12">
        <f t="shared" si="14"/>
        <v>150920</v>
      </c>
    </row>
    <row r="944" spans="1:13">
      <c r="A944" s="10" t="s">
        <v>154</v>
      </c>
      <c r="B944" s="10" t="s">
        <v>155</v>
      </c>
      <c r="C944" s="10" t="s">
        <v>133</v>
      </c>
      <c r="D944" s="10" t="s">
        <v>135</v>
      </c>
      <c r="E944" s="10" t="s">
        <v>25</v>
      </c>
      <c r="F944" s="11">
        <v>34885</v>
      </c>
      <c r="G944" s="10" t="s">
        <v>294</v>
      </c>
      <c r="H944" s="10" t="s">
        <v>295</v>
      </c>
      <c r="I944" s="12">
        <v>7297</v>
      </c>
      <c r="J944" s="10">
        <v>20</v>
      </c>
      <c r="K944" s="13">
        <v>0</v>
      </c>
      <c r="L944" s="12">
        <v>5300</v>
      </c>
      <c r="M944" s="12">
        <f t="shared" si="14"/>
        <v>151240</v>
      </c>
    </row>
    <row r="945" spans="1:13">
      <c r="A945" s="10" t="s">
        <v>191</v>
      </c>
      <c r="B945" s="10" t="s">
        <v>192</v>
      </c>
      <c r="C945" s="10" t="s">
        <v>193</v>
      </c>
      <c r="D945" s="10" t="s">
        <v>54</v>
      </c>
      <c r="E945" s="10" t="s">
        <v>55</v>
      </c>
      <c r="F945" s="11">
        <v>34582</v>
      </c>
      <c r="G945" s="10" t="s">
        <v>338</v>
      </c>
      <c r="H945" s="10" t="s">
        <v>311</v>
      </c>
      <c r="I945" s="12">
        <v>7607</v>
      </c>
      <c r="J945" s="10">
        <v>20</v>
      </c>
      <c r="K945" s="13">
        <v>0</v>
      </c>
      <c r="L945" s="12">
        <v>200</v>
      </c>
      <c r="M945" s="12">
        <f t="shared" si="14"/>
        <v>152340</v>
      </c>
    </row>
    <row r="946" spans="1:13">
      <c r="A946" s="10" t="s">
        <v>204</v>
      </c>
      <c r="B946" s="10" t="s">
        <v>205</v>
      </c>
      <c r="C946" s="10" t="s">
        <v>206</v>
      </c>
      <c r="D946" s="10" t="s">
        <v>117</v>
      </c>
      <c r="E946" s="10" t="s">
        <v>25</v>
      </c>
      <c r="F946" s="11">
        <v>35086</v>
      </c>
      <c r="G946" s="10" t="s">
        <v>282</v>
      </c>
      <c r="H946" s="10" t="s">
        <v>251</v>
      </c>
      <c r="I946" s="12">
        <v>10060</v>
      </c>
      <c r="J946" s="10">
        <v>15</v>
      </c>
      <c r="K946" s="13">
        <v>0</v>
      </c>
      <c r="L946" s="12">
        <v>1800</v>
      </c>
      <c r="M946" s="12">
        <f t="shared" si="14"/>
        <v>152700</v>
      </c>
    </row>
    <row r="947" spans="1:13">
      <c r="A947" s="10" t="s">
        <v>45</v>
      </c>
      <c r="B947" s="10" t="s">
        <v>46</v>
      </c>
      <c r="C947" s="10" t="s">
        <v>47</v>
      </c>
      <c r="D947" s="10" t="s">
        <v>49</v>
      </c>
      <c r="E947" s="10" t="s">
        <v>55</v>
      </c>
      <c r="F947" s="11">
        <v>34593</v>
      </c>
      <c r="G947" s="10" t="s">
        <v>333</v>
      </c>
      <c r="H947" s="10" t="s">
        <v>180</v>
      </c>
      <c r="I947" s="12">
        <v>8481</v>
      </c>
      <c r="J947" s="10">
        <v>18</v>
      </c>
      <c r="K947" s="13">
        <v>0</v>
      </c>
      <c r="L947" s="12">
        <v>730</v>
      </c>
      <c r="M947" s="12">
        <f t="shared" si="14"/>
        <v>153388</v>
      </c>
    </row>
    <row r="948" spans="1:13">
      <c r="A948" s="10" t="s">
        <v>271</v>
      </c>
      <c r="B948" s="10" t="s">
        <v>272</v>
      </c>
      <c r="C948" s="10" t="s">
        <v>142</v>
      </c>
      <c r="D948" s="10" t="s">
        <v>143</v>
      </c>
      <c r="E948" s="10" t="s">
        <v>73</v>
      </c>
      <c r="F948" s="11">
        <v>34802</v>
      </c>
      <c r="G948" s="10" t="s">
        <v>294</v>
      </c>
      <c r="H948" s="10" t="s">
        <v>295</v>
      </c>
      <c r="I948" s="12">
        <v>8349</v>
      </c>
      <c r="J948" s="10">
        <v>18</v>
      </c>
      <c r="K948" s="13">
        <v>0</v>
      </c>
      <c r="L948" s="12">
        <v>3640</v>
      </c>
      <c r="M948" s="12">
        <f t="shared" si="14"/>
        <v>153922</v>
      </c>
    </row>
    <row r="949" spans="1:13">
      <c r="A949" s="10" t="s">
        <v>91</v>
      </c>
      <c r="B949" s="10" t="s">
        <v>92</v>
      </c>
      <c r="C949" s="10" t="s">
        <v>93</v>
      </c>
      <c r="D949" s="10" t="s">
        <v>72</v>
      </c>
      <c r="E949" s="10" t="s">
        <v>73</v>
      </c>
      <c r="F949" s="11">
        <v>35121</v>
      </c>
      <c r="G949" s="10" t="s">
        <v>305</v>
      </c>
      <c r="H949" s="10" t="s">
        <v>180</v>
      </c>
      <c r="I949" s="12">
        <v>16055</v>
      </c>
      <c r="J949" s="10">
        <v>10</v>
      </c>
      <c r="K949" s="13">
        <v>5.000000074505806E-2</v>
      </c>
      <c r="L949" s="12">
        <v>1400</v>
      </c>
      <c r="M949" s="12">
        <f t="shared" si="14"/>
        <v>153922.49988038093</v>
      </c>
    </row>
    <row r="950" spans="1:13">
      <c r="A950" s="10" t="s">
        <v>59</v>
      </c>
      <c r="B950" s="10" t="s">
        <v>60</v>
      </c>
      <c r="C950" s="10" t="s">
        <v>61</v>
      </c>
      <c r="D950" s="10" t="s">
        <v>63</v>
      </c>
      <c r="E950" s="10" t="s">
        <v>40</v>
      </c>
      <c r="F950" s="11">
        <v>35123</v>
      </c>
      <c r="G950" s="10" t="s">
        <v>345</v>
      </c>
      <c r="H950" s="10" t="s">
        <v>300</v>
      </c>
      <c r="I950" s="12">
        <v>18885</v>
      </c>
      <c r="J950" s="10">
        <v>10</v>
      </c>
      <c r="K950" s="13">
        <v>0.25</v>
      </c>
      <c r="L950" s="12">
        <v>12379</v>
      </c>
      <c r="M950" s="12">
        <f t="shared" si="14"/>
        <v>154016.5</v>
      </c>
    </row>
    <row r="951" spans="1:13">
      <c r="A951" s="10" t="s">
        <v>91</v>
      </c>
      <c r="B951" s="10" t="s">
        <v>92</v>
      </c>
      <c r="C951" s="10" t="s">
        <v>93</v>
      </c>
      <c r="D951" s="10" t="s">
        <v>72</v>
      </c>
      <c r="E951" s="10" t="s">
        <v>73</v>
      </c>
      <c r="F951" s="11">
        <v>35121</v>
      </c>
      <c r="G951" s="10" t="s">
        <v>343</v>
      </c>
      <c r="H951" s="10" t="s">
        <v>219</v>
      </c>
      <c r="I951" s="12">
        <v>16055</v>
      </c>
      <c r="J951" s="10">
        <v>10</v>
      </c>
      <c r="K951" s="13">
        <v>5.000000074505806E-2</v>
      </c>
      <c r="L951" s="12">
        <v>1950</v>
      </c>
      <c r="M951" s="12">
        <f t="shared" si="14"/>
        <v>154472.49988038093</v>
      </c>
    </row>
    <row r="952" spans="1:13">
      <c r="A952" s="10" t="s">
        <v>77</v>
      </c>
      <c r="B952" s="10" t="s">
        <v>78</v>
      </c>
      <c r="C952" s="10" t="s">
        <v>79</v>
      </c>
      <c r="D952" s="10" t="s">
        <v>30</v>
      </c>
      <c r="E952" s="10" t="s">
        <v>40</v>
      </c>
      <c r="F952" s="11">
        <v>35030</v>
      </c>
      <c r="G952" s="10" t="s">
        <v>313</v>
      </c>
      <c r="H952" s="10" t="s">
        <v>300</v>
      </c>
      <c r="I952" s="12">
        <v>5144</v>
      </c>
      <c r="J952" s="10">
        <v>40</v>
      </c>
      <c r="K952" s="13">
        <v>0.25</v>
      </c>
      <c r="L952" s="12">
        <v>745</v>
      </c>
      <c r="M952" s="12">
        <f t="shared" si="14"/>
        <v>155065</v>
      </c>
    </row>
    <row r="953" spans="1:13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</row>
    <row r="954" spans="1:13">
      <c r="A954" s="10" t="s">
        <v>261</v>
      </c>
      <c r="B954" s="10" t="s">
        <v>262</v>
      </c>
      <c r="C954" s="10" t="s">
        <v>263</v>
      </c>
      <c r="D954" s="10" t="s">
        <v>135</v>
      </c>
      <c r="E954" s="10" t="s">
        <v>85</v>
      </c>
      <c r="F954" s="11">
        <v>35108</v>
      </c>
      <c r="G954" s="10" t="s">
        <v>254</v>
      </c>
      <c r="H954" s="10" t="s">
        <v>24</v>
      </c>
      <c r="I954" s="12">
        <v>15472</v>
      </c>
      <c r="J954" s="10">
        <v>10</v>
      </c>
      <c r="K954" s="13">
        <v>0</v>
      </c>
      <c r="L954" s="12">
        <v>600</v>
      </c>
      <c r="M954" s="12">
        <f t="shared" si="14"/>
        <v>155320</v>
      </c>
    </row>
    <row r="955" spans="1:13">
      <c r="A955" s="10" t="s">
        <v>191</v>
      </c>
      <c r="B955" s="10" t="s">
        <v>192</v>
      </c>
      <c r="C955" s="10" t="s">
        <v>193</v>
      </c>
      <c r="D955" s="10" t="s">
        <v>54</v>
      </c>
      <c r="E955" s="10" t="s">
        <v>25</v>
      </c>
      <c r="F955" s="11">
        <v>35186</v>
      </c>
      <c r="G955" s="10" t="s">
        <v>288</v>
      </c>
      <c r="H955" s="10" t="s">
        <v>251</v>
      </c>
      <c r="I955" s="12">
        <v>3851</v>
      </c>
      <c r="J955" s="10">
        <v>50</v>
      </c>
      <c r="K955" s="13">
        <v>0.20000000298023224</v>
      </c>
      <c r="L955" s="12">
        <v>1900</v>
      </c>
      <c r="M955" s="12">
        <f t="shared" si="14"/>
        <v>155939.99942615628</v>
      </c>
    </row>
    <row r="956" spans="1:13">
      <c r="A956" s="10" t="s">
        <v>261</v>
      </c>
      <c r="B956" s="10" t="s">
        <v>262</v>
      </c>
      <c r="C956" s="10" t="s">
        <v>263</v>
      </c>
      <c r="D956" s="10" t="s">
        <v>135</v>
      </c>
      <c r="E956" s="10" t="s">
        <v>85</v>
      </c>
      <c r="F956" s="11">
        <v>35108</v>
      </c>
      <c r="G956" s="10" t="s">
        <v>288</v>
      </c>
      <c r="H956" s="10" t="s">
        <v>251</v>
      </c>
      <c r="I956" s="12">
        <v>15472</v>
      </c>
      <c r="J956" s="10">
        <v>10</v>
      </c>
      <c r="K956" s="13">
        <v>0</v>
      </c>
      <c r="L956" s="12">
        <v>1900</v>
      </c>
      <c r="M956" s="12">
        <f t="shared" si="14"/>
        <v>156620</v>
      </c>
    </row>
    <row r="957" spans="1:13">
      <c r="A957" s="10" t="s">
        <v>50</v>
      </c>
      <c r="B957" s="10" t="s">
        <v>51</v>
      </c>
      <c r="C957" s="10" t="s">
        <v>52</v>
      </c>
      <c r="D957" s="10" t="s">
        <v>54</v>
      </c>
      <c r="E957" s="10" t="s">
        <v>85</v>
      </c>
      <c r="F957" s="11">
        <v>35144</v>
      </c>
      <c r="G957" s="10" t="s">
        <v>314</v>
      </c>
      <c r="H957" s="10" t="s">
        <v>24</v>
      </c>
      <c r="I957" s="12">
        <v>7778</v>
      </c>
      <c r="J957" s="10">
        <v>20</v>
      </c>
      <c r="K957" s="13">
        <v>0</v>
      </c>
      <c r="L957" s="12">
        <v>1900</v>
      </c>
      <c r="M957" s="12">
        <f t="shared" si="14"/>
        <v>157460</v>
      </c>
    </row>
    <row r="958" spans="1:13">
      <c r="A958" s="10" t="s">
        <v>166</v>
      </c>
      <c r="B958" s="10" t="s">
        <v>167</v>
      </c>
      <c r="C958" s="10" t="s">
        <v>168</v>
      </c>
      <c r="D958" s="10" t="s">
        <v>49</v>
      </c>
      <c r="E958" s="10" t="s">
        <v>25</v>
      </c>
      <c r="F958" s="11">
        <v>35206</v>
      </c>
      <c r="G958" s="10" t="s">
        <v>282</v>
      </c>
      <c r="H958" s="10" t="s">
        <v>251</v>
      </c>
      <c r="I958" s="12">
        <v>6500</v>
      </c>
      <c r="J958" s="10">
        <v>24</v>
      </c>
      <c r="K958" s="13">
        <v>0</v>
      </c>
      <c r="L958" s="12">
        <v>1800</v>
      </c>
      <c r="M958" s="12">
        <f t="shared" si="14"/>
        <v>157800</v>
      </c>
    </row>
    <row r="959" spans="1:13">
      <c r="A959" s="10" t="s">
        <v>59</v>
      </c>
      <c r="B959" s="10" t="s">
        <v>60</v>
      </c>
      <c r="C959" s="10" t="s">
        <v>61</v>
      </c>
      <c r="D959" s="10" t="s">
        <v>63</v>
      </c>
      <c r="E959" s="10" t="s">
        <v>55</v>
      </c>
      <c r="F959" s="11">
        <v>34899</v>
      </c>
      <c r="G959" s="10" t="s">
        <v>270</v>
      </c>
      <c r="H959" s="10" t="s">
        <v>251</v>
      </c>
      <c r="I959" s="12">
        <v>11643</v>
      </c>
      <c r="J959" s="10">
        <v>15</v>
      </c>
      <c r="K959" s="13">
        <v>0.10000000149011612</v>
      </c>
      <c r="L959" s="12">
        <v>775</v>
      </c>
      <c r="M959" s="12">
        <f t="shared" si="14"/>
        <v>157955.49973975867</v>
      </c>
    </row>
    <row r="960" spans="1:13">
      <c r="A960" s="10" t="s">
        <v>236</v>
      </c>
      <c r="B960" s="10" t="s">
        <v>237</v>
      </c>
      <c r="C960" s="10" t="s">
        <v>20</v>
      </c>
      <c r="D960" s="10" t="s">
        <v>21</v>
      </c>
      <c r="E960" s="10" t="s">
        <v>22</v>
      </c>
      <c r="F960" s="11">
        <v>35093</v>
      </c>
      <c r="G960" s="10" t="s">
        <v>345</v>
      </c>
      <c r="H960" s="10" t="s">
        <v>300</v>
      </c>
      <c r="I960" s="12">
        <v>9709</v>
      </c>
      <c r="J960" s="10">
        <v>20</v>
      </c>
      <c r="K960" s="13">
        <v>0.25</v>
      </c>
      <c r="L960" s="12">
        <v>12379</v>
      </c>
      <c r="M960" s="12">
        <f t="shared" si="14"/>
        <v>158014</v>
      </c>
    </row>
    <row r="961" spans="1:13">
      <c r="A961" s="10" t="s">
        <v>252</v>
      </c>
      <c r="B961" s="10" t="s">
        <v>253</v>
      </c>
      <c r="C961" s="10" t="s">
        <v>133</v>
      </c>
      <c r="D961" s="10" t="s">
        <v>135</v>
      </c>
      <c r="E961" s="10" t="s">
        <v>22</v>
      </c>
      <c r="F961" s="11">
        <v>35200</v>
      </c>
      <c r="G961" s="10" t="s">
        <v>348</v>
      </c>
      <c r="H961" s="10" t="s">
        <v>318</v>
      </c>
      <c r="I961" s="12">
        <v>7436</v>
      </c>
      <c r="J961" s="10">
        <v>21</v>
      </c>
      <c r="K961" s="13">
        <v>0</v>
      </c>
      <c r="L961" s="12">
        <v>2105</v>
      </c>
      <c r="M961" s="12">
        <f t="shared" si="14"/>
        <v>158261</v>
      </c>
    </row>
    <row r="962" spans="1:13">
      <c r="A962" s="10" t="s">
        <v>267</v>
      </c>
      <c r="B962" s="10" t="s">
        <v>268</v>
      </c>
      <c r="C962" s="10" t="s">
        <v>269</v>
      </c>
      <c r="D962" s="10" t="s">
        <v>54</v>
      </c>
      <c r="E962" s="10" t="s">
        <v>73</v>
      </c>
      <c r="F962" s="11">
        <v>34901</v>
      </c>
      <c r="G962" s="10" t="s">
        <v>342</v>
      </c>
      <c r="H962" s="10" t="s">
        <v>311</v>
      </c>
      <c r="I962" s="12">
        <v>12734</v>
      </c>
      <c r="J962" s="10">
        <v>12</v>
      </c>
      <c r="K962" s="13">
        <v>0</v>
      </c>
      <c r="L962" s="12">
        <v>5500</v>
      </c>
      <c r="M962" s="12">
        <f t="shared" si="14"/>
        <v>158308</v>
      </c>
    </row>
    <row r="963" spans="1:13">
      <c r="A963" s="10" t="s">
        <v>255</v>
      </c>
      <c r="B963" s="10" t="s">
        <v>256</v>
      </c>
      <c r="C963" s="10" t="s">
        <v>257</v>
      </c>
      <c r="D963" s="10" t="s">
        <v>54</v>
      </c>
      <c r="E963" s="10" t="s">
        <v>25</v>
      </c>
      <c r="F963" s="11">
        <v>35104</v>
      </c>
      <c r="G963" s="10" t="s">
        <v>312</v>
      </c>
      <c r="H963" s="10" t="s">
        <v>300</v>
      </c>
      <c r="I963" s="12">
        <v>7925</v>
      </c>
      <c r="J963" s="10">
        <v>20</v>
      </c>
      <c r="K963" s="13">
        <v>0</v>
      </c>
      <c r="L963" s="12">
        <v>3280</v>
      </c>
      <c r="M963" s="12">
        <f t="shared" si="14"/>
        <v>161780</v>
      </c>
    </row>
    <row r="964" spans="1:13">
      <c r="A964" s="10" t="s">
        <v>35</v>
      </c>
      <c r="B964" s="10" t="s">
        <v>36</v>
      </c>
      <c r="C964" s="10" t="s">
        <v>37</v>
      </c>
      <c r="D964" s="10" t="s">
        <v>39</v>
      </c>
      <c r="E964" s="10" t="s">
        <v>85</v>
      </c>
      <c r="F964" s="11">
        <v>34969</v>
      </c>
      <c r="G964" s="10" t="s">
        <v>352</v>
      </c>
      <c r="H964" s="10" t="s">
        <v>251</v>
      </c>
      <c r="I964" s="12">
        <v>14233</v>
      </c>
      <c r="J964" s="10">
        <v>15</v>
      </c>
      <c r="K964" s="13">
        <v>0.25</v>
      </c>
      <c r="L964" s="12">
        <v>1800</v>
      </c>
      <c r="M964" s="12">
        <f t="shared" si="14"/>
        <v>161921.25</v>
      </c>
    </row>
    <row r="965" spans="1:13">
      <c r="A965" s="10" t="s">
        <v>56</v>
      </c>
      <c r="B965" s="10" t="s">
        <v>57</v>
      </c>
      <c r="C965" s="10" t="s">
        <v>58</v>
      </c>
      <c r="D965" s="10" t="s">
        <v>54</v>
      </c>
      <c r="E965" s="10" t="s">
        <v>22</v>
      </c>
      <c r="F965" s="11">
        <v>34596</v>
      </c>
      <c r="G965" s="10" t="s">
        <v>317</v>
      </c>
      <c r="H965" s="10" t="s">
        <v>318</v>
      </c>
      <c r="I965" s="12">
        <v>7656</v>
      </c>
      <c r="J965" s="10">
        <v>21</v>
      </c>
      <c r="K965" s="13">
        <v>0</v>
      </c>
      <c r="L965" s="12">
        <v>1550</v>
      </c>
      <c r="M965" s="12">
        <f t="shared" si="14"/>
        <v>162326</v>
      </c>
    </row>
    <row r="966" spans="1:13">
      <c r="A966" s="10" t="s">
        <v>191</v>
      </c>
      <c r="B966" s="10" t="s">
        <v>192</v>
      </c>
      <c r="C966" s="10" t="s">
        <v>193</v>
      </c>
      <c r="D966" s="10" t="s">
        <v>54</v>
      </c>
      <c r="E966" s="10" t="s">
        <v>25</v>
      </c>
      <c r="F966" s="11">
        <v>35086</v>
      </c>
      <c r="G966" s="10" t="s">
        <v>270</v>
      </c>
      <c r="H966" s="10" t="s">
        <v>251</v>
      </c>
      <c r="I966" s="12">
        <v>4270</v>
      </c>
      <c r="J966" s="10">
        <v>40</v>
      </c>
      <c r="K966" s="13">
        <v>5.000000074505806E-2</v>
      </c>
      <c r="L966" s="12">
        <v>775</v>
      </c>
      <c r="M966" s="12">
        <f t="shared" si="14"/>
        <v>163034.99987274408</v>
      </c>
    </row>
    <row r="967" spans="1:13">
      <c r="A967" s="10" t="s">
        <v>35</v>
      </c>
      <c r="B967" s="10" t="s">
        <v>36</v>
      </c>
      <c r="C967" s="10" t="s">
        <v>37</v>
      </c>
      <c r="D967" s="10" t="s">
        <v>39</v>
      </c>
      <c r="E967" s="10" t="s">
        <v>25</v>
      </c>
      <c r="F967" s="11">
        <v>34893</v>
      </c>
      <c r="G967" s="10" t="s">
        <v>339</v>
      </c>
      <c r="H967" s="10" t="s">
        <v>311</v>
      </c>
      <c r="I967" s="12">
        <v>3397</v>
      </c>
      <c r="J967" s="10">
        <v>60</v>
      </c>
      <c r="K967" s="13">
        <v>0.20000000298023224</v>
      </c>
      <c r="L967" s="12">
        <v>1250</v>
      </c>
      <c r="M967" s="12">
        <f t="shared" si="14"/>
        <v>164305.99939256907</v>
      </c>
    </row>
    <row r="968" spans="1:13">
      <c r="A968" s="10" t="s">
        <v>261</v>
      </c>
      <c r="B968" s="10" t="s">
        <v>262</v>
      </c>
      <c r="C968" s="10" t="s">
        <v>263</v>
      </c>
      <c r="D968" s="10" t="s">
        <v>135</v>
      </c>
      <c r="E968" s="10" t="s">
        <v>106</v>
      </c>
      <c r="F968" s="11">
        <v>35160</v>
      </c>
      <c r="G968" s="10" t="s">
        <v>350</v>
      </c>
      <c r="H968" s="10" t="s">
        <v>318</v>
      </c>
      <c r="I968" s="12">
        <v>5415</v>
      </c>
      <c r="J968" s="10">
        <v>30</v>
      </c>
      <c r="K968" s="13">
        <v>0</v>
      </c>
      <c r="L968" s="12">
        <v>2850</v>
      </c>
      <c r="M968" s="12">
        <f t="shared" si="14"/>
        <v>165300</v>
      </c>
    </row>
    <row r="969" spans="1:13">
      <c r="A969" s="10" t="s">
        <v>216</v>
      </c>
      <c r="B969" s="10" t="s">
        <v>217</v>
      </c>
      <c r="C969" s="10" t="s">
        <v>93</v>
      </c>
      <c r="D969" s="10" t="s">
        <v>72</v>
      </c>
      <c r="E969" s="10" t="s">
        <v>55</v>
      </c>
      <c r="F969" s="11">
        <v>35212</v>
      </c>
      <c r="G969" s="10" t="s">
        <v>250</v>
      </c>
      <c r="H969" s="10" t="s">
        <v>251</v>
      </c>
      <c r="I969" s="12">
        <v>6726</v>
      </c>
      <c r="J969" s="10">
        <v>30</v>
      </c>
      <c r="K969" s="13">
        <v>0.20000000298023224</v>
      </c>
      <c r="L969" s="12">
        <v>4600</v>
      </c>
      <c r="M969" s="12">
        <f t="shared" si="14"/>
        <v>166023.99939864874</v>
      </c>
    </row>
    <row r="970" spans="1:13">
      <c r="A970" s="10" t="s">
        <v>102</v>
      </c>
      <c r="B970" s="10" t="s">
        <v>103</v>
      </c>
      <c r="C970" s="10" t="s">
        <v>104</v>
      </c>
      <c r="D970" s="10" t="s">
        <v>30</v>
      </c>
      <c r="E970" s="10" t="s">
        <v>40</v>
      </c>
      <c r="F970" s="11">
        <v>34953</v>
      </c>
      <c r="G970" s="10" t="s">
        <v>336</v>
      </c>
      <c r="H970" s="10" t="s">
        <v>180</v>
      </c>
      <c r="I970" s="12">
        <v>10746</v>
      </c>
      <c r="J970" s="10">
        <v>15</v>
      </c>
      <c r="K970" s="13">
        <v>0</v>
      </c>
      <c r="L970" s="12">
        <v>4930</v>
      </c>
      <c r="M970" s="12">
        <f t="shared" si="14"/>
        <v>166120</v>
      </c>
    </row>
    <row r="971" spans="1:13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ref="M971:M1034" si="15">I971*J971*(1-K971)+L971</f>
        <v>166120</v>
      </c>
    </row>
    <row r="972" spans="1:13">
      <c r="A972" s="10" t="s">
        <v>41</v>
      </c>
      <c r="B972" s="10" t="s">
        <v>42</v>
      </c>
      <c r="C972" s="10" t="s">
        <v>43</v>
      </c>
      <c r="D972" s="10" t="s">
        <v>30</v>
      </c>
      <c r="E972" s="10" t="s">
        <v>73</v>
      </c>
      <c r="F972" s="11">
        <v>34897</v>
      </c>
      <c r="G972" s="10" t="s">
        <v>339</v>
      </c>
      <c r="H972" s="10" t="s">
        <v>311</v>
      </c>
      <c r="I972" s="12">
        <v>5898</v>
      </c>
      <c r="J972" s="10">
        <v>35</v>
      </c>
      <c r="K972" s="13">
        <v>0.20000000298023224</v>
      </c>
      <c r="L972" s="12">
        <v>1250</v>
      </c>
      <c r="M972" s="12">
        <f t="shared" si="15"/>
        <v>166393.99938479066</v>
      </c>
    </row>
    <row r="973" spans="1:13">
      <c r="A973" s="10" t="s">
        <v>102</v>
      </c>
      <c r="B973" s="10" t="s">
        <v>103</v>
      </c>
      <c r="C973" s="10" t="s">
        <v>104</v>
      </c>
      <c r="D973" s="10" t="s">
        <v>30</v>
      </c>
      <c r="E973" s="10" t="s">
        <v>25</v>
      </c>
      <c r="F973" s="11">
        <v>35216</v>
      </c>
      <c r="G973" s="10" t="s">
        <v>179</v>
      </c>
      <c r="H973" s="10" t="s">
        <v>180</v>
      </c>
      <c r="I973" s="12">
        <v>3009</v>
      </c>
      <c r="J973" s="10">
        <v>55</v>
      </c>
      <c r="K973" s="13">
        <v>0</v>
      </c>
      <c r="L973" s="12">
        <v>1250</v>
      </c>
      <c r="M973" s="12">
        <f t="shared" si="15"/>
        <v>166745</v>
      </c>
    </row>
    <row r="974" spans="1:13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</row>
    <row r="975" spans="1:13">
      <c r="A975" s="10" t="s">
        <v>229</v>
      </c>
      <c r="B975" s="10" t="s">
        <v>230</v>
      </c>
      <c r="C975" s="10" t="s">
        <v>231</v>
      </c>
      <c r="D975" s="10" t="s">
        <v>30</v>
      </c>
      <c r="E975" s="10" t="s">
        <v>25</v>
      </c>
      <c r="F975" s="11">
        <v>34942</v>
      </c>
      <c r="G975" s="10" t="s">
        <v>321</v>
      </c>
      <c r="H975" s="10" t="s">
        <v>219</v>
      </c>
      <c r="I975" s="12">
        <v>11653</v>
      </c>
      <c r="J975" s="10">
        <v>14</v>
      </c>
      <c r="K975" s="13">
        <v>0</v>
      </c>
      <c r="L975" s="12">
        <v>3800</v>
      </c>
      <c r="M975" s="12">
        <f t="shared" si="15"/>
        <v>166942</v>
      </c>
    </row>
    <row r="976" spans="1:13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</row>
    <row r="977" spans="1:13">
      <c r="A977" s="10" t="s">
        <v>91</v>
      </c>
      <c r="B977" s="10" t="s">
        <v>92</v>
      </c>
      <c r="C977" s="10" t="s">
        <v>93</v>
      </c>
      <c r="D977" s="10" t="s">
        <v>72</v>
      </c>
      <c r="E977" s="10" t="s">
        <v>25</v>
      </c>
      <c r="F977" s="11">
        <v>35100</v>
      </c>
      <c r="G977" s="10" t="s">
        <v>90</v>
      </c>
      <c r="H977" s="10" t="s">
        <v>24</v>
      </c>
      <c r="I977" s="12">
        <v>4738</v>
      </c>
      <c r="J977" s="10">
        <v>35</v>
      </c>
      <c r="K977" s="13">
        <v>0</v>
      </c>
      <c r="L977" s="12">
        <v>1200</v>
      </c>
      <c r="M977" s="12">
        <f t="shared" si="15"/>
        <v>167030</v>
      </c>
    </row>
    <row r="978" spans="1:13">
      <c r="A978" s="10" t="s">
        <v>64</v>
      </c>
      <c r="B978" s="10" t="s">
        <v>65</v>
      </c>
      <c r="C978" s="10" t="s">
        <v>66</v>
      </c>
      <c r="D978" s="10" t="s">
        <v>54</v>
      </c>
      <c r="E978" s="10" t="s">
        <v>106</v>
      </c>
      <c r="F978" s="11">
        <v>35159</v>
      </c>
      <c r="G978" s="10" t="s">
        <v>270</v>
      </c>
      <c r="H978" s="10" t="s">
        <v>251</v>
      </c>
      <c r="I978" s="12">
        <v>3393</v>
      </c>
      <c r="J978" s="10">
        <v>49</v>
      </c>
      <c r="K978" s="13">
        <v>0</v>
      </c>
      <c r="L978" s="12">
        <v>775</v>
      </c>
      <c r="M978" s="12">
        <f t="shared" si="15"/>
        <v>167032</v>
      </c>
    </row>
    <row r="979" spans="1:13">
      <c r="A979" s="10" t="s">
        <v>107</v>
      </c>
      <c r="B979" s="10" t="s">
        <v>108</v>
      </c>
      <c r="C979" s="10" t="s">
        <v>109</v>
      </c>
      <c r="D979" s="10" t="s">
        <v>111</v>
      </c>
      <c r="E979" s="10" t="s">
        <v>22</v>
      </c>
      <c r="F979" s="11">
        <v>34760</v>
      </c>
      <c r="G979" s="10" t="s">
        <v>90</v>
      </c>
      <c r="H979" s="10" t="s">
        <v>24</v>
      </c>
      <c r="I979" s="12">
        <v>4417</v>
      </c>
      <c r="J979" s="10">
        <v>50</v>
      </c>
      <c r="K979" s="13">
        <v>0.25</v>
      </c>
      <c r="L979" s="12">
        <v>1470</v>
      </c>
      <c r="M979" s="12">
        <f t="shared" si="15"/>
        <v>167107.5</v>
      </c>
    </row>
    <row r="980" spans="1:13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</row>
    <row r="981" spans="1:13">
      <c r="A981" s="10" t="s">
        <v>229</v>
      </c>
      <c r="B981" s="10" t="s">
        <v>230</v>
      </c>
      <c r="C981" s="10" t="s">
        <v>231</v>
      </c>
      <c r="D981" s="10" t="s">
        <v>30</v>
      </c>
      <c r="E981" s="10" t="s">
        <v>25</v>
      </c>
      <c r="F981" s="11">
        <v>34942</v>
      </c>
      <c r="G981" s="10" t="s">
        <v>283</v>
      </c>
      <c r="H981" s="10" t="s">
        <v>251</v>
      </c>
      <c r="I981" s="12">
        <v>11653</v>
      </c>
      <c r="J981" s="10">
        <v>15</v>
      </c>
      <c r="K981" s="13">
        <v>5.000000074505806E-2</v>
      </c>
      <c r="L981" s="12">
        <v>1500</v>
      </c>
      <c r="M981" s="12">
        <f t="shared" si="15"/>
        <v>167555.24986976758</v>
      </c>
    </row>
    <row r="982" spans="1:13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</row>
    <row r="983" spans="1:13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310</v>
      </c>
      <c r="H983" s="10" t="s">
        <v>311</v>
      </c>
      <c r="I983" s="12">
        <v>11653</v>
      </c>
      <c r="J983" s="10">
        <v>15</v>
      </c>
      <c r="K983" s="13">
        <v>5.000000074505806E-2</v>
      </c>
      <c r="L983" s="12">
        <v>2150</v>
      </c>
      <c r="M983" s="12">
        <f t="shared" si="15"/>
        <v>168205.24986976758</v>
      </c>
    </row>
    <row r="984" spans="1:13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</row>
    <row r="985" spans="1:13">
      <c r="A985" s="10" t="s">
        <v>107</v>
      </c>
      <c r="B985" s="10" t="s">
        <v>108</v>
      </c>
      <c r="C985" s="10" t="s">
        <v>109</v>
      </c>
      <c r="D985" s="10" t="s">
        <v>111</v>
      </c>
      <c r="E985" s="10" t="s">
        <v>22</v>
      </c>
      <c r="F985" s="11">
        <v>34760</v>
      </c>
      <c r="G985" s="10" t="s">
        <v>299</v>
      </c>
      <c r="H985" s="10" t="s">
        <v>300</v>
      </c>
      <c r="I985" s="12">
        <v>4417</v>
      </c>
      <c r="J985" s="10">
        <v>50</v>
      </c>
      <c r="K985" s="13">
        <v>0.25</v>
      </c>
      <c r="L985" s="12">
        <v>3120</v>
      </c>
      <c r="M985" s="12">
        <f t="shared" si="15"/>
        <v>168757.5</v>
      </c>
    </row>
    <row r="986" spans="1:13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</row>
    <row r="987" spans="1:13">
      <c r="A987" s="10" t="s">
        <v>98</v>
      </c>
      <c r="B987" s="10" t="s">
        <v>99</v>
      </c>
      <c r="C987" s="10" t="s">
        <v>100</v>
      </c>
      <c r="D987" s="10" t="s">
        <v>21</v>
      </c>
      <c r="E987" s="10" t="s">
        <v>73</v>
      </c>
      <c r="F987" s="11">
        <v>35131</v>
      </c>
      <c r="G987" s="10" t="s">
        <v>313</v>
      </c>
      <c r="H987" s="10" t="s">
        <v>300</v>
      </c>
      <c r="I987" s="12">
        <v>17532</v>
      </c>
      <c r="J987" s="10">
        <v>10</v>
      </c>
      <c r="K987" s="13">
        <v>5.000000074505806E-2</v>
      </c>
      <c r="L987" s="12">
        <v>2400</v>
      </c>
      <c r="M987" s="12">
        <f t="shared" si="15"/>
        <v>168953.99986937642</v>
      </c>
    </row>
    <row r="988" spans="1:13">
      <c r="A988" s="10" t="s">
        <v>59</v>
      </c>
      <c r="B988" s="10" t="s">
        <v>60</v>
      </c>
      <c r="C988" s="10" t="s">
        <v>61</v>
      </c>
      <c r="D988" s="10" t="s">
        <v>63</v>
      </c>
      <c r="E988" s="10" t="s">
        <v>25</v>
      </c>
      <c r="F988" s="11">
        <v>34953</v>
      </c>
      <c r="G988" s="10" t="s">
        <v>312</v>
      </c>
      <c r="H988" s="10" t="s">
        <v>300</v>
      </c>
      <c r="I988" s="12">
        <v>13869</v>
      </c>
      <c r="J988" s="10">
        <v>12</v>
      </c>
      <c r="K988" s="13">
        <v>0</v>
      </c>
      <c r="L988" s="12">
        <v>3280</v>
      </c>
      <c r="M988" s="12">
        <f t="shared" si="15"/>
        <v>169708</v>
      </c>
    </row>
    <row r="989" spans="1:13">
      <c r="A989" s="10" t="s">
        <v>41</v>
      </c>
      <c r="B989" s="10" t="s">
        <v>42</v>
      </c>
      <c r="C989" s="10" t="s">
        <v>43</v>
      </c>
      <c r="D989" s="10" t="s">
        <v>30</v>
      </c>
      <c r="E989" s="10" t="s">
        <v>25</v>
      </c>
      <c r="F989" s="11">
        <v>34633</v>
      </c>
      <c r="G989" s="10" t="s">
        <v>336</v>
      </c>
      <c r="H989" s="10" t="s">
        <v>180</v>
      </c>
      <c r="I989" s="12">
        <v>7416</v>
      </c>
      <c r="J989" s="10">
        <v>25</v>
      </c>
      <c r="K989" s="13">
        <v>0.10000000149011612</v>
      </c>
      <c r="L989" s="12">
        <v>3940</v>
      </c>
      <c r="M989" s="12">
        <f t="shared" si="15"/>
        <v>170799.99972373247</v>
      </c>
    </row>
    <row r="990" spans="1:13">
      <c r="A990" s="10" t="s">
        <v>31</v>
      </c>
      <c r="B990" s="10" t="s">
        <v>32</v>
      </c>
      <c r="C990" s="10" t="s">
        <v>33</v>
      </c>
      <c r="D990" s="10" t="s">
        <v>30</v>
      </c>
      <c r="E990" s="10" t="s">
        <v>22</v>
      </c>
      <c r="F990" s="11">
        <v>34663</v>
      </c>
      <c r="G990" s="10" t="s">
        <v>299</v>
      </c>
      <c r="H990" s="10" t="s">
        <v>300</v>
      </c>
      <c r="I990" s="12">
        <v>8421</v>
      </c>
      <c r="J990" s="10">
        <v>20</v>
      </c>
      <c r="K990" s="13">
        <v>0</v>
      </c>
      <c r="L990" s="12">
        <v>3120</v>
      </c>
      <c r="M990" s="12">
        <f t="shared" si="15"/>
        <v>171540</v>
      </c>
    </row>
    <row r="991" spans="1:13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</row>
    <row r="992" spans="1:13">
      <c r="A992" s="10" t="s">
        <v>59</v>
      </c>
      <c r="B992" s="10" t="s">
        <v>60</v>
      </c>
      <c r="C992" s="10" t="s">
        <v>61</v>
      </c>
      <c r="D992" s="10" t="s">
        <v>63</v>
      </c>
      <c r="E992" s="10" t="s">
        <v>73</v>
      </c>
      <c r="F992" s="11">
        <v>35129</v>
      </c>
      <c r="G992" s="10" t="s">
        <v>288</v>
      </c>
      <c r="H992" s="10" t="s">
        <v>251</v>
      </c>
      <c r="I992" s="12">
        <v>10911</v>
      </c>
      <c r="J992" s="10">
        <v>21</v>
      </c>
      <c r="K992" s="13">
        <v>0.25</v>
      </c>
      <c r="L992" s="12">
        <v>1900</v>
      </c>
      <c r="M992" s="12">
        <f t="shared" si="15"/>
        <v>173748.25</v>
      </c>
    </row>
    <row r="993" spans="1:13">
      <c r="A993" s="10" t="s">
        <v>194</v>
      </c>
      <c r="B993" s="10" t="s">
        <v>195</v>
      </c>
      <c r="C993" s="10" t="s">
        <v>196</v>
      </c>
      <c r="D993" s="10" t="s">
        <v>111</v>
      </c>
      <c r="E993" s="10" t="s">
        <v>55</v>
      </c>
      <c r="F993" s="11">
        <v>34655</v>
      </c>
      <c r="G993" s="10" t="s">
        <v>322</v>
      </c>
      <c r="H993" s="10" t="s">
        <v>24</v>
      </c>
      <c r="I993" s="12">
        <v>5284</v>
      </c>
      <c r="J993" s="10">
        <v>40</v>
      </c>
      <c r="K993" s="13">
        <v>0.20000000298023224</v>
      </c>
      <c r="L993" s="12">
        <v>5000</v>
      </c>
      <c r="M993" s="12">
        <f t="shared" si="15"/>
        <v>174087.99937009811</v>
      </c>
    </row>
    <row r="994" spans="1:13">
      <c r="A994" s="10" t="s">
        <v>64</v>
      </c>
      <c r="B994" s="10" t="s">
        <v>65</v>
      </c>
      <c r="C994" s="10" t="s">
        <v>66</v>
      </c>
      <c r="D994" s="10" t="s">
        <v>54</v>
      </c>
      <c r="E994" s="10" t="s">
        <v>25</v>
      </c>
      <c r="F994" s="11">
        <v>35124</v>
      </c>
      <c r="G994" s="10" t="s">
        <v>218</v>
      </c>
      <c r="H994" s="10" t="s">
        <v>219</v>
      </c>
      <c r="I994" s="12">
        <v>7610</v>
      </c>
      <c r="J994" s="10">
        <v>30</v>
      </c>
      <c r="K994" s="13">
        <v>0.25</v>
      </c>
      <c r="L994" s="12">
        <v>3325</v>
      </c>
      <c r="M994" s="12">
        <f t="shared" si="15"/>
        <v>174550</v>
      </c>
    </row>
    <row r="995" spans="1:13">
      <c r="A995" s="10" t="s">
        <v>136</v>
      </c>
      <c r="B995" s="10" t="s">
        <v>137</v>
      </c>
      <c r="C995" s="10" t="s">
        <v>138</v>
      </c>
      <c r="D995" s="10" t="s">
        <v>117</v>
      </c>
      <c r="E995" s="10" t="s">
        <v>85</v>
      </c>
      <c r="F995" s="11">
        <v>35131</v>
      </c>
      <c r="G995" s="10" t="s">
        <v>299</v>
      </c>
      <c r="H995" s="10" t="s">
        <v>300</v>
      </c>
      <c r="I995" s="12">
        <v>11227</v>
      </c>
      <c r="J995" s="10">
        <v>16</v>
      </c>
      <c r="K995" s="13">
        <v>5.000000074505806E-2</v>
      </c>
      <c r="L995" s="12">
        <v>3900</v>
      </c>
      <c r="M995" s="12">
        <f t="shared" si="15"/>
        <v>174550.39986616373</v>
      </c>
    </row>
    <row r="996" spans="1:13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40</v>
      </c>
      <c r="F996" s="11">
        <v>35160</v>
      </c>
      <c r="G996" s="10" t="s">
        <v>336</v>
      </c>
      <c r="H996" s="10" t="s">
        <v>180</v>
      </c>
      <c r="I996" s="12">
        <v>13464</v>
      </c>
      <c r="J996" s="10">
        <v>14</v>
      </c>
      <c r="K996" s="13">
        <v>0.10000000149011612</v>
      </c>
      <c r="L996" s="12">
        <v>4930</v>
      </c>
      <c r="M996" s="12">
        <f t="shared" si="15"/>
        <v>174576.39971911907</v>
      </c>
    </row>
    <row r="997" spans="1:13">
      <c r="A997" s="10" t="s">
        <v>107</v>
      </c>
      <c r="B997" s="10" t="s">
        <v>108</v>
      </c>
      <c r="C997" s="10" t="s">
        <v>109</v>
      </c>
      <c r="D997" s="10" t="s">
        <v>111</v>
      </c>
      <c r="E997" s="10" t="s">
        <v>106</v>
      </c>
      <c r="F997" s="11">
        <v>35208</v>
      </c>
      <c r="G997" s="10" t="s">
        <v>324</v>
      </c>
      <c r="H997" s="10" t="s">
        <v>295</v>
      </c>
      <c r="I997" s="12">
        <v>7058</v>
      </c>
      <c r="J997" s="10">
        <v>24</v>
      </c>
      <c r="K997" s="13">
        <v>0</v>
      </c>
      <c r="L997" s="12">
        <v>5300</v>
      </c>
      <c r="M997" s="12">
        <f t="shared" si="15"/>
        <v>174692</v>
      </c>
    </row>
    <row r="998" spans="1:13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</row>
    <row r="999" spans="1:13">
      <c r="A999" s="10" t="s">
        <v>166</v>
      </c>
      <c r="B999" s="10" t="s">
        <v>167</v>
      </c>
      <c r="C999" s="10" t="s">
        <v>168</v>
      </c>
      <c r="D999" s="10" t="s">
        <v>49</v>
      </c>
      <c r="E999" s="10" t="s">
        <v>25</v>
      </c>
      <c r="F999" s="11">
        <v>34736</v>
      </c>
      <c r="G999" s="10" t="s">
        <v>351</v>
      </c>
      <c r="H999" s="10" t="s">
        <v>318</v>
      </c>
      <c r="I999" s="12">
        <v>3482</v>
      </c>
      <c r="J999" s="10">
        <v>50</v>
      </c>
      <c r="K999" s="13">
        <v>0</v>
      </c>
      <c r="L999" s="12">
        <v>800</v>
      </c>
      <c r="M999" s="12">
        <f t="shared" si="15"/>
        <v>174900</v>
      </c>
    </row>
    <row r="1000" spans="1:13">
      <c r="A1000" s="10" t="s">
        <v>191</v>
      </c>
      <c r="B1000" s="10" t="s">
        <v>192</v>
      </c>
      <c r="C1000" s="10" t="s">
        <v>193</v>
      </c>
      <c r="D1000" s="10" t="s">
        <v>54</v>
      </c>
      <c r="E1000" s="10" t="s">
        <v>55</v>
      </c>
      <c r="F1000" s="11">
        <v>34582</v>
      </c>
      <c r="G1000" s="10" t="s">
        <v>335</v>
      </c>
      <c r="H1000" s="10" t="s">
        <v>24</v>
      </c>
      <c r="I1000" s="12">
        <v>7607</v>
      </c>
      <c r="J1000" s="10">
        <v>24</v>
      </c>
      <c r="K1000" s="13">
        <v>5.000000074505806E-2</v>
      </c>
      <c r="L1000" s="12">
        <v>2480</v>
      </c>
      <c r="M1000" s="12">
        <f t="shared" si="15"/>
        <v>175919.59986397624</v>
      </c>
    </row>
    <row r="1001" spans="1:13">
      <c r="A1001" s="10" t="s">
        <v>56</v>
      </c>
      <c r="B1001" s="10" t="s">
        <v>57</v>
      </c>
      <c r="C1001" s="10" t="s">
        <v>58</v>
      </c>
      <c r="D1001" s="10" t="s">
        <v>54</v>
      </c>
      <c r="E1001" s="10" t="s">
        <v>55</v>
      </c>
      <c r="F1001" s="11">
        <v>35074</v>
      </c>
      <c r="G1001" s="10" t="s">
        <v>345</v>
      </c>
      <c r="H1001" s="10" t="s">
        <v>300</v>
      </c>
      <c r="I1001" s="12">
        <v>9128</v>
      </c>
      <c r="J1001" s="10">
        <v>18</v>
      </c>
      <c r="K1001" s="13">
        <v>0</v>
      </c>
      <c r="L1001" s="12">
        <v>12379</v>
      </c>
      <c r="M1001" s="12">
        <f t="shared" si="15"/>
        <v>176683</v>
      </c>
    </row>
    <row r="1002" spans="1:13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34864</v>
      </c>
      <c r="G1002" s="10" t="s">
        <v>338</v>
      </c>
      <c r="H1002" s="10" t="s">
        <v>311</v>
      </c>
      <c r="I1002" s="12">
        <v>5888</v>
      </c>
      <c r="J1002" s="10">
        <v>30</v>
      </c>
      <c r="K1002" s="13">
        <v>0</v>
      </c>
      <c r="L1002" s="12">
        <v>250</v>
      </c>
      <c r="M1002" s="12">
        <f t="shared" si="15"/>
        <v>176890</v>
      </c>
    </row>
    <row r="1003" spans="1:13">
      <c r="A1003" s="10" t="s">
        <v>64</v>
      </c>
      <c r="B1003" s="10" t="s">
        <v>65</v>
      </c>
      <c r="C1003" s="10" t="s">
        <v>66</v>
      </c>
      <c r="D1003" s="10" t="s">
        <v>54</v>
      </c>
      <c r="E1003" s="10" t="s">
        <v>22</v>
      </c>
      <c r="F1003" s="11">
        <v>34668</v>
      </c>
      <c r="G1003" s="10" t="s">
        <v>314</v>
      </c>
      <c r="H1003" s="10" t="s">
        <v>24</v>
      </c>
      <c r="I1003" s="12">
        <v>5483</v>
      </c>
      <c r="J1003" s="10">
        <v>40</v>
      </c>
      <c r="K1003" s="13">
        <v>0.20000000298023224</v>
      </c>
      <c r="L1003" s="12">
        <v>1520</v>
      </c>
      <c r="M1003" s="12">
        <f t="shared" si="15"/>
        <v>176975.99934637547</v>
      </c>
    </row>
    <row r="1004" spans="1:13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313</v>
      </c>
      <c r="H1004" s="10" t="s">
        <v>300</v>
      </c>
      <c r="I1004" s="12">
        <v>5483</v>
      </c>
      <c r="J1004" s="10">
        <v>40</v>
      </c>
      <c r="K1004" s="13">
        <v>0.20000000298023224</v>
      </c>
      <c r="L1004" s="12">
        <v>1920</v>
      </c>
      <c r="M1004" s="12">
        <f t="shared" si="15"/>
        <v>177375.99934637547</v>
      </c>
    </row>
    <row r="1005" spans="1:13">
      <c r="A1005" s="10" t="s">
        <v>154</v>
      </c>
      <c r="B1005" s="10" t="s">
        <v>155</v>
      </c>
      <c r="C1005" s="10" t="s">
        <v>133</v>
      </c>
      <c r="D1005" s="10" t="s">
        <v>135</v>
      </c>
      <c r="E1005" s="10" t="s">
        <v>55</v>
      </c>
      <c r="F1005" s="11">
        <v>35072</v>
      </c>
      <c r="G1005" s="10" t="s">
        <v>310</v>
      </c>
      <c r="H1005" s="10" t="s">
        <v>311</v>
      </c>
      <c r="I1005" s="12">
        <v>14632</v>
      </c>
      <c r="J1005" s="10">
        <v>12</v>
      </c>
      <c r="K1005" s="13">
        <v>0</v>
      </c>
      <c r="L1005" s="12">
        <v>2150</v>
      </c>
      <c r="M1005" s="12">
        <f t="shared" si="15"/>
        <v>177734</v>
      </c>
    </row>
    <row r="1006" spans="1:13">
      <c r="A1006" s="10" t="s">
        <v>59</v>
      </c>
      <c r="B1006" s="10" t="s">
        <v>60</v>
      </c>
      <c r="C1006" s="10" t="s">
        <v>61</v>
      </c>
      <c r="D1006" s="10" t="s">
        <v>63</v>
      </c>
      <c r="E1006" s="10" t="s">
        <v>25</v>
      </c>
      <c r="F1006" s="11">
        <v>35041</v>
      </c>
      <c r="G1006" s="10" t="s">
        <v>294</v>
      </c>
      <c r="H1006" s="10" t="s">
        <v>295</v>
      </c>
      <c r="I1006" s="12">
        <v>11011</v>
      </c>
      <c r="J1006" s="10">
        <v>16</v>
      </c>
      <c r="K1006" s="13">
        <v>0</v>
      </c>
      <c r="L1006" s="12">
        <v>2325</v>
      </c>
      <c r="M1006" s="12">
        <f t="shared" si="15"/>
        <v>178501</v>
      </c>
    </row>
    <row r="1007" spans="1:13">
      <c r="A1007" s="10" t="s">
        <v>35</v>
      </c>
      <c r="B1007" s="10" t="s">
        <v>36</v>
      </c>
      <c r="C1007" s="10" t="s">
        <v>37</v>
      </c>
      <c r="D1007" s="10" t="s">
        <v>39</v>
      </c>
      <c r="E1007" s="10" t="s">
        <v>85</v>
      </c>
      <c r="F1007" s="11">
        <v>35045</v>
      </c>
      <c r="G1007" s="10" t="s">
        <v>348</v>
      </c>
      <c r="H1007" s="10" t="s">
        <v>318</v>
      </c>
      <c r="I1007" s="12">
        <v>4410</v>
      </c>
      <c r="J1007" s="10">
        <v>40</v>
      </c>
      <c r="K1007" s="13">
        <v>0</v>
      </c>
      <c r="L1007" s="12">
        <v>2105</v>
      </c>
      <c r="M1007" s="12">
        <f t="shared" si="15"/>
        <v>178505</v>
      </c>
    </row>
    <row r="1008" spans="1:13">
      <c r="A1008" s="10" t="s">
        <v>151</v>
      </c>
      <c r="B1008" s="10" t="s">
        <v>152</v>
      </c>
      <c r="C1008" s="10" t="s">
        <v>153</v>
      </c>
      <c r="D1008" s="10" t="s">
        <v>30</v>
      </c>
      <c r="E1008" s="10" t="s">
        <v>55</v>
      </c>
      <c r="F1008" s="11">
        <v>35009</v>
      </c>
      <c r="G1008" s="10" t="s">
        <v>254</v>
      </c>
      <c r="H1008" s="10" t="s">
        <v>24</v>
      </c>
      <c r="I1008" s="12">
        <v>13934</v>
      </c>
      <c r="J1008" s="10">
        <v>15</v>
      </c>
      <c r="K1008" s="13">
        <v>0.15000000596046448</v>
      </c>
      <c r="L1008" s="12">
        <v>1500</v>
      </c>
      <c r="M1008" s="12">
        <f t="shared" si="15"/>
        <v>179158.49875420332</v>
      </c>
    </row>
    <row r="1009" spans="1:13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</row>
    <row r="1010" spans="1:13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25</v>
      </c>
      <c r="F1010" s="11">
        <v>34799</v>
      </c>
      <c r="G1010" s="10" t="s">
        <v>336</v>
      </c>
      <c r="H1010" s="10" t="s">
        <v>180</v>
      </c>
      <c r="I1010" s="12">
        <v>6018</v>
      </c>
      <c r="J1010" s="10">
        <v>35</v>
      </c>
      <c r="K1010" s="13">
        <v>0.15000000596046448</v>
      </c>
      <c r="L1010" s="12">
        <v>1390</v>
      </c>
      <c r="M1010" s="12">
        <f t="shared" si="15"/>
        <v>180425.49874454737</v>
      </c>
    </row>
    <row r="1011" spans="1:13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</row>
    <row r="1012" spans="1:13">
      <c r="A1012" s="10" t="s">
        <v>64</v>
      </c>
      <c r="B1012" s="10" t="s">
        <v>65</v>
      </c>
      <c r="C1012" s="10" t="s">
        <v>66</v>
      </c>
      <c r="D1012" s="10" t="s">
        <v>54</v>
      </c>
      <c r="E1012" s="10" t="s">
        <v>25</v>
      </c>
      <c r="F1012" s="11">
        <v>35027</v>
      </c>
      <c r="G1012" s="10" t="s">
        <v>240</v>
      </c>
      <c r="H1012" s="10" t="s">
        <v>180</v>
      </c>
      <c r="I1012" s="12">
        <v>5925</v>
      </c>
      <c r="J1012" s="10">
        <v>32</v>
      </c>
      <c r="K1012" s="13">
        <v>5.000000074505806E-2</v>
      </c>
      <c r="L1012" s="12">
        <v>1000</v>
      </c>
      <c r="M1012" s="12">
        <f t="shared" si="15"/>
        <v>181119.99985873699</v>
      </c>
    </row>
    <row r="1013" spans="1:13">
      <c r="A1013" s="10" t="s">
        <v>102</v>
      </c>
      <c r="B1013" s="10" t="s">
        <v>103</v>
      </c>
      <c r="C1013" s="10" t="s">
        <v>104</v>
      </c>
      <c r="D1013" s="10" t="s">
        <v>30</v>
      </c>
      <c r="E1013" s="10" t="s">
        <v>22</v>
      </c>
      <c r="F1013" s="11">
        <v>35191</v>
      </c>
      <c r="G1013" s="10" t="s">
        <v>282</v>
      </c>
      <c r="H1013" s="10" t="s">
        <v>251</v>
      </c>
      <c r="I1013" s="12">
        <v>14116</v>
      </c>
      <c r="J1013" s="10">
        <v>15</v>
      </c>
      <c r="K1013" s="13">
        <v>0.15000000596046448</v>
      </c>
      <c r="L1013" s="12">
        <v>1800</v>
      </c>
      <c r="M1013" s="12">
        <f t="shared" si="15"/>
        <v>181778.99873793125</v>
      </c>
    </row>
    <row r="1014" spans="1:13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</row>
    <row r="1015" spans="1:13">
      <c r="A1015" s="10" t="s">
        <v>157</v>
      </c>
      <c r="B1015" s="10" t="s">
        <v>158</v>
      </c>
      <c r="C1015" s="10" t="s">
        <v>159</v>
      </c>
      <c r="D1015" s="10" t="s">
        <v>161</v>
      </c>
      <c r="E1015" s="10" t="s">
        <v>22</v>
      </c>
      <c r="F1015" s="11">
        <v>35082</v>
      </c>
      <c r="G1015" s="10" t="s">
        <v>341</v>
      </c>
      <c r="H1015" s="10" t="s">
        <v>311</v>
      </c>
      <c r="I1015" s="12">
        <v>7009</v>
      </c>
      <c r="J1015" s="10">
        <v>30</v>
      </c>
      <c r="K1015" s="13">
        <v>0.15000000596046448</v>
      </c>
      <c r="L1015" s="12">
        <v>3480</v>
      </c>
      <c r="M1015" s="12">
        <f t="shared" si="15"/>
        <v>182209.49874669313</v>
      </c>
    </row>
    <row r="1016" spans="1:13">
      <c r="A1016" s="10" t="s">
        <v>204</v>
      </c>
      <c r="B1016" s="10" t="s">
        <v>205</v>
      </c>
      <c r="C1016" s="10" t="s">
        <v>206</v>
      </c>
      <c r="D1016" s="10" t="s">
        <v>117</v>
      </c>
      <c r="E1016" s="10" t="s">
        <v>25</v>
      </c>
      <c r="F1016" s="11">
        <v>35086</v>
      </c>
      <c r="G1016" s="10" t="s">
        <v>179</v>
      </c>
      <c r="H1016" s="10" t="s">
        <v>180</v>
      </c>
      <c r="I1016" s="12">
        <v>10060</v>
      </c>
      <c r="J1016" s="10">
        <v>18</v>
      </c>
      <c r="K1016" s="13">
        <v>0</v>
      </c>
      <c r="L1016" s="12">
        <v>1250</v>
      </c>
      <c r="M1016" s="12">
        <f t="shared" si="15"/>
        <v>182330</v>
      </c>
    </row>
    <row r="1017" spans="1:13">
      <c r="A1017" s="10" t="s">
        <v>26</v>
      </c>
      <c r="B1017" s="10" t="s">
        <v>27</v>
      </c>
      <c r="C1017" s="10" t="s">
        <v>28</v>
      </c>
      <c r="D1017" s="10" t="s">
        <v>30</v>
      </c>
      <c r="E1017" s="10" t="s">
        <v>22</v>
      </c>
      <c r="F1017" s="11">
        <v>34653</v>
      </c>
      <c r="G1017" s="10" t="s">
        <v>333</v>
      </c>
      <c r="H1017" s="10" t="s">
        <v>180</v>
      </c>
      <c r="I1017" s="12">
        <v>19167</v>
      </c>
      <c r="J1017" s="10">
        <v>10</v>
      </c>
      <c r="K1017" s="13">
        <v>5.000000074505806E-2</v>
      </c>
      <c r="L1017" s="12">
        <v>730</v>
      </c>
      <c r="M1017" s="12">
        <f t="shared" si="15"/>
        <v>182816.49985719472</v>
      </c>
    </row>
    <row r="1018" spans="1:13">
      <c r="A1018" s="10" t="s">
        <v>98</v>
      </c>
      <c r="B1018" s="10" t="s">
        <v>99</v>
      </c>
      <c r="C1018" s="10" t="s">
        <v>100</v>
      </c>
      <c r="D1018" s="10" t="s">
        <v>21</v>
      </c>
      <c r="E1018" s="10" t="s">
        <v>22</v>
      </c>
      <c r="F1018" s="11">
        <v>34954</v>
      </c>
      <c r="G1018" s="10" t="s">
        <v>345</v>
      </c>
      <c r="H1018" s="10" t="s">
        <v>300</v>
      </c>
      <c r="I1018" s="12">
        <v>8546</v>
      </c>
      <c r="J1018" s="10">
        <v>20</v>
      </c>
      <c r="K1018" s="13">
        <v>0</v>
      </c>
      <c r="L1018" s="12">
        <v>12379</v>
      </c>
      <c r="M1018" s="12">
        <f t="shared" si="15"/>
        <v>183299</v>
      </c>
    </row>
    <row r="1019" spans="1:13">
      <c r="A1019" s="10" t="s">
        <v>154</v>
      </c>
      <c r="B1019" s="10" t="s">
        <v>155</v>
      </c>
      <c r="C1019" s="10" t="s">
        <v>133</v>
      </c>
      <c r="D1019" s="10" t="s">
        <v>135</v>
      </c>
      <c r="E1019" s="10" t="s">
        <v>25</v>
      </c>
      <c r="F1019" s="11">
        <v>34885</v>
      </c>
      <c r="G1019" s="10" t="s">
        <v>320</v>
      </c>
      <c r="H1019" s="10" t="s">
        <v>180</v>
      </c>
      <c r="I1019" s="12">
        <v>7297</v>
      </c>
      <c r="J1019" s="10">
        <v>25</v>
      </c>
      <c r="K1019" s="13">
        <v>0</v>
      </c>
      <c r="L1019" s="12">
        <v>950</v>
      </c>
      <c r="M1019" s="12">
        <f t="shared" si="15"/>
        <v>183375</v>
      </c>
    </row>
    <row r="1020" spans="1:13">
      <c r="A1020" s="10" t="s">
        <v>166</v>
      </c>
      <c r="B1020" s="10" t="s">
        <v>167</v>
      </c>
      <c r="C1020" s="10" t="s">
        <v>168</v>
      </c>
      <c r="D1020" s="10" t="s">
        <v>49</v>
      </c>
      <c r="E1020" s="10" t="s">
        <v>25</v>
      </c>
      <c r="F1020" s="11">
        <v>35206</v>
      </c>
      <c r="G1020" s="10" t="s">
        <v>343</v>
      </c>
      <c r="H1020" s="10" t="s">
        <v>219</v>
      </c>
      <c r="I1020" s="12">
        <v>6500</v>
      </c>
      <c r="J1020" s="10">
        <v>28</v>
      </c>
      <c r="K1020" s="13">
        <v>0</v>
      </c>
      <c r="L1020" s="12">
        <v>1950</v>
      </c>
      <c r="M1020" s="12">
        <f t="shared" si="15"/>
        <v>183950</v>
      </c>
    </row>
    <row r="1021" spans="1:13">
      <c r="A1021" s="10" t="s">
        <v>201</v>
      </c>
      <c r="B1021" s="10" t="s">
        <v>202</v>
      </c>
      <c r="C1021" s="10" t="s">
        <v>203</v>
      </c>
      <c r="D1021" s="10" t="s">
        <v>54</v>
      </c>
      <c r="E1021" s="10" t="s">
        <v>106</v>
      </c>
      <c r="F1021" s="11">
        <v>35188</v>
      </c>
      <c r="G1021" s="10" t="s">
        <v>301</v>
      </c>
      <c r="H1021" s="10" t="s">
        <v>24</v>
      </c>
      <c r="I1021" s="12">
        <v>9635</v>
      </c>
      <c r="J1021" s="10">
        <v>20</v>
      </c>
      <c r="K1021" s="13">
        <v>5.000000074505806E-2</v>
      </c>
      <c r="L1021" s="12">
        <v>965</v>
      </c>
      <c r="M1021" s="12">
        <f t="shared" si="15"/>
        <v>184029.99985642731</v>
      </c>
    </row>
    <row r="1022" spans="1:13">
      <c r="A1022" s="10" t="s">
        <v>77</v>
      </c>
      <c r="B1022" s="10" t="s">
        <v>78</v>
      </c>
      <c r="C1022" s="10" t="s">
        <v>79</v>
      </c>
      <c r="D1022" s="10" t="s">
        <v>30</v>
      </c>
      <c r="E1022" s="10" t="s">
        <v>22</v>
      </c>
      <c r="F1022" s="11">
        <v>35138</v>
      </c>
      <c r="G1022" s="10" t="s">
        <v>321</v>
      </c>
      <c r="H1022" s="10" t="s">
        <v>219</v>
      </c>
      <c r="I1022" s="12">
        <v>9097</v>
      </c>
      <c r="J1022" s="10">
        <v>21</v>
      </c>
      <c r="K1022" s="13">
        <v>5.000000074505806E-2</v>
      </c>
      <c r="L1022" s="12">
        <v>3800</v>
      </c>
      <c r="M1022" s="12">
        <f t="shared" si="15"/>
        <v>185285.14985766634</v>
      </c>
    </row>
    <row r="1023" spans="1:13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</row>
    <row r="1024" spans="1:13">
      <c r="A1024" s="10" t="s">
        <v>151</v>
      </c>
      <c r="B1024" s="10" t="s">
        <v>152</v>
      </c>
      <c r="C1024" s="10" t="s">
        <v>153</v>
      </c>
      <c r="D1024" s="10" t="s">
        <v>30</v>
      </c>
      <c r="E1024" s="10" t="s">
        <v>40</v>
      </c>
      <c r="F1024" s="11">
        <v>35011</v>
      </c>
      <c r="G1024" s="10" t="s">
        <v>90</v>
      </c>
      <c r="H1024" s="10" t="s">
        <v>24</v>
      </c>
      <c r="I1024" s="12">
        <v>10255</v>
      </c>
      <c r="J1024" s="10">
        <v>18</v>
      </c>
      <c r="K1024" s="13">
        <v>0</v>
      </c>
      <c r="L1024" s="12">
        <v>1200</v>
      </c>
      <c r="M1024" s="12">
        <f t="shared" si="15"/>
        <v>185790</v>
      </c>
    </row>
    <row r="1025" spans="1:13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</row>
    <row r="1026" spans="1:13">
      <c r="A1026" s="10" t="s">
        <v>252</v>
      </c>
      <c r="B1026" s="10" t="s">
        <v>253</v>
      </c>
      <c r="C1026" s="10" t="s">
        <v>133</v>
      </c>
      <c r="D1026" s="10" t="s">
        <v>135</v>
      </c>
      <c r="E1026" s="10" t="s">
        <v>25</v>
      </c>
      <c r="F1026" s="11">
        <v>34731</v>
      </c>
      <c r="G1026" s="10" t="s">
        <v>345</v>
      </c>
      <c r="H1026" s="10" t="s">
        <v>300</v>
      </c>
      <c r="I1026" s="12">
        <v>8393</v>
      </c>
      <c r="J1026" s="10">
        <v>21</v>
      </c>
      <c r="K1026" s="13">
        <v>0</v>
      </c>
      <c r="L1026" s="12">
        <v>9900</v>
      </c>
      <c r="M1026" s="12">
        <f t="shared" si="15"/>
        <v>186153</v>
      </c>
    </row>
    <row r="1027" spans="1:13">
      <c r="A1027" s="10" t="s">
        <v>102</v>
      </c>
      <c r="B1027" s="10" t="s">
        <v>103</v>
      </c>
      <c r="C1027" s="10" t="s">
        <v>104</v>
      </c>
      <c r="D1027" s="10" t="s">
        <v>30</v>
      </c>
      <c r="E1027" s="10" t="s">
        <v>22</v>
      </c>
      <c r="F1027" s="11">
        <v>34771</v>
      </c>
      <c r="G1027" s="10" t="s">
        <v>345</v>
      </c>
      <c r="H1027" s="10" t="s">
        <v>300</v>
      </c>
      <c r="I1027" s="12">
        <v>8653</v>
      </c>
      <c r="J1027" s="10">
        <v>24</v>
      </c>
      <c r="K1027" s="13">
        <v>0.15000000596046448</v>
      </c>
      <c r="L1027" s="12">
        <v>9900</v>
      </c>
      <c r="M1027" s="12">
        <f t="shared" si="15"/>
        <v>186421.19876217842</v>
      </c>
    </row>
    <row r="1028" spans="1:13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</row>
    <row r="1029" spans="1:13">
      <c r="A1029" s="10" t="s">
        <v>86</v>
      </c>
      <c r="B1029" s="10" t="s">
        <v>87</v>
      </c>
      <c r="C1029" s="10" t="s">
        <v>88</v>
      </c>
      <c r="D1029" s="10" t="s">
        <v>49</v>
      </c>
      <c r="E1029" s="10" t="s">
        <v>22</v>
      </c>
      <c r="F1029" s="11">
        <v>35149</v>
      </c>
      <c r="G1029" s="10" t="s">
        <v>301</v>
      </c>
      <c r="H1029" s="10" t="s">
        <v>24</v>
      </c>
      <c r="I1029" s="12">
        <v>6209</v>
      </c>
      <c r="J1029" s="10">
        <v>30</v>
      </c>
      <c r="K1029" s="13">
        <v>0</v>
      </c>
      <c r="L1029" s="12">
        <v>965</v>
      </c>
      <c r="M1029" s="12">
        <f t="shared" si="15"/>
        <v>187235</v>
      </c>
    </row>
    <row r="1030" spans="1:13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310</v>
      </c>
      <c r="H1030" s="10" t="s">
        <v>311</v>
      </c>
      <c r="I1030" s="12">
        <v>6209</v>
      </c>
      <c r="J1030" s="10">
        <v>30</v>
      </c>
      <c r="K1030" s="13">
        <v>0</v>
      </c>
      <c r="L1030" s="12">
        <v>2150</v>
      </c>
      <c r="M1030" s="12">
        <f t="shared" si="15"/>
        <v>188420</v>
      </c>
    </row>
    <row r="1031" spans="1:13">
      <c r="A1031" s="10" t="s">
        <v>236</v>
      </c>
      <c r="B1031" s="10" t="s">
        <v>237</v>
      </c>
      <c r="C1031" s="10" t="s">
        <v>20</v>
      </c>
      <c r="D1031" s="10" t="s">
        <v>21</v>
      </c>
      <c r="E1031" s="10" t="s">
        <v>22</v>
      </c>
      <c r="F1031" s="11">
        <v>34648</v>
      </c>
      <c r="G1031" s="10" t="s">
        <v>317</v>
      </c>
      <c r="H1031" s="10" t="s">
        <v>318</v>
      </c>
      <c r="I1031" s="12">
        <v>7792</v>
      </c>
      <c r="J1031" s="10">
        <v>24</v>
      </c>
      <c r="K1031" s="13">
        <v>0</v>
      </c>
      <c r="L1031" s="12">
        <v>1760</v>
      </c>
      <c r="M1031" s="12">
        <f t="shared" si="15"/>
        <v>188768</v>
      </c>
    </row>
    <row r="1032" spans="1:13">
      <c r="A1032" s="10" t="s">
        <v>136</v>
      </c>
      <c r="B1032" s="10" t="s">
        <v>137</v>
      </c>
      <c r="C1032" s="10" t="s">
        <v>138</v>
      </c>
      <c r="D1032" s="10" t="s">
        <v>117</v>
      </c>
      <c r="E1032" s="10" t="s">
        <v>25</v>
      </c>
      <c r="F1032" s="11">
        <v>34667</v>
      </c>
      <c r="G1032" s="10" t="s">
        <v>301</v>
      </c>
      <c r="H1032" s="10" t="s">
        <v>24</v>
      </c>
      <c r="I1032" s="12">
        <v>16631</v>
      </c>
      <c r="J1032" s="10">
        <v>12</v>
      </c>
      <c r="K1032" s="13">
        <v>5.000000074505806E-2</v>
      </c>
      <c r="L1032" s="12">
        <v>770</v>
      </c>
      <c r="M1032" s="12">
        <f t="shared" si="15"/>
        <v>190363.39985130727</v>
      </c>
    </row>
    <row r="1033" spans="1:13">
      <c r="A1033" s="10" t="s">
        <v>113</v>
      </c>
      <c r="B1033" s="10" t="s">
        <v>114</v>
      </c>
      <c r="C1033" s="10" t="s">
        <v>115</v>
      </c>
      <c r="D1033" s="10" t="s">
        <v>117</v>
      </c>
      <c r="E1033" s="10" t="s">
        <v>55</v>
      </c>
      <c r="F1033" s="11">
        <v>34779</v>
      </c>
      <c r="G1033" s="10" t="s">
        <v>336</v>
      </c>
      <c r="H1033" s="10" t="s">
        <v>180</v>
      </c>
      <c r="I1033" s="12">
        <v>5330</v>
      </c>
      <c r="J1033" s="10">
        <v>35</v>
      </c>
      <c r="K1033" s="13">
        <v>0</v>
      </c>
      <c r="L1033" s="12">
        <v>3940</v>
      </c>
      <c r="M1033" s="12">
        <f t="shared" si="15"/>
        <v>190490</v>
      </c>
    </row>
    <row r="1034" spans="1:13">
      <c r="A1034" s="10" t="s">
        <v>136</v>
      </c>
      <c r="B1034" s="10" t="s">
        <v>137</v>
      </c>
      <c r="C1034" s="10" t="s">
        <v>138</v>
      </c>
      <c r="D1034" s="10" t="s">
        <v>117</v>
      </c>
      <c r="E1034" s="10" t="s">
        <v>55</v>
      </c>
      <c r="F1034" s="11">
        <v>35026</v>
      </c>
      <c r="G1034" s="10" t="s">
        <v>310</v>
      </c>
      <c r="H1034" s="10" t="s">
        <v>311</v>
      </c>
      <c r="I1034" s="12">
        <v>6320</v>
      </c>
      <c r="J1034" s="10">
        <v>30</v>
      </c>
      <c r="K1034" s="13">
        <v>0</v>
      </c>
      <c r="L1034" s="12">
        <v>2150</v>
      </c>
      <c r="M1034" s="12">
        <f t="shared" si="15"/>
        <v>191750</v>
      </c>
    </row>
    <row r="1035" spans="1:13">
      <c r="A1035" s="10" t="s">
        <v>157</v>
      </c>
      <c r="B1035" s="10" t="s">
        <v>158</v>
      </c>
      <c r="C1035" s="10" t="s">
        <v>159</v>
      </c>
      <c r="D1035" s="10" t="s">
        <v>161</v>
      </c>
      <c r="E1035" s="10" t="s">
        <v>40</v>
      </c>
      <c r="F1035" s="11">
        <v>34960</v>
      </c>
      <c r="G1035" s="10" t="s">
        <v>331</v>
      </c>
      <c r="H1035" s="10" t="s">
        <v>219</v>
      </c>
      <c r="I1035" s="12">
        <v>4746</v>
      </c>
      <c r="J1035" s="10">
        <v>40</v>
      </c>
      <c r="K1035" s="13">
        <v>0</v>
      </c>
      <c r="L1035" s="12">
        <v>2100</v>
      </c>
      <c r="M1035" s="12">
        <f t="shared" ref="M1035:M1098" si="16">I1035*J1035*(1-K1035)+L1035</f>
        <v>191940</v>
      </c>
    </row>
    <row r="1036" spans="1:13">
      <c r="A1036" s="10" t="s">
        <v>201</v>
      </c>
      <c r="B1036" s="10" t="s">
        <v>202</v>
      </c>
      <c r="C1036" s="10" t="s">
        <v>203</v>
      </c>
      <c r="D1036" s="10" t="s">
        <v>54</v>
      </c>
      <c r="E1036" s="10" t="s">
        <v>106</v>
      </c>
      <c r="F1036" s="11">
        <v>35188</v>
      </c>
      <c r="G1036" s="10" t="s">
        <v>349</v>
      </c>
      <c r="H1036" s="10" t="s">
        <v>318</v>
      </c>
      <c r="I1036" s="12">
        <v>9635</v>
      </c>
      <c r="J1036" s="10">
        <v>21</v>
      </c>
      <c r="K1036" s="13">
        <v>5.000000074505806E-2</v>
      </c>
      <c r="L1036" s="12">
        <v>1300</v>
      </c>
      <c r="M1036" s="12">
        <f t="shared" si="16"/>
        <v>193518.24984924868</v>
      </c>
    </row>
    <row r="1037" spans="1:13">
      <c r="A1037" s="10" t="s">
        <v>56</v>
      </c>
      <c r="B1037" s="10" t="s">
        <v>57</v>
      </c>
      <c r="C1037" s="10" t="s">
        <v>58</v>
      </c>
      <c r="D1037" s="10" t="s">
        <v>54</v>
      </c>
      <c r="E1037" s="10" t="s">
        <v>85</v>
      </c>
      <c r="F1037" s="11">
        <v>34884</v>
      </c>
      <c r="G1037" s="10" t="s">
        <v>270</v>
      </c>
      <c r="H1037" s="10" t="s">
        <v>251</v>
      </c>
      <c r="I1037" s="12">
        <v>9672</v>
      </c>
      <c r="J1037" s="10">
        <v>20</v>
      </c>
      <c r="K1037" s="13">
        <v>0</v>
      </c>
      <c r="L1037" s="12">
        <v>775</v>
      </c>
      <c r="M1037" s="12">
        <f t="shared" si="16"/>
        <v>194215</v>
      </c>
    </row>
    <row r="1038" spans="1:13">
      <c r="A1038" s="10" t="s">
        <v>35</v>
      </c>
      <c r="B1038" s="10" t="s">
        <v>36</v>
      </c>
      <c r="C1038" s="10" t="s">
        <v>37</v>
      </c>
      <c r="D1038" s="10" t="s">
        <v>39</v>
      </c>
      <c r="E1038" s="10" t="s">
        <v>85</v>
      </c>
      <c r="F1038" s="11">
        <v>34969</v>
      </c>
      <c r="G1038" s="10" t="s">
        <v>335</v>
      </c>
      <c r="H1038" s="10" t="s">
        <v>24</v>
      </c>
      <c r="I1038" s="12">
        <v>14233</v>
      </c>
      <c r="J1038" s="10">
        <v>18</v>
      </c>
      <c r="K1038" s="13">
        <v>0.25</v>
      </c>
      <c r="L1038" s="12">
        <v>3100</v>
      </c>
      <c r="M1038" s="12">
        <f t="shared" si="16"/>
        <v>195245.5</v>
      </c>
    </row>
    <row r="1039" spans="1:13">
      <c r="A1039" s="10" t="s">
        <v>81</v>
      </c>
      <c r="B1039" s="10" t="s">
        <v>82</v>
      </c>
      <c r="C1039" s="10" t="s">
        <v>70</v>
      </c>
      <c r="D1039" s="10" t="s">
        <v>72</v>
      </c>
      <c r="E1039" s="10" t="s">
        <v>40</v>
      </c>
      <c r="F1039" s="11">
        <v>35219</v>
      </c>
      <c r="G1039" s="10" t="s">
        <v>349</v>
      </c>
      <c r="H1039" s="10" t="s">
        <v>318</v>
      </c>
      <c r="I1039" s="12">
        <v>8175</v>
      </c>
      <c r="J1039" s="10">
        <v>28</v>
      </c>
      <c r="K1039" s="13">
        <v>0.15000000596046448</v>
      </c>
      <c r="L1039" s="12">
        <v>1300</v>
      </c>
      <c r="M1039" s="12">
        <f t="shared" si="16"/>
        <v>195864.99863564968</v>
      </c>
    </row>
    <row r="1040" spans="1:13">
      <c r="A1040" s="10" t="s">
        <v>136</v>
      </c>
      <c r="B1040" s="10" t="s">
        <v>137</v>
      </c>
      <c r="C1040" s="10" t="s">
        <v>138</v>
      </c>
      <c r="D1040" s="10" t="s">
        <v>117</v>
      </c>
      <c r="E1040" s="10" t="s">
        <v>55</v>
      </c>
      <c r="F1040" s="11">
        <v>34694</v>
      </c>
      <c r="G1040" s="10" t="s">
        <v>324</v>
      </c>
      <c r="H1040" s="10" t="s">
        <v>295</v>
      </c>
      <c r="I1040" s="12">
        <v>9604</v>
      </c>
      <c r="J1040" s="10">
        <v>20</v>
      </c>
      <c r="K1040" s="13">
        <v>0</v>
      </c>
      <c r="L1040" s="12">
        <v>4240</v>
      </c>
      <c r="M1040" s="12">
        <f t="shared" si="16"/>
        <v>196320</v>
      </c>
    </row>
    <row r="1041" spans="1:13">
      <c r="A1041" s="10" t="s">
        <v>83</v>
      </c>
      <c r="B1041" s="10" t="s">
        <v>84</v>
      </c>
      <c r="C1041" s="10" t="s">
        <v>70</v>
      </c>
      <c r="D1041" s="10" t="s">
        <v>72</v>
      </c>
      <c r="E1041" s="10" t="s">
        <v>22</v>
      </c>
      <c r="F1041" s="11">
        <v>35108</v>
      </c>
      <c r="G1041" s="10" t="s">
        <v>179</v>
      </c>
      <c r="H1041" s="10" t="s">
        <v>180</v>
      </c>
      <c r="I1041" s="12">
        <v>8183</v>
      </c>
      <c r="J1041" s="10">
        <v>24</v>
      </c>
      <c r="K1041" s="13">
        <v>0</v>
      </c>
      <c r="L1041" s="12">
        <v>1250</v>
      </c>
      <c r="M1041" s="12">
        <f t="shared" si="16"/>
        <v>197642</v>
      </c>
    </row>
    <row r="1042" spans="1:13">
      <c r="A1042" s="10" t="s">
        <v>122</v>
      </c>
      <c r="B1042" s="10" t="s">
        <v>123</v>
      </c>
      <c r="C1042" s="10" t="s">
        <v>124</v>
      </c>
      <c r="D1042" s="10" t="s">
        <v>117</v>
      </c>
      <c r="E1042" s="10" t="s">
        <v>25</v>
      </c>
      <c r="F1042" s="11">
        <v>34873</v>
      </c>
      <c r="G1042" s="10" t="s">
        <v>334</v>
      </c>
      <c r="H1042" s="10" t="s">
        <v>295</v>
      </c>
      <c r="I1042" s="12">
        <v>19472</v>
      </c>
      <c r="J1042" s="10">
        <v>10</v>
      </c>
      <c r="K1042" s="13">
        <v>0</v>
      </c>
      <c r="L1042" s="12">
        <v>3000</v>
      </c>
      <c r="M1042" s="12">
        <f t="shared" si="16"/>
        <v>197720</v>
      </c>
    </row>
    <row r="1043" spans="1:13">
      <c r="A1043" s="10" t="s">
        <v>136</v>
      </c>
      <c r="B1043" s="10" t="s">
        <v>137</v>
      </c>
      <c r="C1043" s="10" t="s">
        <v>138</v>
      </c>
      <c r="D1043" s="10" t="s">
        <v>117</v>
      </c>
      <c r="E1043" s="10" t="s">
        <v>22</v>
      </c>
      <c r="F1043" s="11">
        <v>34800</v>
      </c>
      <c r="G1043" s="10" t="s">
        <v>322</v>
      </c>
      <c r="H1043" s="10" t="s">
        <v>24</v>
      </c>
      <c r="I1043" s="12">
        <v>6456</v>
      </c>
      <c r="J1043" s="10">
        <v>30</v>
      </c>
      <c r="K1043" s="13">
        <v>0</v>
      </c>
      <c r="L1043" s="12">
        <v>5000</v>
      </c>
      <c r="M1043" s="12">
        <f t="shared" si="16"/>
        <v>198680</v>
      </c>
    </row>
    <row r="1044" spans="1:13">
      <c r="A1044" s="10" t="s">
        <v>50</v>
      </c>
      <c r="B1044" s="10" t="s">
        <v>51</v>
      </c>
      <c r="C1044" s="10" t="s">
        <v>52</v>
      </c>
      <c r="D1044" s="10" t="s">
        <v>54</v>
      </c>
      <c r="E1044" s="10" t="s">
        <v>85</v>
      </c>
      <c r="F1044" s="11">
        <v>35144</v>
      </c>
      <c r="G1044" s="10" t="s">
        <v>345</v>
      </c>
      <c r="H1044" s="10" t="s">
        <v>300</v>
      </c>
      <c r="I1044" s="12">
        <v>7778</v>
      </c>
      <c r="J1044" s="10">
        <v>24</v>
      </c>
      <c r="K1044" s="13">
        <v>0</v>
      </c>
      <c r="L1044" s="12">
        <v>12379</v>
      </c>
      <c r="M1044" s="12">
        <f t="shared" si="16"/>
        <v>199051</v>
      </c>
    </row>
    <row r="1045" spans="1:13">
      <c r="A1045" s="10" t="s">
        <v>216</v>
      </c>
      <c r="B1045" s="10" t="s">
        <v>217</v>
      </c>
      <c r="C1045" s="10" t="s">
        <v>93</v>
      </c>
      <c r="D1045" s="10" t="s">
        <v>72</v>
      </c>
      <c r="E1045" s="10" t="s">
        <v>22</v>
      </c>
      <c r="F1045" s="11">
        <v>34554</v>
      </c>
      <c r="G1045" s="10" t="s">
        <v>324</v>
      </c>
      <c r="H1045" s="10" t="s">
        <v>295</v>
      </c>
      <c r="I1045" s="12">
        <v>6583</v>
      </c>
      <c r="J1045" s="10">
        <v>35</v>
      </c>
      <c r="K1045" s="13">
        <v>0.15000000596046448</v>
      </c>
      <c r="L1045" s="12">
        <v>4240</v>
      </c>
      <c r="M1045" s="12">
        <f t="shared" si="16"/>
        <v>200084.24862667918</v>
      </c>
    </row>
    <row r="1046" spans="1:13">
      <c r="A1046" s="10" t="s">
        <v>64</v>
      </c>
      <c r="B1046" s="10" t="s">
        <v>65</v>
      </c>
      <c r="C1046" s="10" t="s">
        <v>66</v>
      </c>
      <c r="D1046" s="10" t="s">
        <v>54</v>
      </c>
      <c r="E1046" s="10" t="s">
        <v>25</v>
      </c>
      <c r="F1046" s="11">
        <v>35124</v>
      </c>
      <c r="G1046" s="10" t="s">
        <v>313</v>
      </c>
      <c r="H1046" s="10" t="s">
        <v>300</v>
      </c>
      <c r="I1046" s="12">
        <v>7610</v>
      </c>
      <c r="J1046" s="10">
        <v>35</v>
      </c>
      <c r="K1046" s="13">
        <v>0.25</v>
      </c>
      <c r="L1046" s="12">
        <v>745</v>
      </c>
      <c r="M1046" s="12">
        <f t="shared" si="16"/>
        <v>200507.5</v>
      </c>
    </row>
    <row r="1047" spans="1:13">
      <c r="A1047" s="10" t="s">
        <v>126</v>
      </c>
      <c r="B1047" s="10" t="s">
        <v>127</v>
      </c>
      <c r="C1047" s="10" t="s">
        <v>71</v>
      </c>
      <c r="D1047" s="10" t="s">
        <v>72</v>
      </c>
      <c r="E1047" s="10" t="s">
        <v>22</v>
      </c>
      <c r="F1047" s="11">
        <v>34822</v>
      </c>
      <c r="G1047" s="10" t="s">
        <v>321</v>
      </c>
      <c r="H1047" s="10" t="s">
        <v>219</v>
      </c>
      <c r="I1047" s="12">
        <v>6599</v>
      </c>
      <c r="J1047" s="10">
        <v>30</v>
      </c>
      <c r="K1047" s="13">
        <v>0</v>
      </c>
      <c r="L1047" s="12">
        <v>3040</v>
      </c>
      <c r="M1047" s="12">
        <f t="shared" si="16"/>
        <v>201010</v>
      </c>
    </row>
    <row r="1048" spans="1:13">
      <c r="A1048" s="10" t="s">
        <v>81</v>
      </c>
      <c r="B1048" s="10" t="s">
        <v>82</v>
      </c>
      <c r="C1048" s="10" t="s">
        <v>70</v>
      </c>
      <c r="D1048" s="10" t="s">
        <v>72</v>
      </c>
      <c r="E1048" s="10" t="s">
        <v>106</v>
      </c>
      <c r="F1048" s="11">
        <v>34961</v>
      </c>
      <c r="G1048" s="10" t="s">
        <v>337</v>
      </c>
      <c r="H1048" s="10" t="s">
        <v>311</v>
      </c>
      <c r="I1048" s="12">
        <v>20129</v>
      </c>
      <c r="J1048" s="10">
        <v>10</v>
      </c>
      <c r="K1048" s="13">
        <v>0</v>
      </c>
      <c r="L1048" s="12">
        <v>2100</v>
      </c>
      <c r="M1048" s="12">
        <f t="shared" si="16"/>
        <v>203390</v>
      </c>
    </row>
    <row r="1049" spans="1:13">
      <c r="A1049" s="10" t="s">
        <v>191</v>
      </c>
      <c r="B1049" s="10" t="s">
        <v>192</v>
      </c>
      <c r="C1049" s="10" t="s">
        <v>193</v>
      </c>
      <c r="D1049" s="10" t="s">
        <v>54</v>
      </c>
      <c r="E1049" s="10" t="s">
        <v>25</v>
      </c>
      <c r="F1049" s="11">
        <v>35086</v>
      </c>
      <c r="G1049" s="10" t="s">
        <v>333</v>
      </c>
      <c r="H1049" s="10" t="s">
        <v>180</v>
      </c>
      <c r="I1049" s="12">
        <v>4270</v>
      </c>
      <c r="J1049" s="10">
        <v>50</v>
      </c>
      <c r="K1049" s="13">
        <v>5.000000074505806E-2</v>
      </c>
      <c r="L1049" s="12">
        <v>920</v>
      </c>
      <c r="M1049" s="12">
        <f t="shared" si="16"/>
        <v>203744.9998409301</v>
      </c>
    </row>
    <row r="1050" spans="1:13">
      <c r="A1050" s="10" t="s">
        <v>64</v>
      </c>
      <c r="B1050" s="10" t="s">
        <v>65</v>
      </c>
      <c r="C1050" s="10" t="s">
        <v>66</v>
      </c>
      <c r="D1050" s="10" t="s">
        <v>54</v>
      </c>
      <c r="E1050" s="10" t="s">
        <v>106</v>
      </c>
      <c r="F1050" s="11">
        <v>35159</v>
      </c>
      <c r="G1050" s="10" t="s">
        <v>240</v>
      </c>
      <c r="H1050" s="10" t="s">
        <v>180</v>
      </c>
      <c r="I1050" s="12">
        <v>3393</v>
      </c>
      <c r="J1050" s="10">
        <v>60</v>
      </c>
      <c r="K1050" s="13">
        <v>0</v>
      </c>
      <c r="L1050" s="12">
        <v>1000</v>
      </c>
      <c r="M1050" s="12">
        <f t="shared" si="16"/>
        <v>204580</v>
      </c>
    </row>
    <row r="1051" spans="1:13">
      <c r="A1051" s="10" t="s">
        <v>151</v>
      </c>
      <c r="B1051" s="10" t="s">
        <v>152</v>
      </c>
      <c r="C1051" s="10" t="s">
        <v>153</v>
      </c>
      <c r="D1051" s="10" t="s">
        <v>30</v>
      </c>
      <c r="E1051" s="10" t="s">
        <v>25</v>
      </c>
      <c r="F1051" s="11">
        <v>34799</v>
      </c>
      <c r="G1051" s="10" t="s">
        <v>288</v>
      </c>
      <c r="H1051" s="10" t="s">
        <v>251</v>
      </c>
      <c r="I1051" s="12">
        <v>6018</v>
      </c>
      <c r="J1051" s="10">
        <v>40</v>
      </c>
      <c r="K1051" s="13">
        <v>0.15000000596046448</v>
      </c>
      <c r="L1051" s="12">
        <v>1520</v>
      </c>
      <c r="M1051" s="12">
        <f t="shared" si="16"/>
        <v>206131.99856519699</v>
      </c>
    </row>
    <row r="1052" spans="1:13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</row>
    <row r="1053" spans="1:13">
      <c r="A1053" s="10" t="s">
        <v>64</v>
      </c>
      <c r="B1053" s="10" t="s">
        <v>65</v>
      </c>
      <c r="C1053" s="10" t="s">
        <v>66</v>
      </c>
      <c r="D1053" s="10" t="s">
        <v>54</v>
      </c>
      <c r="E1053" s="10" t="s">
        <v>40</v>
      </c>
      <c r="F1053" s="11">
        <v>34949</v>
      </c>
      <c r="G1053" s="10" t="s">
        <v>294</v>
      </c>
      <c r="H1053" s="10" t="s">
        <v>295</v>
      </c>
      <c r="I1053" s="12">
        <v>9718</v>
      </c>
      <c r="J1053" s="10">
        <v>21</v>
      </c>
      <c r="K1053" s="13">
        <v>0</v>
      </c>
      <c r="L1053" s="12">
        <v>2325</v>
      </c>
      <c r="M1053" s="12">
        <f t="shared" si="16"/>
        <v>206403</v>
      </c>
    </row>
    <row r="1054" spans="1:13">
      <c r="A1054" s="10" t="s">
        <v>229</v>
      </c>
      <c r="B1054" s="10" t="s">
        <v>230</v>
      </c>
      <c r="C1054" s="10" t="s">
        <v>231</v>
      </c>
      <c r="D1054" s="10" t="s">
        <v>30</v>
      </c>
      <c r="E1054" s="10" t="s">
        <v>55</v>
      </c>
      <c r="F1054" s="11">
        <v>34998</v>
      </c>
      <c r="G1054" s="10" t="s">
        <v>333</v>
      </c>
      <c r="H1054" s="10" t="s">
        <v>180</v>
      </c>
      <c r="I1054" s="12">
        <v>7613</v>
      </c>
      <c r="J1054" s="10">
        <v>30</v>
      </c>
      <c r="K1054" s="13">
        <v>0.10000000149011612</v>
      </c>
      <c r="L1054" s="12">
        <v>920</v>
      </c>
      <c r="M1054" s="12">
        <f t="shared" si="16"/>
        <v>206470.99965967238</v>
      </c>
    </row>
    <row r="1055" spans="1:13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</row>
    <row r="1056" spans="1:13">
      <c r="A1056" s="10" t="s">
        <v>86</v>
      </c>
      <c r="B1056" s="10" t="s">
        <v>87</v>
      </c>
      <c r="C1056" s="10" t="s">
        <v>88</v>
      </c>
      <c r="D1056" s="10" t="s">
        <v>49</v>
      </c>
      <c r="E1056" s="10" t="s">
        <v>22</v>
      </c>
      <c r="F1056" s="11">
        <v>34562</v>
      </c>
      <c r="G1056" s="10" t="s">
        <v>293</v>
      </c>
      <c r="H1056" s="10" t="s">
        <v>180</v>
      </c>
      <c r="I1056" s="12">
        <v>8191</v>
      </c>
      <c r="J1056" s="10">
        <v>25</v>
      </c>
      <c r="K1056" s="13">
        <v>0</v>
      </c>
      <c r="L1056" s="12">
        <v>3510</v>
      </c>
      <c r="M1056" s="12">
        <f t="shared" si="16"/>
        <v>208285</v>
      </c>
    </row>
    <row r="1057" spans="1:13">
      <c r="A1057" s="10" t="s">
        <v>45</v>
      </c>
      <c r="B1057" s="10" t="s">
        <v>46</v>
      </c>
      <c r="C1057" s="10" t="s">
        <v>47</v>
      </c>
      <c r="D1057" s="10" t="s">
        <v>49</v>
      </c>
      <c r="E1057" s="10" t="s">
        <v>22</v>
      </c>
      <c r="F1057" s="11">
        <v>34828</v>
      </c>
      <c r="G1057" s="10" t="s">
        <v>294</v>
      </c>
      <c r="H1057" s="10" t="s">
        <v>295</v>
      </c>
      <c r="I1057" s="12">
        <v>10202</v>
      </c>
      <c r="J1057" s="10">
        <v>20</v>
      </c>
      <c r="K1057" s="13">
        <v>0</v>
      </c>
      <c r="L1057" s="12">
        <v>4560</v>
      </c>
      <c r="M1057" s="12">
        <f t="shared" si="16"/>
        <v>208600</v>
      </c>
    </row>
    <row r="1058" spans="1:13">
      <c r="A1058" s="10" t="s">
        <v>151</v>
      </c>
      <c r="B1058" s="10" t="s">
        <v>152</v>
      </c>
      <c r="C1058" s="10" t="s">
        <v>153</v>
      </c>
      <c r="D1058" s="10" t="s">
        <v>30</v>
      </c>
      <c r="E1058" s="10" t="s">
        <v>40</v>
      </c>
      <c r="F1058" s="11">
        <v>35011</v>
      </c>
      <c r="G1058" s="10" t="s">
        <v>299</v>
      </c>
      <c r="H1058" s="10" t="s">
        <v>300</v>
      </c>
      <c r="I1058" s="12">
        <v>10255</v>
      </c>
      <c r="J1058" s="10">
        <v>20</v>
      </c>
      <c r="K1058" s="13">
        <v>0</v>
      </c>
      <c r="L1058" s="12">
        <v>3900</v>
      </c>
      <c r="M1058" s="12">
        <f t="shared" si="16"/>
        <v>209000</v>
      </c>
    </row>
    <row r="1059" spans="1:13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</row>
    <row r="1060" spans="1:13">
      <c r="A1060" s="10" t="s">
        <v>102</v>
      </c>
      <c r="B1060" s="10" t="s">
        <v>103</v>
      </c>
      <c r="C1060" s="10" t="s">
        <v>104</v>
      </c>
      <c r="D1060" s="10" t="s">
        <v>30</v>
      </c>
      <c r="E1060" s="10" t="s">
        <v>55</v>
      </c>
      <c r="F1060" s="11">
        <v>35013</v>
      </c>
      <c r="G1060" s="10" t="s">
        <v>179</v>
      </c>
      <c r="H1060" s="10" t="s">
        <v>180</v>
      </c>
      <c r="I1060" s="12">
        <v>6510</v>
      </c>
      <c r="J1060" s="10">
        <v>40</v>
      </c>
      <c r="K1060" s="13">
        <v>0.20000000298023224</v>
      </c>
      <c r="L1060" s="12">
        <v>1250</v>
      </c>
      <c r="M1060" s="12">
        <f t="shared" si="16"/>
        <v>209569.99922394753</v>
      </c>
    </row>
    <row r="1061" spans="1:13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</row>
    <row r="1062" spans="1:13">
      <c r="A1062" s="10" t="s">
        <v>243</v>
      </c>
      <c r="B1062" s="10" t="s">
        <v>244</v>
      </c>
      <c r="C1062" s="10" t="s">
        <v>183</v>
      </c>
      <c r="D1062" s="10" t="s">
        <v>184</v>
      </c>
      <c r="E1062" s="10" t="s">
        <v>55</v>
      </c>
      <c r="F1062" s="11">
        <v>34764</v>
      </c>
      <c r="G1062" s="10" t="s">
        <v>321</v>
      </c>
      <c r="H1062" s="10" t="s">
        <v>219</v>
      </c>
      <c r="I1062" s="12">
        <v>7383</v>
      </c>
      <c r="J1062" s="10">
        <v>28</v>
      </c>
      <c r="K1062" s="13">
        <v>0</v>
      </c>
      <c r="L1062" s="12">
        <v>3040</v>
      </c>
      <c r="M1062" s="12">
        <f t="shared" si="16"/>
        <v>209764</v>
      </c>
    </row>
    <row r="1063" spans="1:13">
      <c r="A1063" s="10" t="s">
        <v>157</v>
      </c>
      <c r="B1063" s="10" t="s">
        <v>158</v>
      </c>
      <c r="C1063" s="10" t="s">
        <v>159</v>
      </c>
      <c r="D1063" s="10" t="s">
        <v>161</v>
      </c>
      <c r="E1063" s="10" t="s">
        <v>22</v>
      </c>
      <c r="F1063" s="11">
        <v>35082</v>
      </c>
      <c r="G1063" s="10" t="s">
        <v>314</v>
      </c>
      <c r="H1063" s="10" t="s">
        <v>24</v>
      </c>
      <c r="I1063" s="12">
        <v>7009</v>
      </c>
      <c r="J1063" s="10">
        <v>30</v>
      </c>
      <c r="K1063" s="13">
        <v>0</v>
      </c>
      <c r="L1063" s="12">
        <v>1900</v>
      </c>
      <c r="M1063" s="12">
        <f t="shared" si="16"/>
        <v>212170</v>
      </c>
    </row>
    <row r="1064" spans="1:13">
      <c r="A1064" s="10" t="s">
        <v>102</v>
      </c>
      <c r="B1064" s="10" t="s">
        <v>103</v>
      </c>
      <c r="C1064" s="10" t="s">
        <v>104</v>
      </c>
      <c r="D1064" s="10" t="s">
        <v>30</v>
      </c>
      <c r="E1064" s="10" t="s">
        <v>25</v>
      </c>
      <c r="F1064" s="11">
        <v>35216</v>
      </c>
      <c r="G1064" s="10" t="s">
        <v>299</v>
      </c>
      <c r="H1064" s="10" t="s">
        <v>300</v>
      </c>
      <c r="I1064" s="12">
        <v>3009</v>
      </c>
      <c r="J1064" s="10">
        <v>77</v>
      </c>
      <c r="K1064" s="13">
        <v>0.10000000149011612</v>
      </c>
      <c r="L1064" s="12">
        <v>3900</v>
      </c>
      <c r="M1064" s="12">
        <f t="shared" si="16"/>
        <v>212423.69965475053</v>
      </c>
    </row>
    <row r="1065" spans="1:13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</row>
    <row r="1066" spans="1:13">
      <c r="A1066" s="10" t="s">
        <v>185</v>
      </c>
      <c r="B1066" s="10" t="s">
        <v>186</v>
      </c>
      <c r="C1066" s="10" t="s">
        <v>187</v>
      </c>
      <c r="D1066" s="10" t="s">
        <v>63</v>
      </c>
      <c r="E1066" s="10" t="s">
        <v>40</v>
      </c>
      <c r="F1066" s="11">
        <v>35180</v>
      </c>
      <c r="G1066" s="10" t="s">
        <v>324</v>
      </c>
      <c r="H1066" s="10" t="s">
        <v>295</v>
      </c>
      <c r="I1066" s="12">
        <v>20850</v>
      </c>
      <c r="J1066" s="10">
        <v>10</v>
      </c>
      <c r="K1066" s="13">
        <v>0</v>
      </c>
      <c r="L1066" s="12">
        <v>5300</v>
      </c>
      <c r="M1066" s="12">
        <f t="shared" si="16"/>
        <v>213800</v>
      </c>
    </row>
    <row r="1067" spans="1:13">
      <c r="A1067" s="10" t="s">
        <v>102</v>
      </c>
      <c r="B1067" s="10" t="s">
        <v>103</v>
      </c>
      <c r="C1067" s="10" t="s">
        <v>104</v>
      </c>
      <c r="D1067" s="10" t="s">
        <v>30</v>
      </c>
      <c r="E1067" s="10" t="s">
        <v>40</v>
      </c>
      <c r="F1067" s="11">
        <v>34781</v>
      </c>
      <c r="G1067" s="10" t="s">
        <v>294</v>
      </c>
      <c r="H1067" s="10" t="s">
        <v>295</v>
      </c>
      <c r="I1067" s="12">
        <v>14026</v>
      </c>
      <c r="J1067" s="10">
        <v>15</v>
      </c>
      <c r="K1067" s="13">
        <v>0</v>
      </c>
      <c r="L1067" s="12">
        <v>3640</v>
      </c>
      <c r="M1067" s="12">
        <f t="shared" si="16"/>
        <v>214030</v>
      </c>
    </row>
    <row r="1068" spans="1:13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</row>
    <row r="1069" spans="1:13">
      <c r="A1069" s="10" t="s">
        <v>243</v>
      </c>
      <c r="B1069" s="10" t="s">
        <v>244</v>
      </c>
      <c r="C1069" s="10" t="s">
        <v>183</v>
      </c>
      <c r="D1069" s="10" t="s">
        <v>184</v>
      </c>
      <c r="E1069" s="10" t="s">
        <v>40</v>
      </c>
      <c r="F1069" s="11">
        <v>35193</v>
      </c>
      <c r="G1069" s="10" t="s">
        <v>345</v>
      </c>
      <c r="H1069" s="10" t="s">
        <v>300</v>
      </c>
      <c r="I1069" s="12">
        <v>20224</v>
      </c>
      <c r="J1069" s="10">
        <v>10</v>
      </c>
      <c r="K1069" s="13">
        <v>0</v>
      </c>
      <c r="L1069" s="12">
        <v>12379</v>
      </c>
      <c r="M1069" s="12">
        <f t="shared" si="16"/>
        <v>214619</v>
      </c>
    </row>
    <row r="1070" spans="1:13">
      <c r="A1070" s="10" t="s">
        <v>229</v>
      </c>
      <c r="B1070" s="10" t="s">
        <v>230</v>
      </c>
      <c r="C1070" s="10" t="s">
        <v>231</v>
      </c>
      <c r="D1070" s="10" t="s">
        <v>30</v>
      </c>
      <c r="E1070" s="10" t="s">
        <v>55</v>
      </c>
      <c r="F1070" s="11">
        <v>34998</v>
      </c>
      <c r="G1070" s="10" t="s">
        <v>218</v>
      </c>
      <c r="H1070" s="10" t="s">
        <v>219</v>
      </c>
      <c r="I1070" s="12">
        <v>7613</v>
      </c>
      <c r="J1070" s="10">
        <v>28</v>
      </c>
      <c r="K1070" s="13">
        <v>0</v>
      </c>
      <c r="L1070" s="12">
        <v>3325</v>
      </c>
      <c r="M1070" s="12">
        <f t="shared" si="16"/>
        <v>216489</v>
      </c>
    </row>
    <row r="1071" spans="1:13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</row>
    <row r="1072" spans="1:13">
      <c r="A1072" s="10" t="s">
        <v>181</v>
      </c>
      <c r="B1072" s="10" t="s">
        <v>182</v>
      </c>
      <c r="C1072" s="10" t="s">
        <v>183</v>
      </c>
      <c r="D1072" s="10" t="s">
        <v>184</v>
      </c>
      <c r="E1072" s="10" t="s">
        <v>22</v>
      </c>
      <c r="F1072" s="11">
        <v>34793</v>
      </c>
      <c r="G1072" s="10" t="s">
        <v>321</v>
      </c>
      <c r="H1072" s="10" t="s">
        <v>219</v>
      </c>
      <c r="I1072" s="12">
        <v>8900</v>
      </c>
      <c r="J1072" s="10">
        <v>30</v>
      </c>
      <c r="K1072" s="13">
        <v>0.20000000298023224</v>
      </c>
      <c r="L1072" s="12">
        <v>3040</v>
      </c>
      <c r="M1072" s="12">
        <f t="shared" si="16"/>
        <v>216639.99920427799</v>
      </c>
    </row>
    <row r="1073" spans="1:13">
      <c r="A1073" s="10" t="s">
        <v>64</v>
      </c>
      <c r="B1073" s="10" t="s">
        <v>65</v>
      </c>
      <c r="C1073" s="10" t="s">
        <v>66</v>
      </c>
      <c r="D1073" s="10" t="s">
        <v>54</v>
      </c>
      <c r="E1073" s="10" t="s">
        <v>22</v>
      </c>
      <c r="F1073" s="11">
        <v>34662</v>
      </c>
      <c r="G1073" s="10" t="s">
        <v>314</v>
      </c>
      <c r="H1073" s="10" t="s">
        <v>24</v>
      </c>
      <c r="I1073" s="12">
        <v>10826</v>
      </c>
      <c r="J1073" s="10">
        <v>20</v>
      </c>
      <c r="K1073" s="13">
        <v>0</v>
      </c>
      <c r="L1073" s="12">
        <v>1520</v>
      </c>
      <c r="M1073" s="12">
        <f t="shared" si="16"/>
        <v>218040</v>
      </c>
    </row>
    <row r="1074" spans="1:13">
      <c r="A1074" s="10" t="s">
        <v>201</v>
      </c>
      <c r="B1074" s="10" t="s">
        <v>202</v>
      </c>
      <c r="C1074" s="10" t="s">
        <v>203</v>
      </c>
      <c r="D1074" s="10" t="s">
        <v>54</v>
      </c>
      <c r="E1074" s="10" t="s">
        <v>22</v>
      </c>
      <c r="F1074" s="11">
        <v>34907</v>
      </c>
      <c r="G1074" s="10" t="s">
        <v>348</v>
      </c>
      <c r="H1074" s="10" t="s">
        <v>318</v>
      </c>
      <c r="I1074" s="12">
        <v>7589</v>
      </c>
      <c r="J1074" s="10">
        <v>30</v>
      </c>
      <c r="K1074" s="13">
        <v>5.000000074505806E-2</v>
      </c>
      <c r="L1074" s="12">
        <v>2105</v>
      </c>
      <c r="M1074" s="12">
        <f t="shared" si="16"/>
        <v>218391.49983037263</v>
      </c>
    </row>
    <row r="1075" spans="1:13">
      <c r="A1075" s="10" t="s">
        <v>175</v>
      </c>
      <c r="B1075" s="10" t="s">
        <v>176</v>
      </c>
      <c r="C1075" s="10" t="s">
        <v>177</v>
      </c>
      <c r="D1075" s="10" t="s">
        <v>161</v>
      </c>
      <c r="E1075" s="10" t="s">
        <v>73</v>
      </c>
      <c r="F1075" s="11">
        <v>35097</v>
      </c>
      <c r="G1075" s="10" t="s">
        <v>341</v>
      </c>
      <c r="H1075" s="10" t="s">
        <v>311</v>
      </c>
      <c r="I1075" s="12">
        <v>5978</v>
      </c>
      <c r="J1075" s="10">
        <v>40</v>
      </c>
      <c r="K1075" s="13">
        <v>0.10000000149011612</v>
      </c>
      <c r="L1075" s="12">
        <v>3480</v>
      </c>
      <c r="M1075" s="12">
        <f t="shared" si="16"/>
        <v>218687.99964368343</v>
      </c>
    </row>
    <row r="1076" spans="1:13">
      <c r="A1076" s="10" t="s">
        <v>136</v>
      </c>
      <c r="B1076" s="10" t="s">
        <v>137</v>
      </c>
      <c r="C1076" s="10" t="s">
        <v>138</v>
      </c>
      <c r="D1076" s="10" t="s">
        <v>117</v>
      </c>
      <c r="E1076" s="10" t="s">
        <v>40</v>
      </c>
      <c r="F1076" s="11">
        <v>35160</v>
      </c>
      <c r="G1076" s="10" t="s">
        <v>341</v>
      </c>
      <c r="H1076" s="10" t="s">
        <v>311</v>
      </c>
      <c r="I1076" s="12">
        <v>13464</v>
      </c>
      <c r="J1076" s="10">
        <v>16</v>
      </c>
      <c r="K1076" s="13">
        <v>0</v>
      </c>
      <c r="L1076" s="12">
        <v>3480</v>
      </c>
      <c r="M1076" s="12">
        <f t="shared" si="16"/>
        <v>218904</v>
      </c>
    </row>
    <row r="1077" spans="1:13">
      <c r="A1077" s="10" t="s">
        <v>154</v>
      </c>
      <c r="B1077" s="10" t="s">
        <v>155</v>
      </c>
      <c r="C1077" s="10" t="s">
        <v>133</v>
      </c>
      <c r="D1077" s="10" t="s">
        <v>135</v>
      </c>
      <c r="E1077" s="10" t="s">
        <v>25</v>
      </c>
      <c r="F1077" s="11">
        <v>34885</v>
      </c>
      <c r="G1077" s="10" t="s">
        <v>218</v>
      </c>
      <c r="H1077" s="10" t="s">
        <v>219</v>
      </c>
      <c r="I1077" s="12">
        <v>7297</v>
      </c>
      <c r="J1077" s="10">
        <v>30</v>
      </c>
      <c r="K1077" s="13">
        <v>0</v>
      </c>
      <c r="L1077" s="12">
        <v>700</v>
      </c>
      <c r="M1077" s="12">
        <f t="shared" si="16"/>
        <v>219610</v>
      </c>
    </row>
    <row r="1078" spans="1:13">
      <c r="A1078" s="10" t="s">
        <v>64</v>
      </c>
      <c r="B1078" s="10" t="s">
        <v>65</v>
      </c>
      <c r="C1078" s="10" t="s">
        <v>66</v>
      </c>
      <c r="D1078" s="10" t="s">
        <v>54</v>
      </c>
      <c r="E1078" s="10" t="s">
        <v>40</v>
      </c>
      <c r="F1078" s="11">
        <v>34949</v>
      </c>
      <c r="G1078" s="10" t="s">
        <v>240</v>
      </c>
      <c r="H1078" s="10" t="s">
        <v>180</v>
      </c>
      <c r="I1078" s="12">
        <v>9718</v>
      </c>
      <c r="J1078" s="10">
        <v>25</v>
      </c>
      <c r="K1078" s="13">
        <v>0.10000000149011612</v>
      </c>
      <c r="L1078" s="12">
        <v>1000</v>
      </c>
      <c r="M1078" s="12">
        <f t="shared" si="16"/>
        <v>219654.99963797629</v>
      </c>
    </row>
    <row r="1079" spans="1:13">
      <c r="A1079" s="10" t="s">
        <v>216</v>
      </c>
      <c r="B1079" s="10" t="s">
        <v>217</v>
      </c>
      <c r="C1079" s="10" t="s">
        <v>93</v>
      </c>
      <c r="D1079" s="10" t="s">
        <v>72</v>
      </c>
      <c r="E1079" s="10" t="s">
        <v>73</v>
      </c>
      <c r="F1079" s="11">
        <v>35157</v>
      </c>
      <c r="G1079" s="10" t="s">
        <v>344</v>
      </c>
      <c r="H1079" s="10" t="s">
        <v>251</v>
      </c>
      <c r="I1079" s="12">
        <v>6274</v>
      </c>
      <c r="J1079" s="10">
        <v>35</v>
      </c>
      <c r="K1079" s="13">
        <v>0</v>
      </c>
      <c r="L1079" s="12">
        <v>450</v>
      </c>
      <c r="M1079" s="12">
        <f t="shared" si="16"/>
        <v>220040</v>
      </c>
    </row>
    <row r="1080" spans="1:13">
      <c r="A1080" s="10" t="s">
        <v>31</v>
      </c>
      <c r="B1080" s="10" t="s">
        <v>32</v>
      </c>
      <c r="C1080" s="10" t="s">
        <v>33</v>
      </c>
      <c r="D1080" s="10" t="s">
        <v>30</v>
      </c>
      <c r="E1080" s="10" t="s">
        <v>55</v>
      </c>
      <c r="F1080" s="11">
        <v>35122</v>
      </c>
      <c r="G1080" s="10" t="s">
        <v>348</v>
      </c>
      <c r="H1080" s="10" t="s">
        <v>318</v>
      </c>
      <c r="I1080" s="12">
        <v>17097</v>
      </c>
      <c r="J1080" s="10">
        <v>15</v>
      </c>
      <c r="K1080" s="13">
        <v>0.15000000596046448</v>
      </c>
      <c r="L1080" s="12">
        <v>2105</v>
      </c>
      <c r="M1080" s="12">
        <f t="shared" si="16"/>
        <v>220091.74847140908</v>
      </c>
    </row>
    <row r="1081" spans="1:13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</row>
    <row r="1082" spans="1:13">
      <c r="A1082" s="10" t="s">
        <v>102</v>
      </c>
      <c r="B1082" s="10" t="s">
        <v>103</v>
      </c>
      <c r="C1082" s="10" t="s">
        <v>104</v>
      </c>
      <c r="D1082" s="10" t="s">
        <v>30</v>
      </c>
      <c r="E1082" s="10" t="s">
        <v>73</v>
      </c>
      <c r="F1082" s="11">
        <v>35024</v>
      </c>
      <c r="G1082" s="10" t="s">
        <v>301</v>
      </c>
      <c r="H1082" s="10" t="s">
        <v>24</v>
      </c>
      <c r="I1082" s="12">
        <v>5241</v>
      </c>
      <c r="J1082" s="10">
        <v>42</v>
      </c>
      <c r="K1082" s="13">
        <v>0</v>
      </c>
      <c r="L1082" s="12">
        <v>965</v>
      </c>
      <c r="M1082" s="12">
        <f t="shared" si="16"/>
        <v>221087</v>
      </c>
    </row>
    <row r="1083" spans="1:13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</row>
    <row r="1084" spans="1:13">
      <c r="A1084" s="10" t="s">
        <v>107</v>
      </c>
      <c r="B1084" s="10" t="s">
        <v>108</v>
      </c>
      <c r="C1084" s="10" t="s">
        <v>109</v>
      </c>
      <c r="D1084" s="10" t="s">
        <v>111</v>
      </c>
      <c r="E1084" s="10" t="s">
        <v>55</v>
      </c>
      <c r="F1084" s="11">
        <v>35156</v>
      </c>
      <c r="G1084" s="10" t="s">
        <v>352</v>
      </c>
      <c r="H1084" s="10" t="s">
        <v>251</v>
      </c>
      <c r="I1084" s="12">
        <v>4883</v>
      </c>
      <c r="J1084" s="10">
        <v>60</v>
      </c>
      <c r="K1084" s="13">
        <v>0.25</v>
      </c>
      <c r="L1084" s="12">
        <v>1800</v>
      </c>
      <c r="M1084" s="12">
        <f t="shared" si="16"/>
        <v>221535</v>
      </c>
    </row>
    <row r="1085" spans="1:13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</row>
    <row r="1086" spans="1:13">
      <c r="A1086" s="10" t="s">
        <v>26</v>
      </c>
      <c r="B1086" s="10" t="s">
        <v>27</v>
      </c>
      <c r="C1086" s="10" t="s">
        <v>28</v>
      </c>
      <c r="D1086" s="10" t="s">
        <v>30</v>
      </c>
      <c r="E1086" s="10" t="s">
        <v>22</v>
      </c>
      <c r="F1086" s="11">
        <v>34653</v>
      </c>
      <c r="G1086" s="10" t="s">
        <v>321</v>
      </c>
      <c r="H1086" s="10" t="s">
        <v>219</v>
      </c>
      <c r="I1086" s="12">
        <v>19167</v>
      </c>
      <c r="J1086" s="10">
        <v>12</v>
      </c>
      <c r="K1086" s="13">
        <v>5.000000074505806E-2</v>
      </c>
      <c r="L1086" s="12">
        <v>3040</v>
      </c>
      <c r="M1086" s="12">
        <f t="shared" si="16"/>
        <v>221543.79982863367</v>
      </c>
    </row>
    <row r="1087" spans="1:13">
      <c r="A1087" s="10" t="s">
        <v>35</v>
      </c>
      <c r="B1087" s="10" t="s">
        <v>36</v>
      </c>
      <c r="C1087" s="10" t="s">
        <v>37</v>
      </c>
      <c r="D1087" s="10" t="s">
        <v>39</v>
      </c>
      <c r="E1087" s="10" t="s">
        <v>55</v>
      </c>
      <c r="F1087" s="11">
        <v>35215</v>
      </c>
      <c r="G1087" s="10" t="s">
        <v>301</v>
      </c>
      <c r="H1087" s="10" t="s">
        <v>24</v>
      </c>
      <c r="I1087" s="12">
        <v>8173</v>
      </c>
      <c r="J1087" s="10">
        <v>30</v>
      </c>
      <c r="K1087" s="13">
        <v>0.10000000149011612</v>
      </c>
      <c r="L1087" s="12">
        <v>965</v>
      </c>
      <c r="M1087" s="12">
        <f t="shared" si="16"/>
        <v>221635.99963463843</v>
      </c>
    </row>
    <row r="1088" spans="1:13">
      <c r="A1088" s="10" t="s">
        <v>45</v>
      </c>
      <c r="B1088" s="10" t="s">
        <v>46</v>
      </c>
      <c r="C1088" s="10" t="s">
        <v>47</v>
      </c>
      <c r="D1088" s="10" t="s">
        <v>49</v>
      </c>
      <c r="E1088" s="10" t="s">
        <v>73</v>
      </c>
      <c r="F1088" s="11">
        <v>35104</v>
      </c>
      <c r="G1088" s="10" t="s">
        <v>349</v>
      </c>
      <c r="H1088" s="10" t="s">
        <v>318</v>
      </c>
      <c r="I1088" s="12">
        <v>16397</v>
      </c>
      <c r="J1088" s="10">
        <v>15</v>
      </c>
      <c r="K1088" s="13">
        <v>0.10000000149011612</v>
      </c>
      <c r="L1088" s="12">
        <v>1300</v>
      </c>
      <c r="M1088" s="12">
        <f t="shared" si="16"/>
        <v>222659.49963349849</v>
      </c>
    </row>
    <row r="1089" spans="1:13">
      <c r="A1089" s="10" t="s">
        <v>252</v>
      </c>
      <c r="B1089" s="10" t="s">
        <v>253</v>
      </c>
      <c r="C1089" s="10" t="s">
        <v>133</v>
      </c>
      <c r="D1089" s="10" t="s">
        <v>135</v>
      </c>
      <c r="E1089" s="10" t="s">
        <v>22</v>
      </c>
      <c r="F1089" s="11">
        <v>35200</v>
      </c>
      <c r="G1089" s="10" t="s">
        <v>338</v>
      </c>
      <c r="H1089" s="10" t="s">
        <v>311</v>
      </c>
      <c r="I1089" s="12">
        <v>7436</v>
      </c>
      <c r="J1089" s="10">
        <v>30</v>
      </c>
      <c r="K1089" s="13">
        <v>0</v>
      </c>
      <c r="L1089" s="12">
        <v>250</v>
      </c>
      <c r="M1089" s="12">
        <f t="shared" si="16"/>
        <v>223330</v>
      </c>
    </row>
    <row r="1090" spans="1:13">
      <c r="A1090" s="10" t="s">
        <v>191</v>
      </c>
      <c r="B1090" s="10" t="s">
        <v>192</v>
      </c>
      <c r="C1090" s="10" t="s">
        <v>193</v>
      </c>
      <c r="D1090" s="10" t="s">
        <v>54</v>
      </c>
      <c r="E1090" s="10" t="s">
        <v>25</v>
      </c>
      <c r="F1090" s="11">
        <v>34597</v>
      </c>
      <c r="G1090" s="10" t="s">
        <v>312</v>
      </c>
      <c r="H1090" s="10" t="s">
        <v>300</v>
      </c>
      <c r="I1090" s="12">
        <v>7683</v>
      </c>
      <c r="J1090" s="10">
        <v>36</v>
      </c>
      <c r="K1090" s="13">
        <v>0.20000000298023224</v>
      </c>
      <c r="L1090" s="12">
        <v>2620</v>
      </c>
      <c r="M1090" s="12">
        <f t="shared" si="16"/>
        <v>223890.39917570353</v>
      </c>
    </row>
    <row r="1091" spans="1:13">
      <c r="A1091" s="10" t="s">
        <v>41</v>
      </c>
      <c r="B1091" s="10" t="s">
        <v>42</v>
      </c>
      <c r="C1091" s="10" t="s">
        <v>43</v>
      </c>
      <c r="D1091" s="10" t="s">
        <v>30</v>
      </c>
      <c r="E1091" s="10" t="s">
        <v>22</v>
      </c>
      <c r="F1091" s="11">
        <v>34607</v>
      </c>
      <c r="G1091" s="10" t="s">
        <v>299</v>
      </c>
      <c r="H1091" s="10" t="s">
        <v>300</v>
      </c>
      <c r="I1091" s="12">
        <v>14726</v>
      </c>
      <c r="J1091" s="10">
        <v>15</v>
      </c>
      <c r="K1091" s="13">
        <v>0</v>
      </c>
      <c r="L1091" s="12">
        <v>3120</v>
      </c>
      <c r="M1091" s="12">
        <f t="shared" si="16"/>
        <v>224010</v>
      </c>
    </row>
    <row r="1092" spans="1:13">
      <c r="A1092" s="10" t="s">
        <v>166</v>
      </c>
      <c r="B1092" s="10" t="s">
        <v>167</v>
      </c>
      <c r="C1092" s="10" t="s">
        <v>168</v>
      </c>
      <c r="D1092" s="10" t="s">
        <v>49</v>
      </c>
      <c r="E1092" s="10" t="s">
        <v>55</v>
      </c>
      <c r="F1092" s="11">
        <v>35114</v>
      </c>
      <c r="G1092" s="10" t="s">
        <v>314</v>
      </c>
      <c r="H1092" s="10" t="s">
        <v>24</v>
      </c>
      <c r="I1092" s="12">
        <v>5928</v>
      </c>
      <c r="J1092" s="10">
        <v>50</v>
      </c>
      <c r="K1092" s="13">
        <v>0.25</v>
      </c>
      <c r="L1092" s="12">
        <v>1900</v>
      </c>
      <c r="M1092" s="12">
        <f t="shared" si="16"/>
        <v>224200</v>
      </c>
    </row>
    <row r="1093" spans="1:13">
      <c r="A1093" s="10" t="s">
        <v>41</v>
      </c>
      <c r="B1093" s="10" t="s">
        <v>42</v>
      </c>
      <c r="C1093" s="10" t="s">
        <v>43</v>
      </c>
      <c r="D1093" s="10" t="s">
        <v>30</v>
      </c>
      <c r="E1093" s="10" t="s">
        <v>22</v>
      </c>
      <c r="F1093" s="11">
        <v>34607</v>
      </c>
      <c r="G1093" s="10" t="s">
        <v>250</v>
      </c>
      <c r="H1093" s="10" t="s">
        <v>251</v>
      </c>
      <c r="I1093" s="12">
        <v>14726</v>
      </c>
      <c r="J1093" s="10">
        <v>15</v>
      </c>
      <c r="K1093" s="13">
        <v>0</v>
      </c>
      <c r="L1093" s="12">
        <v>3680</v>
      </c>
      <c r="M1093" s="12">
        <f t="shared" si="16"/>
        <v>224570</v>
      </c>
    </row>
    <row r="1094" spans="1:13">
      <c r="A1094" s="10" t="s">
        <v>59</v>
      </c>
      <c r="B1094" s="10" t="s">
        <v>60</v>
      </c>
      <c r="C1094" s="10" t="s">
        <v>61</v>
      </c>
      <c r="D1094" s="10" t="s">
        <v>63</v>
      </c>
      <c r="E1094" s="10" t="s">
        <v>25</v>
      </c>
      <c r="F1094" s="11">
        <v>35041</v>
      </c>
      <c r="G1094" s="10" t="s">
        <v>294</v>
      </c>
      <c r="H1094" s="10" t="s">
        <v>295</v>
      </c>
      <c r="I1094" s="12">
        <v>11011</v>
      </c>
      <c r="J1094" s="10">
        <v>20</v>
      </c>
      <c r="K1094" s="13">
        <v>0</v>
      </c>
      <c r="L1094" s="12">
        <v>4560</v>
      </c>
      <c r="M1094" s="12">
        <f t="shared" si="16"/>
        <v>224780</v>
      </c>
    </row>
    <row r="1095" spans="1:13">
      <c r="A1095" s="10" t="s">
        <v>41</v>
      </c>
      <c r="B1095" s="10" t="s">
        <v>42</v>
      </c>
      <c r="C1095" s="10" t="s">
        <v>43</v>
      </c>
      <c r="D1095" s="10" t="s">
        <v>30</v>
      </c>
      <c r="E1095" s="10" t="s">
        <v>55</v>
      </c>
      <c r="F1095" s="11">
        <v>35185</v>
      </c>
      <c r="G1095" s="10" t="s">
        <v>336</v>
      </c>
      <c r="H1095" s="10" t="s">
        <v>180</v>
      </c>
      <c r="I1095" s="12">
        <v>6114</v>
      </c>
      <c r="J1095" s="10">
        <v>40</v>
      </c>
      <c r="K1095" s="13">
        <v>0.10000000149011612</v>
      </c>
      <c r="L1095" s="12">
        <v>4930</v>
      </c>
      <c r="M1095" s="12">
        <f t="shared" si="16"/>
        <v>225033.9996355772</v>
      </c>
    </row>
    <row r="1096" spans="1:13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25</v>
      </c>
      <c r="F1096" s="11">
        <v>34925</v>
      </c>
      <c r="G1096" s="10" t="s">
        <v>293</v>
      </c>
      <c r="H1096" s="10" t="s">
        <v>180</v>
      </c>
      <c r="I1096" s="12">
        <v>4442</v>
      </c>
      <c r="J1096" s="10">
        <v>50</v>
      </c>
      <c r="K1096" s="13">
        <v>0</v>
      </c>
      <c r="L1096" s="12">
        <v>4390</v>
      </c>
      <c r="M1096" s="12">
        <f t="shared" si="16"/>
        <v>226490</v>
      </c>
    </row>
    <row r="1097" spans="1:13">
      <c r="A1097" s="10" t="s">
        <v>122</v>
      </c>
      <c r="B1097" s="10" t="s">
        <v>123</v>
      </c>
      <c r="C1097" s="10" t="s">
        <v>124</v>
      </c>
      <c r="D1097" s="10" t="s">
        <v>117</v>
      </c>
      <c r="E1097" s="10" t="s">
        <v>55</v>
      </c>
      <c r="F1097" s="11">
        <v>35100</v>
      </c>
      <c r="G1097" s="10" t="s">
        <v>250</v>
      </c>
      <c r="H1097" s="10" t="s">
        <v>251</v>
      </c>
      <c r="I1097" s="12">
        <v>13094</v>
      </c>
      <c r="J1097" s="10">
        <v>20</v>
      </c>
      <c r="K1097" s="13">
        <v>0.15000000596046448</v>
      </c>
      <c r="L1097" s="12">
        <v>4600</v>
      </c>
      <c r="M1097" s="12">
        <f t="shared" si="16"/>
        <v>227197.99843907356</v>
      </c>
    </row>
    <row r="1098" spans="1:13">
      <c r="A1098" s="10" t="s">
        <v>35</v>
      </c>
      <c r="B1098" s="10" t="s">
        <v>36</v>
      </c>
      <c r="C1098" s="10" t="s">
        <v>37</v>
      </c>
      <c r="D1098" s="10" t="s">
        <v>39</v>
      </c>
      <c r="E1098" s="10" t="s">
        <v>55</v>
      </c>
      <c r="F1098" s="11">
        <v>34759</v>
      </c>
      <c r="G1098" s="10" t="s">
        <v>291</v>
      </c>
      <c r="H1098" s="10" t="s">
        <v>180</v>
      </c>
      <c r="I1098" s="12">
        <v>5663</v>
      </c>
      <c r="J1098" s="10">
        <v>40</v>
      </c>
      <c r="K1098" s="13">
        <v>0</v>
      </c>
      <c r="L1098" s="12">
        <v>1300</v>
      </c>
      <c r="M1098" s="12">
        <f t="shared" si="16"/>
        <v>227820</v>
      </c>
    </row>
    <row r="1099" spans="1:13">
      <c r="A1099" s="10" t="s">
        <v>64</v>
      </c>
      <c r="B1099" s="10" t="s">
        <v>65</v>
      </c>
      <c r="C1099" s="10" t="s">
        <v>66</v>
      </c>
      <c r="D1099" s="10" t="s">
        <v>54</v>
      </c>
      <c r="E1099" s="10" t="s">
        <v>25</v>
      </c>
      <c r="F1099" s="11">
        <v>35124</v>
      </c>
      <c r="G1099" s="10" t="s">
        <v>344</v>
      </c>
      <c r="H1099" s="10" t="s">
        <v>251</v>
      </c>
      <c r="I1099" s="12">
        <v>7610</v>
      </c>
      <c r="J1099" s="10">
        <v>40</v>
      </c>
      <c r="K1099" s="13">
        <v>0.25</v>
      </c>
      <c r="L1099" s="12">
        <v>450</v>
      </c>
      <c r="M1099" s="12">
        <f t="shared" ref="M1099:M1162" si="17">I1099*J1099*(1-K1099)+L1099</f>
        <v>228750</v>
      </c>
    </row>
    <row r="1100" spans="1:13">
      <c r="A1100" s="10" t="s">
        <v>201</v>
      </c>
      <c r="B1100" s="10" t="s">
        <v>202</v>
      </c>
      <c r="C1100" s="10" t="s">
        <v>203</v>
      </c>
      <c r="D1100" s="10" t="s">
        <v>54</v>
      </c>
      <c r="E1100" s="10" t="s">
        <v>22</v>
      </c>
      <c r="F1100" s="11">
        <v>34880</v>
      </c>
      <c r="G1100" s="10" t="s">
        <v>332</v>
      </c>
      <c r="H1100" s="10" t="s">
        <v>219</v>
      </c>
      <c r="I1100" s="12">
        <v>12097</v>
      </c>
      <c r="J1100" s="10">
        <v>20</v>
      </c>
      <c r="K1100" s="13">
        <v>5.000000074505806E-2</v>
      </c>
      <c r="L1100" s="12">
        <v>900</v>
      </c>
      <c r="M1100" s="12">
        <f t="shared" si="17"/>
        <v>230742.99981974065</v>
      </c>
    </row>
    <row r="1101" spans="1:13">
      <c r="A1101" s="10" t="s">
        <v>83</v>
      </c>
      <c r="B1101" s="10" t="s">
        <v>84</v>
      </c>
      <c r="C1101" s="10" t="s">
        <v>70</v>
      </c>
      <c r="D1101" s="10" t="s">
        <v>72</v>
      </c>
      <c r="E1101" s="10" t="s">
        <v>22</v>
      </c>
      <c r="F1101" s="11">
        <v>35108</v>
      </c>
      <c r="G1101" s="10" t="s">
        <v>323</v>
      </c>
      <c r="H1101" s="10" t="s">
        <v>251</v>
      </c>
      <c r="I1101" s="12">
        <v>8183</v>
      </c>
      <c r="J1101" s="10">
        <v>28</v>
      </c>
      <c r="K1101" s="13">
        <v>0</v>
      </c>
      <c r="L1101" s="12">
        <v>1800</v>
      </c>
      <c r="M1101" s="12">
        <f t="shared" si="17"/>
        <v>230924</v>
      </c>
    </row>
    <row r="1102" spans="1:13">
      <c r="A1102" s="10" t="s">
        <v>118</v>
      </c>
      <c r="B1102" s="10" t="s">
        <v>119</v>
      </c>
      <c r="C1102" s="10" t="s">
        <v>120</v>
      </c>
      <c r="D1102" s="10" t="s">
        <v>117</v>
      </c>
      <c r="E1102" s="10" t="s">
        <v>55</v>
      </c>
      <c r="F1102" s="11">
        <v>34744</v>
      </c>
      <c r="G1102" s="10" t="s">
        <v>352</v>
      </c>
      <c r="H1102" s="10" t="s">
        <v>251</v>
      </c>
      <c r="I1102" s="12">
        <v>9566</v>
      </c>
      <c r="J1102" s="10">
        <v>24</v>
      </c>
      <c r="K1102" s="13">
        <v>0</v>
      </c>
      <c r="L1102" s="12">
        <v>1440</v>
      </c>
      <c r="M1102" s="12">
        <f t="shared" si="17"/>
        <v>231024</v>
      </c>
    </row>
    <row r="1103" spans="1:13">
      <c r="A1103" s="10" t="s">
        <v>151</v>
      </c>
      <c r="B1103" s="10" t="s">
        <v>152</v>
      </c>
      <c r="C1103" s="10" t="s">
        <v>153</v>
      </c>
      <c r="D1103" s="10" t="s">
        <v>30</v>
      </c>
      <c r="E1103" s="10" t="s">
        <v>22</v>
      </c>
      <c r="F1103" s="11">
        <v>35047</v>
      </c>
      <c r="G1103" s="10" t="s">
        <v>282</v>
      </c>
      <c r="H1103" s="10" t="s">
        <v>251</v>
      </c>
      <c r="I1103" s="12">
        <v>8188</v>
      </c>
      <c r="J1103" s="10">
        <v>35</v>
      </c>
      <c r="K1103" s="13">
        <v>0.20000000298023224</v>
      </c>
      <c r="L1103" s="12">
        <v>1800</v>
      </c>
      <c r="M1103" s="12">
        <f t="shared" si="17"/>
        <v>231063.99914592505</v>
      </c>
    </row>
    <row r="1104" spans="1:13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</row>
    <row r="1105" spans="1:13">
      <c r="A1105" s="10" t="s">
        <v>136</v>
      </c>
      <c r="B1105" s="10" t="s">
        <v>137</v>
      </c>
      <c r="C1105" s="10" t="s">
        <v>138</v>
      </c>
      <c r="D1105" s="10" t="s">
        <v>117</v>
      </c>
      <c r="E1105" s="10" t="s">
        <v>55</v>
      </c>
      <c r="F1105" s="11">
        <v>34694</v>
      </c>
      <c r="G1105" s="10" t="s">
        <v>313</v>
      </c>
      <c r="H1105" s="10" t="s">
        <v>300</v>
      </c>
      <c r="I1105" s="12">
        <v>9604</v>
      </c>
      <c r="J1105" s="10">
        <v>24</v>
      </c>
      <c r="K1105" s="13">
        <v>0</v>
      </c>
      <c r="L1105" s="12">
        <v>590</v>
      </c>
      <c r="M1105" s="12">
        <f t="shared" si="17"/>
        <v>231086</v>
      </c>
    </row>
    <row r="1106" spans="1:13">
      <c r="A1106" s="10" t="s">
        <v>59</v>
      </c>
      <c r="B1106" s="10" t="s">
        <v>60</v>
      </c>
      <c r="C1106" s="10" t="s">
        <v>61</v>
      </c>
      <c r="D1106" s="10" t="s">
        <v>63</v>
      </c>
      <c r="E1106" s="10" t="s">
        <v>40</v>
      </c>
      <c r="F1106" s="11">
        <v>34589</v>
      </c>
      <c r="G1106" s="10" t="s">
        <v>254</v>
      </c>
      <c r="H1106" s="10" t="s">
        <v>24</v>
      </c>
      <c r="I1106" s="12">
        <v>9269</v>
      </c>
      <c r="J1106" s="10">
        <v>25</v>
      </c>
      <c r="K1106" s="13">
        <v>0</v>
      </c>
      <c r="L1106" s="12">
        <v>1200</v>
      </c>
      <c r="M1106" s="12">
        <f t="shared" si="17"/>
        <v>232925</v>
      </c>
    </row>
    <row r="1107" spans="1:13">
      <c r="A1107" s="10" t="s">
        <v>194</v>
      </c>
      <c r="B1107" s="10" t="s">
        <v>195</v>
      </c>
      <c r="C1107" s="10" t="s">
        <v>196</v>
      </c>
      <c r="D1107" s="10" t="s">
        <v>111</v>
      </c>
      <c r="E1107" s="10" t="s">
        <v>25</v>
      </c>
      <c r="F1107" s="11">
        <v>34943</v>
      </c>
      <c r="G1107" s="10" t="s">
        <v>179</v>
      </c>
      <c r="H1107" s="10" t="s">
        <v>180</v>
      </c>
      <c r="I1107" s="12">
        <v>15468</v>
      </c>
      <c r="J1107" s="10">
        <v>15</v>
      </c>
      <c r="K1107" s="13">
        <v>0</v>
      </c>
      <c r="L1107" s="12">
        <v>1250</v>
      </c>
      <c r="M1107" s="12">
        <f t="shared" si="17"/>
        <v>233270</v>
      </c>
    </row>
    <row r="1108" spans="1:13">
      <c r="A1108" s="10" t="s">
        <v>56</v>
      </c>
      <c r="B1108" s="10" t="s">
        <v>57</v>
      </c>
      <c r="C1108" s="10" t="s">
        <v>58</v>
      </c>
      <c r="D1108" s="10" t="s">
        <v>54</v>
      </c>
      <c r="E1108" s="10" t="s">
        <v>55</v>
      </c>
      <c r="F1108" s="11">
        <v>35074</v>
      </c>
      <c r="G1108" s="10" t="s">
        <v>342</v>
      </c>
      <c r="H1108" s="10" t="s">
        <v>311</v>
      </c>
      <c r="I1108" s="12">
        <v>9128</v>
      </c>
      <c r="J1108" s="10">
        <v>25</v>
      </c>
      <c r="K1108" s="13">
        <v>0</v>
      </c>
      <c r="L1108" s="12">
        <v>5500</v>
      </c>
      <c r="M1108" s="12">
        <f t="shared" si="17"/>
        <v>233700</v>
      </c>
    </row>
    <row r="1109" spans="1:13">
      <c r="A1109" s="10" t="s">
        <v>201</v>
      </c>
      <c r="B1109" s="10" t="s">
        <v>202</v>
      </c>
      <c r="C1109" s="10" t="s">
        <v>203</v>
      </c>
      <c r="D1109" s="10" t="s">
        <v>54</v>
      </c>
      <c r="E1109" s="10" t="s">
        <v>22</v>
      </c>
      <c r="F1109" s="11">
        <v>34880</v>
      </c>
      <c r="G1109" s="10" t="s">
        <v>336</v>
      </c>
      <c r="H1109" s="10" t="s">
        <v>180</v>
      </c>
      <c r="I1109" s="12">
        <v>12097</v>
      </c>
      <c r="J1109" s="10">
        <v>20</v>
      </c>
      <c r="K1109" s="13">
        <v>5.000000074505806E-2</v>
      </c>
      <c r="L1109" s="12">
        <v>4930</v>
      </c>
      <c r="M1109" s="12">
        <f t="shared" si="17"/>
        <v>234772.99981974065</v>
      </c>
    </row>
    <row r="1110" spans="1:13">
      <c r="A1110" s="10" t="s">
        <v>102</v>
      </c>
      <c r="B1110" s="10" t="s">
        <v>103</v>
      </c>
      <c r="C1110" s="10" t="s">
        <v>104</v>
      </c>
      <c r="D1110" s="10" t="s">
        <v>30</v>
      </c>
      <c r="E1110" s="10" t="s">
        <v>40</v>
      </c>
      <c r="F1110" s="11">
        <v>34929</v>
      </c>
      <c r="G1110" s="10" t="s">
        <v>331</v>
      </c>
      <c r="H1110" s="10" t="s">
        <v>219</v>
      </c>
      <c r="I1110" s="12">
        <v>4877</v>
      </c>
      <c r="J1110" s="10">
        <v>48</v>
      </c>
      <c r="K1110" s="13">
        <v>0</v>
      </c>
      <c r="L1110" s="12">
        <v>2100</v>
      </c>
      <c r="M1110" s="12">
        <f t="shared" si="17"/>
        <v>236196</v>
      </c>
    </row>
    <row r="1111" spans="1:13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</row>
    <row r="1112" spans="1:13">
      <c r="A1112" s="10" t="s">
        <v>31</v>
      </c>
      <c r="B1112" s="10" t="s">
        <v>32</v>
      </c>
      <c r="C1112" s="10" t="s">
        <v>33</v>
      </c>
      <c r="D1112" s="10" t="s">
        <v>30</v>
      </c>
      <c r="E1112" s="10" t="s">
        <v>106</v>
      </c>
      <c r="F1112" s="11">
        <v>35174</v>
      </c>
      <c r="G1112" s="10" t="s">
        <v>324</v>
      </c>
      <c r="H1112" s="10" t="s">
        <v>295</v>
      </c>
      <c r="I1112" s="12">
        <v>14438</v>
      </c>
      <c r="J1112" s="10">
        <v>16</v>
      </c>
      <c r="K1112" s="13">
        <v>0</v>
      </c>
      <c r="L1112" s="12">
        <v>5300</v>
      </c>
      <c r="M1112" s="12">
        <f t="shared" si="17"/>
        <v>236308</v>
      </c>
    </row>
    <row r="1113" spans="1:13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</row>
    <row r="1114" spans="1:13">
      <c r="A1114" s="10" t="s">
        <v>50</v>
      </c>
      <c r="B1114" s="10" t="s">
        <v>51</v>
      </c>
      <c r="C1114" s="10" t="s">
        <v>52</v>
      </c>
      <c r="D1114" s="10" t="s">
        <v>54</v>
      </c>
      <c r="E1114" s="10" t="s">
        <v>85</v>
      </c>
      <c r="F1114" s="11">
        <v>35144</v>
      </c>
      <c r="G1114" s="10" t="s">
        <v>347</v>
      </c>
      <c r="H1114" s="10" t="s">
        <v>318</v>
      </c>
      <c r="I1114" s="12">
        <v>7778</v>
      </c>
      <c r="J1114" s="10">
        <v>30</v>
      </c>
      <c r="K1114" s="13">
        <v>0</v>
      </c>
      <c r="L1114" s="12">
        <v>4000</v>
      </c>
      <c r="M1114" s="12">
        <f t="shared" si="17"/>
        <v>237340</v>
      </c>
    </row>
    <row r="1115" spans="1:13">
      <c r="A1115" s="10" t="s">
        <v>41</v>
      </c>
      <c r="B1115" s="10" t="s">
        <v>42</v>
      </c>
      <c r="C1115" s="10" t="s">
        <v>43</v>
      </c>
      <c r="D1115" s="10" t="s">
        <v>30</v>
      </c>
      <c r="E1115" s="10" t="s">
        <v>106</v>
      </c>
      <c r="F1115" s="11">
        <v>34579</v>
      </c>
      <c r="G1115" s="10" t="s">
        <v>341</v>
      </c>
      <c r="H1115" s="10" t="s">
        <v>311</v>
      </c>
      <c r="I1115" s="12">
        <v>9803</v>
      </c>
      <c r="J1115" s="10">
        <v>24</v>
      </c>
      <c r="K1115" s="13">
        <v>0</v>
      </c>
      <c r="L1115" s="12">
        <v>2780</v>
      </c>
      <c r="M1115" s="12">
        <f t="shared" si="17"/>
        <v>238052</v>
      </c>
    </row>
    <row r="1116" spans="1:13">
      <c r="A1116" s="10" t="s">
        <v>102</v>
      </c>
      <c r="B1116" s="10" t="s">
        <v>103</v>
      </c>
      <c r="C1116" s="10" t="s">
        <v>104</v>
      </c>
      <c r="D1116" s="10" t="s">
        <v>30</v>
      </c>
      <c r="E1116" s="10" t="s">
        <v>25</v>
      </c>
      <c r="F1116" s="11">
        <v>34724</v>
      </c>
      <c r="G1116" s="10" t="s">
        <v>288</v>
      </c>
      <c r="H1116" s="10" t="s">
        <v>251</v>
      </c>
      <c r="I1116" s="12">
        <v>12656</v>
      </c>
      <c r="J1116" s="10">
        <v>25</v>
      </c>
      <c r="K1116" s="13">
        <v>0.25</v>
      </c>
      <c r="L1116" s="12">
        <v>1520</v>
      </c>
      <c r="M1116" s="12">
        <f t="shared" si="17"/>
        <v>238820</v>
      </c>
    </row>
    <row r="1117" spans="1:13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</row>
    <row r="1118" spans="1:13">
      <c r="A1118" s="10" t="s">
        <v>31</v>
      </c>
      <c r="B1118" s="10" t="s">
        <v>32</v>
      </c>
      <c r="C1118" s="10" t="s">
        <v>33</v>
      </c>
      <c r="D1118" s="10" t="s">
        <v>30</v>
      </c>
      <c r="E1118" s="10" t="s">
        <v>55</v>
      </c>
      <c r="F1118" s="11">
        <v>35122</v>
      </c>
      <c r="G1118" s="10" t="s">
        <v>339</v>
      </c>
      <c r="H1118" s="10" t="s">
        <v>311</v>
      </c>
      <c r="I1118" s="12">
        <v>17097</v>
      </c>
      <c r="J1118" s="10">
        <v>14</v>
      </c>
      <c r="K1118" s="13">
        <v>0</v>
      </c>
      <c r="L1118" s="12">
        <v>1250</v>
      </c>
      <c r="M1118" s="12">
        <f t="shared" si="17"/>
        <v>240608</v>
      </c>
    </row>
    <row r="1119" spans="1:13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</row>
    <row r="1120" spans="1:13">
      <c r="A1120" s="10" t="s">
        <v>258</v>
      </c>
      <c r="B1120" s="10" t="s">
        <v>259</v>
      </c>
      <c r="C1120" s="10" t="s">
        <v>260</v>
      </c>
      <c r="D1120" s="10" t="s">
        <v>30</v>
      </c>
      <c r="E1120" s="10" t="s">
        <v>40</v>
      </c>
      <c r="F1120" s="11">
        <v>34981</v>
      </c>
      <c r="G1120" s="10" t="s">
        <v>330</v>
      </c>
      <c r="H1120" s="10" t="s">
        <v>180</v>
      </c>
      <c r="I1120" s="12">
        <v>11129</v>
      </c>
      <c r="J1120" s="10">
        <v>21</v>
      </c>
      <c r="K1120" s="13">
        <v>0</v>
      </c>
      <c r="L1120" s="12">
        <v>8100</v>
      </c>
      <c r="M1120" s="12">
        <f t="shared" si="17"/>
        <v>241809</v>
      </c>
    </row>
    <row r="1121" spans="1:13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</row>
    <row r="1122" spans="1:13">
      <c r="A1122" s="10" t="s">
        <v>91</v>
      </c>
      <c r="B1122" s="10" t="s">
        <v>92</v>
      </c>
      <c r="C1122" s="10" t="s">
        <v>93</v>
      </c>
      <c r="D1122" s="10" t="s">
        <v>72</v>
      </c>
      <c r="E1122" s="10" t="s">
        <v>22</v>
      </c>
      <c r="F1122" s="11">
        <v>34775</v>
      </c>
      <c r="G1122" s="10" t="s">
        <v>348</v>
      </c>
      <c r="H1122" s="10" t="s">
        <v>318</v>
      </c>
      <c r="I1122" s="12">
        <v>6866</v>
      </c>
      <c r="J1122" s="10">
        <v>35</v>
      </c>
      <c r="K1122" s="13">
        <v>0</v>
      </c>
      <c r="L1122" s="12">
        <v>1680</v>
      </c>
      <c r="M1122" s="12">
        <f t="shared" si="17"/>
        <v>241990</v>
      </c>
    </row>
    <row r="1123" spans="1:13">
      <c r="A1123" s="10" t="s">
        <v>185</v>
      </c>
      <c r="B1123" s="10" t="s">
        <v>186</v>
      </c>
      <c r="C1123" s="10" t="s">
        <v>187</v>
      </c>
      <c r="D1123" s="10" t="s">
        <v>63</v>
      </c>
      <c r="E1123" s="10" t="s">
        <v>22</v>
      </c>
      <c r="F1123" s="11">
        <v>35075</v>
      </c>
      <c r="G1123" s="10" t="s">
        <v>319</v>
      </c>
      <c r="H1123" s="10" t="s">
        <v>318</v>
      </c>
      <c r="I1123" s="12">
        <v>4820</v>
      </c>
      <c r="J1123" s="10">
        <v>50</v>
      </c>
      <c r="K1123" s="13">
        <v>0</v>
      </c>
      <c r="L1123" s="12">
        <v>1700</v>
      </c>
      <c r="M1123" s="12">
        <f t="shared" si="17"/>
        <v>242700</v>
      </c>
    </row>
    <row r="1124" spans="1:13">
      <c r="A1124" s="10" t="s">
        <v>136</v>
      </c>
      <c r="B1124" s="10" t="s">
        <v>137</v>
      </c>
      <c r="C1124" s="10" t="s">
        <v>138</v>
      </c>
      <c r="D1124" s="10" t="s">
        <v>117</v>
      </c>
      <c r="E1124" s="10" t="s">
        <v>40</v>
      </c>
      <c r="F1124" s="11">
        <v>35160</v>
      </c>
      <c r="G1124" s="10" t="s">
        <v>270</v>
      </c>
      <c r="H1124" s="10" t="s">
        <v>251</v>
      </c>
      <c r="I1124" s="12">
        <v>13464</v>
      </c>
      <c r="J1124" s="10">
        <v>20</v>
      </c>
      <c r="K1124" s="13">
        <v>0.10000000149011612</v>
      </c>
      <c r="L1124" s="12">
        <v>775</v>
      </c>
      <c r="M1124" s="12">
        <f t="shared" si="17"/>
        <v>243126.99959874153</v>
      </c>
    </row>
    <row r="1125" spans="1:13">
      <c r="A1125" s="10" t="s">
        <v>102</v>
      </c>
      <c r="B1125" s="10" t="s">
        <v>103</v>
      </c>
      <c r="C1125" s="10" t="s">
        <v>104</v>
      </c>
      <c r="D1125" s="10" t="s">
        <v>30</v>
      </c>
      <c r="E1125" s="10" t="s">
        <v>73</v>
      </c>
      <c r="F1125" s="11">
        <v>34933</v>
      </c>
      <c r="G1125" s="10" t="s">
        <v>341</v>
      </c>
      <c r="H1125" s="10" t="s">
        <v>311</v>
      </c>
      <c r="I1125" s="12">
        <v>20024</v>
      </c>
      <c r="J1125" s="10">
        <v>12</v>
      </c>
      <c r="K1125" s="13">
        <v>0</v>
      </c>
      <c r="L1125" s="12">
        <v>3480</v>
      </c>
      <c r="M1125" s="12">
        <f t="shared" si="17"/>
        <v>243768</v>
      </c>
    </row>
    <row r="1126" spans="1:13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</row>
    <row r="1127" spans="1:13">
      <c r="A1127" s="10" t="s">
        <v>216</v>
      </c>
      <c r="B1127" s="10" t="s">
        <v>217</v>
      </c>
      <c r="C1127" s="10" t="s">
        <v>93</v>
      </c>
      <c r="D1127" s="10" t="s">
        <v>72</v>
      </c>
      <c r="E1127" s="10" t="s">
        <v>55</v>
      </c>
      <c r="F1127" s="11">
        <v>34556</v>
      </c>
      <c r="G1127" s="10" t="s">
        <v>323</v>
      </c>
      <c r="H1127" s="10" t="s">
        <v>251</v>
      </c>
      <c r="I1127" s="12">
        <v>5817</v>
      </c>
      <c r="J1127" s="10">
        <v>42</v>
      </c>
      <c r="K1127" s="13">
        <v>0</v>
      </c>
      <c r="L1127" s="12">
        <v>1440</v>
      </c>
      <c r="M1127" s="12">
        <f t="shared" si="17"/>
        <v>245754</v>
      </c>
    </row>
    <row r="1128" spans="1:13">
      <c r="A1128" s="10" t="s">
        <v>35</v>
      </c>
      <c r="B1128" s="10" t="s">
        <v>36</v>
      </c>
      <c r="C1128" s="10" t="s">
        <v>37</v>
      </c>
      <c r="D1128" s="10" t="s">
        <v>39</v>
      </c>
      <c r="E1128" s="10" t="s">
        <v>55</v>
      </c>
      <c r="F1128" s="11">
        <v>35215</v>
      </c>
      <c r="G1128" s="10" t="s">
        <v>284</v>
      </c>
      <c r="H1128" s="10" t="s">
        <v>251</v>
      </c>
      <c r="I1128" s="12">
        <v>8173</v>
      </c>
      <c r="J1128" s="10">
        <v>30</v>
      </c>
      <c r="K1128" s="13">
        <v>0</v>
      </c>
      <c r="L1128" s="12">
        <v>1400</v>
      </c>
      <c r="M1128" s="12">
        <f t="shared" si="17"/>
        <v>246590</v>
      </c>
    </row>
    <row r="1129" spans="1:13">
      <c r="A1129" s="10" t="s">
        <v>64</v>
      </c>
      <c r="B1129" s="10" t="s">
        <v>65</v>
      </c>
      <c r="C1129" s="10" t="s">
        <v>66</v>
      </c>
      <c r="D1129" s="10" t="s">
        <v>54</v>
      </c>
      <c r="E1129" s="10" t="s">
        <v>22</v>
      </c>
      <c r="F1129" s="11">
        <v>34668</v>
      </c>
      <c r="G1129" s="10" t="s">
        <v>339</v>
      </c>
      <c r="H1129" s="10" t="s">
        <v>311</v>
      </c>
      <c r="I1129" s="12">
        <v>5483</v>
      </c>
      <c r="J1129" s="10">
        <v>56</v>
      </c>
      <c r="K1129" s="13">
        <v>0.20000000298023224</v>
      </c>
      <c r="L1129" s="12">
        <v>1000</v>
      </c>
      <c r="M1129" s="12">
        <f t="shared" si="17"/>
        <v>246638.39908492565</v>
      </c>
    </row>
    <row r="1130" spans="1:13">
      <c r="A1130" s="10" t="s">
        <v>191</v>
      </c>
      <c r="B1130" s="10" t="s">
        <v>192</v>
      </c>
      <c r="C1130" s="10" t="s">
        <v>193</v>
      </c>
      <c r="D1130" s="10" t="s">
        <v>54</v>
      </c>
      <c r="E1130" s="10" t="s">
        <v>55</v>
      </c>
      <c r="F1130" s="11">
        <v>35199</v>
      </c>
      <c r="G1130" s="10" t="s">
        <v>288</v>
      </c>
      <c r="H1130" s="10" t="s">
        <v>251</v>
      </c>
      <c r="I1130" s="12">
        <v>29718</v>
      </c>
      <c r="J1130" s="10">
        <v>11</v>
      </c>
      <c r="K1130" s="13">
        <v>0.25</v>
      </c>
      <c r="L1130" s="12">
        <v>1900</v>
      </c>
      <c r="M1130" s="12">
        <f t="shared" si="17"/>
        <v>247073.5</v>
      </c>
    </row>
    <row r="1131" spans="1:13">
      <c r="A1131" s="10" t="s">
        <v>59</v>
      </c>
      <c r="B1131" s="10" t="s">
        <v>60</v>
      </c>
      <c r="C1131" s="10" t="s">
        <v>61</v>
      </c>
      <c r="D1131" s="10" t="s">
        <v>63</v>
      </c>
      <c r="E1131" s="10" t="s">
        <v>25</v>
      </c>
      <c r="F1131" s="11">
        <v>34851</v>
      </c>
      <c r="G1131" s="10" t="s">
        <v>23</v>
      </c>
      <c r="H1131" s="10" t="s">
        <v>24</v>
      </c>
      <c r="I1131" s="12">
        <v>24479</v>
      </c>
      <c r="J1131" s="10">
        <v>10</v>
      </c>
      <c r="K1131" s="13">
        <v>0</v>
      </c>
      <c r="L1131" s="12">
        <v>2589</v>
      </c>
      <c r="M1131" s="12">
        <f t="shared" si="17"/>
        <v>247379</v>
      </c>
    </row>
    <row r="1132" spans="1:13">
      <c r="A1132" s="10" t="s">
        <v>45</v>
      </c>
      <c r="B1132" s="10" t="s">
        <v>46</v>
      </c>
      <c r="C1132" s="10" t="s">
        <v>47</v>
      </c>
      <c r="D1132" s="10" t="s">
        <v>49</v>
      </c>
      <c r="E1132" s="10" t="s">
        <v>73</v>
      </c>
      <c r="F1132" s="11">
        <v>35104</v>
      </c>
      <c r="G1132" s="10" t="s">
        <v>343</v>
      </c>
      <c r="H1132" s="10" t="s">
        <v>219</v>
      </c>
      <c r="I1132" s="12">
        <v>16397</v>
      </c>
      <c r="J1132" s="10">
        <v>15</v>
      </c>
      <c r="K1132" s="13">
        <v>0</v>
      </c>
      <c r="L1132" s="12">
        <v>1950</v>
      </c>
      <c r="M1132" s="12">
        <f t="shared" si="17"/>
        <v>247905</v>
      </c>
    </row>
    <row r="1133" spans="1:13">
      <c r="A1133" s="10" t="s">
        <v>181</v>
      </c>
      <c r="B1133" s="10" t="s">
        <v>182</v>
      </c>
      <c r="C1133" s="10" t="s">
        <v>183</v>
      </c>
      <c r="D1133" s="10" t="s">
        <v>184</v>
      </c>
      <c r="E1133" s="10" t="s">
        <v>22</v>
      </c>
      <c r="F1133" s="11">
        <v>34878</v>
      </c>
      <c r="G1133" s="10" t="s">
        <v>336</v>
      </c>
      <c r="H1133" s="10" t="s">
        <v>180</v>
      </c>
      <c r="I1133" s="12">
        <v>7295</v>
      </c>
      <c r="J1133" s="10">
        <v>40</v>
      </c>
      <c r="K1133" s="13">
        <v>0.15000000596046448</v>
      </c>
      <c r="L1133" s="12">
        <v>1745</v>
      </c>
      <c r="M1133" s="12">
        <f t="shared" si="17"/>
        <v>249774.99826073647</v>
      </c>
    </row>
    <row r="1134" spans="1:13">
      <c r="A1134" s="10" t="s">
        <v>98</v>
      </c>
      <c r="B1134" s="10" t="s">
        <v>99</v>
      </c>
      <c r="C1134" s="10" t="s">
        <v>100</v>
      </c>
      <c r="D1134" s="10" t="s">
        <v>21</v>
      </c>
      <c r="E1134" s="10" t="s">
        <v>73</v>
      </c>
      <c r="F1134" s="11">
        <v>35131</v>
      </c>
      <c r="G1134" s="10" t="s">
        <v>218</v>
      </c>
      <c r="H1134" s="10" t="s">
        <v>219</v>
      </c>
      <c r="I1134" s="12">
        <v>17532</v>
      </c>
      <c r="J1134" s="10">
        <v>15</v>
      </c>
      <c r="K1134" s="13">
        <v>5.000000074505806E-2</v>
      </c>
      <c r="L1134" s="12">
        <v>3325</v>
      </c>
      <c r="M1134" s="12">
        <f t="shared" si="17"/>
        <v>253155.99980406463</v>
      </c>
    </row>
    <row r="1135" spans="1:13">
      <c r="A1135" s="10" t="s">
        <v>64</v>
      </c>
      <c r="B1135" s="10" t="s">
        <v>65</v>
      </c>
      <c r="C1135" s="10" t="s">
        <v>66</v>
      </c>
      <c r="D1135" s="10" t="s">
        <v>54</v>
      </c>
      <c r="E1135" s="10" t="s">
        <v>25</v>
      </c>
      <c r="F1135" s="11">
        <v>34975</v>
      </c>
      <c r="G1135" s="10" t="s">
        <v>336</v>
      </c>
      <c r="H1135" s="10" t="s">
        <v>180</v>
      </c>
      <c r="I1135" s="12">
        <v>9325</v>
      </c>
      <c r="J1135" s="10">
        <v>30</v>
      </c>
      <c r="K1135" s="13">
        <v>0.10000000149011612</v>
      </c>
      <c r="L1135" s="12">
        <v>1745</v>
      </c>
      <c r="M1135" s="12">
        <f t="shared" si="17"/>
        <v>253519.99958314002</v>
      </c>
    </row>
    <row r="1136" spans="1:13">
      <c r="A1136" s="10" t="s">
        <v>81</v>
      </c>
      <c r="B1136" s="10" t="s">
        <v>82</v>
      </c>
      <c r="C1136" s="10" t="s">
        <v>70</v>
      </c>
      <c r="D1136" s="10" t="s">
        <v>72</v>
      </c>
      <c r="E1136" s="10" t="s">
        <v>40</v>
      </c>
      <c r="F1136" s="11">
        <v>35219</v>
      </c>
      <c r="G1136" s="10" t="s">
        <v>250</v>
      </c>
      <c r="H1136" s="10" t="s">
        <v>251</v>
      </c>
      <c r="I1136" s="12">
        <v>8175</v>
      </c>
      <c r="J1136" s="10">
        <v>36</v>
      </c>
      <c r="K1136" s="13">
        <v>0.15000000596046448</v>
      </c>
      <c r="L1136" s="12">
        <v>4600</v>
      </c>
      <c r="M1136" s="12">
        <f t="shared" si="17"/>
        <v>254754.9982458353</v>
      </c>
    </row>
    <row r="1137" spans="1:13">
      <c r="A1137" s="10" t="s">
        <v>35</v>
      </c>
      <c r="B1137" s="10" t="s">
        <v>36</v>
      </c>
      <c r="C1137" s="10" t="s">
        <v>37</v>
      </c>
      <c r="D1137" s="10" t="s">
        <v>39</v>
      </c>
      <c r="E1137" s="10" t="s">
        <v>106</v>
      </c>
      <c r="F1137" s="11">
        <v>34613</v>
      </c>
      <c r="G1137" s="10" t="s">
        <v>336</v>
      </c>
      <c r="H1137" s="10" t="s">
        <v>180</v>
      </c>
      <c r="I1137" s="12">
        <v>16822</v>
      </c>
      <c r="J1137" s="10">
        <v>15</v>
      </c>
      <c r="K1137" s="13">
        <v>0</v>
      </c>
      <c r="L1137" s="12">
        <v>3940</v>
      </c>
      <c r="M1137" s="12">
        <f t="shared" si="17"/>
        <v>256270</v>
      </c>
    </row>
    <row r="1138" spans="1:13">
      <c r="A1138" s="10" t="s">
        <v>194</v>
      </c>
      <c r="B1138" s="10" t="s">
        <v>195</v>
      </c>
      <c r="C1138" s="10" t="s">
        <v>196</v>
      </c>
      <c r="D1138" s="10" t="s">
        <v>111</v>
      </c>
      <c r="E1138" s="10" t="s">
        <v>22</v>
      </c>
      <c r="F1138" s="11">
        <v>34918</v>
      </c>
      <c r="G1138" s="10" t="s">
        <v>349</v>
      </c>
      <c r="H1138" s="10" t="s">
        <v>318</v>
      </c>
      <c r="I1138" s="12">
        <v>4477</v>
      </c>
      <c r="J1138" s="10">
        <v>60</v>
      </c>
      <c r="K1138" s="13">
        <v>5.000000074505806E-2</v>
      </c>
      <c r="L1138" s="12">
        <v>1300</v>
      </c>
      <c r="M1138" s="12">
        <f t="shared" si="17"/>
        <v>256488.9997998625</v>
      </c>
    </row>
    <row r="1139" spans="1:13">
      <c r="A1139" s="10" t="s">
        <v>50</v>
      </c>
      <c r="B1139" s="10" t="s">
        <v>51</v>
      </c>
      <c r="C1139" s="10" t="s">
        <v>52</v>
      </c>
      <c r="D1139" s="10" t="s">
        <v>54</v>
      </c>
      <c r="E1139" s="10" t="s">
        <v>25</v>
      </c>
      <c r="F1139" s="11">
        <v>34647</v>
      </c>
      <c r="G1139" s="10" t="s">
        <v>341</v>
      </c>
      <c r="H1139" s="10" t="s">
        <v>311</v>
      </c>
      <c r="I1139" s="12">
        <v>6486</v>
      </c>
      <c r="J1139" s="10">
        <v>40</v>
      </c>
      <c r="K1139" s="13">
        <v>0</v>
      </c>
      <c r="L1139" s="12">
        <v>2780</v>
      </c>
      <c r="M1139" s="12">
        <f t="shared" si="17"/>
        <v>262220</v>
      </c>
    </row>
    <row r="1140" spans="1:13">
      <c r="A1140" s="10" t="s">
        <v>64</v>
      </c>
      <c r="B1140" s="10" t="s">
        <v>65</v>
      </c>
      <c r="C1140" s="10" t="s">
        <v>66</v>
      </c>
      <c r="D1140" s="10" t="s">
        <v>54</v>
      </c>
      <c r="E1140" s="10" t="s">
        <v>22</v>
      </c>
      <c r="F1140" s="11">
        <v>34662</v>
      </c>
      <c r="G1140" s="10" t="s">
        <v>330</v>
      </c>
      <c r="H1140" s="10" t="s">
        <v>180</v>
      </c>
      <c r="I1140" s="12">
        <v>10826</v>
      </c>
      <c r="J1140" s="10">
        <v>24</v>
      </c>
      <c r="K1140" s="13">
        <v>0</v>
      </c>
      <c r="L1140" s="12">
        <v>2490</v>
      </c>
      <c r="M1140" s="12">
        <f t="shared" si="17"/>
        <v>262314</v>
      </c>
    </row>
    <row r="1141" spans="1:13">
      <c r="A1141" s="10" t="s">
        <v>122</v>
      </c>
      <c r="B1141" s="10" t="s">
        <v>123</v>
      </c>
      <c r="C1141" s="10" t="s">
        <v>124</v>
      </c>
      <c r="D1141" s="10" t="s">
        <v>117</v>
      </c>
      <c r="E1141" s="10" t="s">
        <v>55</v>
      </c>
      <c r="F1141" s="11">
        <v>35100</v>
      </c>
      <c r="G1141" s="10" t="s">
        <v>301</v>
      </c>
      <c r="H1141" s="10" t="s">
        <v>24</v>
      </c>
      <c r="I1141" s="12">
        <v>13094</v>
      </c>
      <c r="J1141" s="10">
        <v>20</v>
      </c>
      <c r="K1141" s="13">
        <v>0</v>
      </c>
      <c r="L1141" s="12">
        <v>965</v>
      </c>
      <c r="M1141" s="12">
        <f t="shared" si="17"/>
        <v>262845</v>
      </c>
    </row>
    <row r="1142" spans="1:13">
      <c r="A1142" s="10" t="s">
        <v>41</v>
      </c>
      <c r="B1142" s="10" t="s">
        <v>42</v>
      </c>
      <c r="C1142" s="10" t="s">
        <v>43</v>
      </c>
      <c r="D1142" s="10" t="s">
        <v>30</v>
      </c>
      <c r="E1142" s="10" t="s">
        <v>40</v>
      </c>
      <c r="F1142" s="11">
        <v>35121</v>
      </c>
      <c r="G1142" s="10" t="s">
        <v>288</v>
      </c>
      <c r="H1142" s="10" t="s">
        <v>251</v>
      </c>
      <c r="I1142" s="12">
        <v>17405</v>
      </c>
      <c r="J1142" s="10">
        <v>15</v>
      </c>
      <c r="K1142" s="13">
        <v>0</v>
      </c>
      <c r="L1142" s="12">
        <v>1900</v>
      </c>
      <c r="M1142" s="12">
        <f t="shared" si="17"/>
        <v>262975</v>
      </c>
    </row>
    <row r="1143" spans="1:13">
      <c r="A1143" s="10" t="s">
        <v>64</v>
      </c>
      <c r="B1143" s="10" t="s">
        <v>65</v>
      </c>
      <c r="C1143" s="10" t="s">
        <v>66</v>
      </c>
      <c r="D1143" s="10" t="s">
        <v>54</v>
      </c>
      <c r="E1143" s="10" t="s">
        <v>40</v>
      </c>
      <c r="F1143" s="11">
        <v>34949</v>
      </c>
      <c r="G1143" s="10" t="s">
        <v>282</v>
      </c>
      <c r="H1143" s="10" t="s">
        <v>251</v>
      </c>
      <c r="I1143" s="12">
        <v>9718</v>
      </c>
      <c r="J1143" s="10">
        <v>30</v>
      </c>
      <c r="K1143" s="13">
        <v>0.10000000149011612</v>
      </c>
      <c r="L1143" s="12">
        <v>1800</v>
      </c>
      <c r="M1143" s="12">
        <f t="shared" si="17"/>
        <v>264185.99956557155</v>
      </c>
    </row>
    <row r="1144" spans="1:13">
      <c r="A1144" s="10" t="s">
        <v>113</v>
      </c>
      <c r="B1144" s="10" t="s">
        <v>114</v>
      </c>
      <c r="C1144" s="10" t="s">
        <v>115</v>
      </c>
      <c r="D1144" s="10" t="s">
        <v>117</v>
      </c>
      <c r="E1144" s="10" t="s">
        <v>85</v>
      </c>
      <c r="F1144" s="11">
        <v>34893</v>
      </c>
      <c r="G1144" s="10" t="s">
        <v>337</v>
      </c>
      <c r="H1144" s="10" t="s">
        <v>311</v>
      </c>
      <c r="I1144" s="12">
        <v>8840</v>
      </c>
      <c r="J1144" s="10">
        <v>35</v>
      </c>
      <c r="K1144" s="13">
        <v>0.15000000596046448</v>
      </c>
      <c r="L1144" s="12">
        <v>2100</v>
      </c>
      <c r="M1144" s="12">
        <f t="shared" si="17"/>
        <v>265089.99815583229</v>
      </c>
    </row>
    <row r="1145" spans="1:13">
      <c r="A1145" s="10" t="s">
        <v>41</v>
      </c>
      <c r="B1145" s="10" t="s">
        <v>42</v>
      </c>
      <c r="C1145" s="10" t="s">
        <v>43</v>
      </c>
      <c r="D1145" s="10" t="s">
        <v>30</v>
      </c>
      <c r="E1145" s="10" t="s">
        <v>22</v>
      </c>
      <c r="F1145" s="11">
        <v>34607</v>
      </c>
      <c r="G1145" s="10" t="s">
        <v>352</v>
      </c>
      <c r="H1145" s="10" t="s">
        <v>251</v>
      </c>
      <c r="I1145" s="12">
        <v>14726</v>
      </c>
      <c r="J1145" s="10">
        <v>18</v>
      </c>
      <c r="K1145" s="13">
        <v>0</v>
      </c>
      <c r="L1145" s="12">
        <v>1440</v>
      </c>
      <c r="M1145" s="12">
        <f t="shared" si="17"/>
        <v>266508</v>
      </c>
    </row>
    <row r="1146" spans="1:13">
      <c r="A1146" s="10" t="s">
        <v>26</v>
      </c>
      <c r="B1146" s="10" t="s">
        <v>27</v>
      </c>
      <c r="C1146" s="10" t="s">
        <v>28</v>
      </c>
      <c r="D1146" s="10" t="s">
        <v>30</v>
      </c>
      <c r="E1146" s="10" t="s">
        <v>40</v>
      </c>
      <c r="F1146" s="11">
        <v>34701</v>
      </c>
      <c r="G1146" s="10" t="s">
        <v>321</v>
      </c>
      <c r="H1146" s="10" t="s">
        <v>219</v>
      </c>
      <c r="I1146" s="12">
        <v>19568</v>
      </c>
      <c r="J1146" s="10">
        <v>18</v>
      </c>
      <c r="K1146" s="13">
        <v>0.25</v>
      </c>
      <c r="L1146" s="12">
        <v>3040</v>
      </c>
      <c r="M1146" s="12">
        <f t="shared" si="17"/>
        <v>267208</v>
      </c>
    </row>
    <row r="1147" spans="1:13">
      <c r="A1147" s="10" t="s">
        <v>81</v>
      </c>
      <c r="B1147" s="10" t="s">
        <v>82</v>
      </c>
      <c r="C1147" s="10" t="s">
        <v>70</v>
      </c>
      <c r="D1147" s="10" t="s">
        <v>72</v>
      </c>
      <c r="E1147" s="10" t="s">
        <v>40</v>
      </c>
      <c r="F1147" s="11">
        <v>35083</v>
      </c>
      <c r="G1147" s="10" t="s">
        <v>347</v>
      </c>
      <c r="H1147" s="10" t="s">
        <v>318</v>
      </c>
      <c r="I1147" s="12">
        <v>11087</v>
      </c>
      <c r="J1147" s="10">
        <v>30</v>
      </c>
      <c r="K1147" s="13">
        <v>0.20000000298023224</v>
      </c>
      <c r="L1147" s="12">
        <v>4000</v>
      </c>
      <c r="M1147" s="12">
        <f t="shared" si="17"/>
        <v>270087.99900874496</v>
      </c>
    </row>
    <row r="1148" spans="1:13">
      <c r="A1148" s="10" t="s">
        <v>194</v>
      </c>
      <c r="B1148" s="10" t="s">
        <v>195</v>
      </c>
      <c r="C1148" s="10" t="s">
        <v>196</v>
      </c>
      <c r="D1148" s="10" t="s">
        <v>111</v>
      </c>
      <c r="E1148" s="10" t="s">
        <v>55</v>
      </c>
      <c r="F1148" s="11">
        <v>34898</v>
      </c>
      <c r="G1148" s="10" t="s">
        <v>337</v>
      </c>
      <c r="H1148" s="10" t="s">
        <v>311</v>
      </c>
      <c r="I1148" s="12">
        <v>18899</v>
      </c>
      <c r="J1148" s="10">
        <v>15</v>
      </c>
      <c r="K1148" s="13">
        <v>5.000000074505806E-2</v>
      </c>
      <c r="L1148" s="12">
        <v>2100</v>
      </c>
      <c r="M1148" s="12">
        <f t="shared" si="17"/>
        <v>271410.74978878722</v>
      </c>
    </row>
    <row r="1149" spans="1:13">
      <c r="A1149" s="10" t="s">
        <v>31</v>
      </c>
      <c r="B1149" s="10" t="s">
        <v>32</v>
      </c>
      <c r="C1149" s="10" t="s">
        <v>33</v>
      </c>
      <c r="D1149" s="10" t="s">
        <v>30</v>
      </c>
      <c r="E1149" s="10" t="s">
        <v>40</v>
      </c>
      <c r="F1149" s="11">
        <v>35019</v>
      </c>
      <c r="G1149" s="10" t="s">
        <v>336</v>
      </c>
      <c r="H1149" s="10" t="s">
        <v>180</v>
      </c>
      <c r="I1149" s="12">
        <v>13563</v>
      </c>
      <c r="J1149" s="10">
        <v>20</v>
      </c>
      <c r="K1149" s="13">
        <v>0</v>
      </c>
      <c r="L1149" s="12">
        <v>1745</v>
      </c>
      <c r="M1149" s="12">
        <f t="shared" si="17"/>
        <v>273005</v>
      </c>
    </row>
    <row r="1150" spans="1:13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</row>
    <row r="1151" spans="1:13">
      <c r="A1151" s="10" t="s">
        <v>64</v>
      </c>
      <c r="B1151" s="10" t="s">
        <v>65</v>
      </c>
      <c r="C1151" s="10" t="s">
        <v>66</v>
      </c>
      <c r="D1151" s="10" t="s">
        <v>54</v>
      </c>
      <c r="E1151" s="10" t="s">
        <v>22</v>
      </c>
      <c r="F1151" s="11">
        <v>34662</v>
      </c>
      <c r="G1151" s="10" t="s">
        <v>341</v>
      </c>
      <c r="H1151" s="10" t="s">
        <v>311</v>
      </c>
      <c r="I1151" s="12">
        <v>10826</v>
      </c>
      <c r="J1151" s="10">
        <v>25</v>
      </c>
      <c r="K1151" s="13">
        <v>0</v>
      </c>
      <c r="L1151" s="12">
        <v>2780</v>
      </c>
      <c r="M1151" s="12">
        <f t="shared" si="17"/>
        <v>273430</v>
      </c>
    </row>
    <row r="1152" spans="1:13">
      <c r="A1152" s="10" t="s">
        <v>35</v>
      </c>
      <c r="B1152" s="10" t="s">
        <v>36</v>
      </c>
      <c r="C1152" s="10" t="s">
        <v>37</v>
      </c>
      <c r="D1152" s="10" t="s">
        <v>39</v>
      </c>
      <c r="E1152" s="10" t="s">
        <v>55</v>
      </c>
      <c r="F1152" s="11">
        <v>35024</v>
      </c>
      <c r="G1152" s="10" t="s">
        <v>321</v>
      </c>
      <c r="H1152" s="10" t="s">
        <v>219</v>
      </c>
      <c r="I1152" s="12">
        <v>8993</v>
      </c>
      <c r="J1152" s="10">
        <v>30</v>
      </c>
      <c r="K1152" s="13">
        <v>0</v>
      </c>
      <c r="L1152" s="12">
        <v>3800</v>
      </c>
      <c r="M1152" s="12">
        <f t="shared" si="17"/>
        <v>273590</v>
      </c>
    </row>
    <row r="1153" spans="1:13">
      <c r="A1153" s="10" t="s">
        <v>50</v>
      </c>
      <c r="B1153" s="10" t="s">
        <v>51</v>
      </c>
      <c r="C1153" s="10" t="s">
        <v>52</v>
      </c>
      <c r="D1153" s="10" t="s">
        <v>54</v>
      </c>
      <c r="E1153" s="10" t="s">
        <v>85</v>
      </c>
      <c r="F1153" s="11">
        <v>35144</v>
      </c>
      <c r="G1153" s="10" t="s">
        <v>23</v>
      </c>
      <c r="H1153" s="10" t="s">
        <v>24</v>
      </c>
      <c r="I1153" s="12">
        <v>7778</v>
      </c>
      <c r="J1153" s="10">
        <v>35</v>
      </c>
      <c r="K1153" s="13">
        <v>0</v>
      </c>
      <c r="L1153" s="12">
        <v>2589</v>
      </c>
      <c r="M1153" s="12">
        <f t="shared" si="17"/>
        <v>274819</v>
      </c>
    </row>
    <row r="1154" spans="1:13">
      <c r="A1154" s="10" t="s">
        <v>91</v>
      </c>
      <c r="B1154" s="10" t="s">
        <v>92</v>
      </c>
      <c r="C1154" s="10" t="s">
        <v>93</v>
      </c>
      <c r="D1154" s="10" t="s">
        <v>72</v>
      </c>
      <c r="E1154" s="10" t="s">
        <v>22</v>
      </c>
      <c r="F1154" s="11">
        <v>34775</v>
      </c>
      <c r="G1154" s="10" t="s">
        <v>333</v>
      </c>
      <c r="H1154" s="10" t="s">
        <v>180</v>
      </c>
      <c r="I1154" s="12">
        <v>6866</v>
      </c>
      <c r="J1154" s="10">
        <v>40</v>
      </c>
      <c r="K1154" s="13">
        <v>0</v>
      </c>
      <c r="L1154" s="12">
        <v>730</v>
      </c>
      <c r="M1154" s="12">
        <f t="shared" si="17"/>
        <v>275370</v>
      </c>
    </row>
    <row r="1155" spans="1:13">
      <c r="A1155" s="10" t="s">
        <v>59</v>
      </c>
      <c r="B1155" s="10" t="s">
        <v>60</v>
      </c>
      <c r="C1155" s="10" t="s">
        <v>61</v>
      </c>
      <c r="D1155" s="10" t="s">
        <v>63</v>
      </c>
      <c r="E1155" s="10" t="s">
        <v>55</v>
      </c>
      <c r="F1155" s="11">
        <v>35158</v>
      </c>
      <c r="G1155" s="10" t="s">
        <v>335</v>
      </c>
      <c r="H1155" s="10" t="s">
        <v>24</v>
      </c>
      <c r="I1155" s="12">
        <v>15152</v>
      </c>
      <c r="J1155" s="10">
        <v>20</v>
      </c>
      <c r="K1155" s="13">
        <v>0.10000000149011612</v>
      </c>
      <c r="L1155" s="12">
        <v>3100</v>
      </c>
      <c r="M1155" s="12">
        <f t="shared" si="17"/>
        <v>275835.99954843521</v>
      </c>
    </row>
    <row r="1156" spans="1:13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25</v>
      </c>
      <c r="F1156" s="11">
        <v>35041</v>
      </c>
      <c r="G1156" s="10" t="s">
        <v>218</v>
      </c>
      <c r="H1156" s="10" t="s">
        <v>219</v>
      </c>
      <c r="I1156" s="12">
        <v>11011</v>
      </c>
      <c r="J1156" s="10">
        <v>25</v>
      </c>
      <c r="K1156" s="13">
        <v>0</v>
      </c>
      <c r="L1156" s="12">
        <v>700</v>
      </c>
      <c r="M1156" s="12">
        <f t="shared" si="17"/>
        <v>275975</v>
      </c>
    </row>
    <row r="1157" spans="1:13">
      <c r="A1157" s="10" t="s">
        <v>201</v>
      </c>
      <c r="B1157" s="10" t="s">
        <v>202</v>
      </c>
      <c r="C1157" s="10" t="s">
        <v>203</v>
      </c>
      <c r="D1157" s="10" t="s">
        <v>54</v>
      </c>
      <c r="E1157" s="10" t="s">
        <v>22</v>
      </c>
      <c r="F1157" s="11">
        <v>34565</v>
      </c>
      <c r="G1157" s="10" t="s">
        <v>343</v>
      </c>
      <c r="H1157" s="10" t="s">
        <v>219</v>
      </c>
      <c r="I1157" s="12">
        <v>5509</v>
      </c>
      <c r="J1157" s="10">
        <v>50</v>
      </c>
      <c r="K1157" s="13">
        <v>0</v>
      </c>
      <c r="L1157" s="12">
        <v>1560</v>
      </c>
      <c r="M1157" s="12">
        <f t="shared" si="17"/>
        <v>277010</v>
      </c>
    </row>
    <row r="1158" spans="1:13">
      <c r="A1158" s="10" t="s">
        <v>191</v>
      </c>
      <c r="B1158" s="10" t="s">
        <v>192</v>
      </c>
      <c r="C1158" s="10" t="s">
        <v>193</v>
      </c>
      <c r="D1158" s="10" t="s">
        <v>54</v>
      </c>
      <c r="E1158" s="10" t="s">
        <v>25</v>
      </c>
      <c r="F1158" s="11">
        <v>34597</v>
      </c>
      <c r="G1158" s="10" t="s">
        <v>352</v>
      </c>
      <c r="H1158" s="10" t="s">
        <v>251</v>
      </c>
      <c r="I1158" s="12">
        <v>7683</v>
      </c>
      <c r="J1158" s="10">
        <v>45</v>
      </c>
      <c r="K1158" s="13">
        <v>0.20000000298023224</v>
      </c>
      <c r="L1158" s="12">
        <v>1440</v>
      </c>
      <c r="M1158" s="12">
        <f t="shared" si="17"/>
        <v>278027.99896962941</v>
      </c>
    </row>
    <row r="1159" spans="1:13">
      <c r="A1159" s="10" t="s">
        <v>59</v>
      </c>
      <c r="B1159" s="10" t="s">
        <v>60</v>
      </c>
      <c r="C1159" s="10" t="s">
        <v>61</v>
      </c>
      <c r="D1159" s="10" t="s">
        <v>63</v>
      </c>
      <c r="E1159" s="10" t="s">
        <v>25</v>
      </c>
      <c r="F1159" s="11">
        <v>34953</v>
      </c>
      <c r="G1159" s="10" t="s">
        <v>310</v>
      </c>
      <c r="H1159" s="10" t="s">
        <v>311</v>
      </c>
      <c r="I1159" s="12">
        <v>13869</v>
      </c>
      <c r="J1159" s="10">
        <v>20</v>
      </c>
      <c r="K1159" s="13">
        <v>0</v>
      </c>
      <c r="L1159" s="12">
        <v>2150</v>
      </c>
      <c r="M1159" s="12">
        <f t="shared" si="17"/>
        <v>279530</v>
      </c>
    </row>
    <row r="1160" spans="1:13">
      <c r="A1160" s="10" t="s">
        <v>102</v>
      </c>
      <c r="B1160" s="10" t="s">
        <v>103</v>
      </c>
      <c r="C1160" s="10" t="s">
        <v>104</v>
      </c>
      <c r="D1160" s="10" t="s">
        <v>30</v>
      </c>
      <c r="E1160" s="10" t="s">
        <v>73</v>
      </c>
      <c r="F1160" s="11">
        <v>34933</v>
      </c>
      <c r="G1160" s="10" t="s">
        <v>338</v>
      </c>
      <c r="H1160" s="10" t="s">
        <v>311</v>
      </c>
      <c r="I1160" s="12">
        <v>20024</v>
      </c>
      <c r="J1160" s="10">
        <v>14</v>
      </c>
      <c r="K1160" s="13">
        <v>0</v>
      </c>
      <c r="L1160" s="12">
        <v>250</v>
      </c>
      <c r="M1160" s="12">
        <f t="shared" si="17"/>
        <v>280586</v>
      </c>
    </row>
    <row r="1161" spans="1:13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</row>
    <row r="1162" spans="1:13">
      <c r="A1162" s="10" t="s">
        <v>113</v>
      </c>
      <c r="B1162" s="10" t="s">
        <v>114</v>
      </c>
      <c r="C1162" s="10" t="s">
        <v>115</v>
      </c>
      <c r="D1162" s="10" t="s">
        <v>117</v>
      </c>
      <c r="E1162" s="10" t="s">
        <v>22</v>
      </c>
      <c r="F1162" s="11">
        <v>34911</v>
      </c>
      <c r="G1162" s="10" t="s">
        <v>339</v>
      </c>
      <c r="H1162" s="10" t="s">
        <v>311</v>
      </c>
      <c r="I1162" s="12">
        <v>5914</v>
      </c>
      <c r="J1162" s="10">
        <v>50</v>
      </c>
      <c r="K1162" s="13">
        <v>5.000000074505806E-2</v>
      </c>
      <c r="L1162" s="12">
        <v>1250</v>
      </c>
      <c r="M1162" s="12">
        <f t="shared" si="17"/>
        <v>282164.99977968633</v>
      </c>
    </row>
    <row r="1163" spans="1:13">
      <c r="A1163" s="10" t="s">
        <v>64</v>
      </c>
      <c r="B1163" s="10" t="s">
        <v>65</v>
      </c>
      <c r="C1163" s="10" t="s">
        <v>66</v>
      </c>
      <c r="D1163" s="10" t="s">
        <v>54</v>
      </c>
      <c r="E1163" s="10" t="s">
        <v>25</v>
      </c>
      <c r="F1163" s="11">
        <v>34726</v>
      </c>
      <c r="G1163" s="10" t="s">
        <v>341</v>
      </c>
      <c r="H1163" s="10" t="s">
        <v>311</v>
      </c>
      <c r="I1163" s="12">
        <v>13535</v>
      </c>
      <c r="J1163" s="10">
        <v>21</v>
      </c>
      <c r="K1163" s="13">
        <v>0</v>
      </c>
      <c r="L1163" s="12">
        <v>2780</v>
      </c>
      <c r="M1163" s="12">
        <f t="shared" ref="M1163:M1226" si="18">I1163*J1163*(1-K1163)+L1163</f>
        <v>287015</v>
      </c>
    </row>
    <row r="1164" spans="1:13">
      <c r="A1164" s="10" t="s">
        <v>41</v>
      </c>
      <c r="B1164" s="10" t="s">
        <v>42</v>
      </c>
      <c r="C1164" s="10" t="s">
        <v>43</v>
      </c>
      <c r="D1164" s="10" t="s">
        <v>30</v>
      </c>
      <c r="E1164" s="10" t="s">
        <v>55</v>
      </c>
      <c r="F1164" s="11">
        <v>34674</v>
      </c>
      <c r="G1164" s="10" t="s">
        <v>321</v>
      </c>
      <c r="H1164" s="10" t="s">
        <v>219</v>
      </c>
      <c r="I1164" s="12">
        <v>14208</v>
      </c>
      <c r="J1164" s="10">
        <v>20</v>
      </c>
      <c r="K1164" s="13">
        <v>0</v>
      </c>
      <c r="L1164" s="12">
        <v>3040</v>
      </c>
      <c r="M1164" s="12">
        <f t="shared" si="18"/>
        <v>287200</v>
      </c>
    </row>
    <row r="1165" spans="1:13">
      <c r="A1165" s="10" t="s">
        <v>45</v>
      </c>
      <c r="B1165" s="10" t="s">
        <v>46</v>
      </c>
      <c r="C1165" s="10" t="s">
        <v>47</v>
      </c>
      <c r="D1165" s="10" t="s">
        <v>49</v>
      </c>
      <c r="E1165" s="10" t="s">
        <v>40</v>
      </c>
      <c r="F1165" s="11">
        <v>34871</v>
      </c>
      <c r="G1165" s="10" t="s">
        <v>332</v>
      </c>
      <c r="H1165" s="10" t="s">
        <v>219</v>
      </c>
      <c r="I1165" s="12">
        <v>4817</v>
      </c>
      <c r="J1165" s="10">
        <v>70</v>
      </c>
      <c r="K1165" s="13">
        <v>0.15000000596046448</v>
      </c>
      <c r="L1165" s="12">
        <v>900</v>
      </c>
      <c r="M1165" s="12">
        <f t="shared" si="18"/>
        <v>287511.49799019098</v>
      </c>
    </row>
    <row r="1166" spans="1:13">
      <c r="A1166" s="10" t="s">
        <v>214</v>
      </c>
      <c r="B1166" s="10" t="s">
        <v>215</v>
      </c>
      <c r="C1166" s="10" t="s">
        <v>133</v>
      </c>
      <c r="D1166" s="10" t="s">
        <v>135</v>
      </c>
      <c r="E1166" s="10" t="s">
        <v>73</v>
      </c>
      <c r="F1166" s="11">
        <v>35130</v>
      </c>
      <c r="G1166" s="10" t="s">
        <v>179</v>
      </c>
      <c r="H1166" s="10" t="s">
        <v>180</v>
      </c>
      <c r="I1166" s="12">
        <v>14328</v>
      </c>
      <c r="J1166" s="10">
        <v>20</v>
      </c>
      <c r="K1166" s="13">
        <v>0</v>
      </c>
      <c r="L1166" s="12">
        <v>1250</v>
      </c>
      <c r="M1166" s="12">
        <f t="shared" si="18"/>
        <v>287810</v>
      </c>
    </row>
    <row r="1167" spans="1:13">
      <c r="A1167" s="10" t="s">
        <v>98</v>
      </c>
      <c r="B1167" s="10" t="s">
        <v>99</v>
      </c>
      <c r="C1167" s="10" t="s">
        <v>100</v>
      </c>
      <c r="D1167" s="10" t="s">
        <v>21</v>
      </c>
      <c r="E1167" s="10" t="s">
        <v>22</v>
      </c>
      <c r="F1167" s="11">
        <v>34619</v>
      </c>
      <c r="G1167" s="10" t="s">
        <v>348</v>
      </c>
      <c r="H1167" s="10" t="s">
        <v>318</v>
      </c>
      <c r="I1167" s="12">
        <v>10783</v>
      </c>
      <c r="J1167" s="10">
        <v>30</v>
      </c>
      <c r="K1167" s="13">
        <v>0.10000000149011612</v>
      </c>
      <c r="L1167" s="12">
        <v>1680</v>
      </c>
      <c r="M1167" s="12">
        <f t="shared" si="18"/>
        <v>292820.99951796234</v>
      </c>
    </row>
    <row r="1168" spans="1:13">
      <c r="A1168" s="10" t="s">
        <v>56</v>
      </c>
      <c r="B1168" s="10" t="s">
        <v>57</v>
      </c>
      <c r="C1168" s="10" t="s">
        <v>58</v>
      </c>
      <c r="D1168" s="10" t="s">
        <v>54</v>
      </c>
      <c r="E1168" s="10" t="s">
        <v>85</v>
      </c>
      <c r="F1168" s="11">
        <v>34884</v>
      </c>
      <c r="G1168" s="10" t="s">
        <v>218</v>
      </c>
      <c r="H1168" s="10" t="s">
        <v>219</v>
      </c>
      <c r="I1168" s="12">
        <v>9672</v>
      </c>
      <c r="J1168" s="10">
        <v>30</v>
      </c>
      <c r="K1168" s="13">
        <v>0</v>
      </c>
      <c r="L1168" s="12">
        <v>3325</v>
      </c>
      <c r="M1168" s="12">
        <f t="shared" si="18"/>
        <v>293485</v>
      </c>
    </row>
    <row r="1169" spans="1:13">
      <c r="A1169" s="10" t="s">
        <v>181</v>
      </c>
      <c r="B1169" s="10" t="s">
        <v>182</v>
      </c>
      <c r="C1169" s="10" t="s">
        <v>183</v>
      </c>
      <c r="D1169" s="10" t="s">
        <v>184</v>
      </c>
      <c r="E1169" s="10" t="s">
        <v>22</v>
      </c>
      <c r="F1169" s="11">
        <v>34878</v>
      </c>
      <c r="G1169" s="10" t="s">
        <v>317</v>
      </c>
      <c r="H1169" s="10" t="s">
        <v>318</v>
      </c>
      <c r="I1169" s="12">
        <v>7295</v>
      </c>
      <c r="J1169" s="10">
        <v>40</v>
      </c>
      <c r="K1169" s="13">
        <v>0</v>
      </c>
      <c r="L1169" s="12">
        <v>1945</v>
      </c>
      <c r="M1169" s="12">
        <f t="shared" si="18"/>
        <v>293745</v>
      </c>
    </row>
    <row r="1170" spans="1:13">
      <c r="A1170" s="10" t="s">
        <v>236</v>
      </c>
      <c r="B1170" s="10" t="s">
        <v>237</v>
      </c>
      <c r="C1170" s="10" t="s">
        <v>20</v>
      </c>
      <c r="D1170" s="10" t="s">
        <v>21</v>
      </c>
      <c r="E1170" s="10" t="s">
        <v>22</v>
      </c>
      <c r="F1170" s="11">
        <v>35093</v>
      </c>
      <c r="G1170" s="10" t="s">
        <v>299</v>
      </c>
      <c r="H1170" s="10" t="s">
        <v>300</v>
      </c>
      <c r="I1170" s="12">
        <v>9709</v>
      </c>
      <c r="J1170" s="10">
        <v>40</v>
      </c>
      <c r="K1170" s="13">
        <v>0.25</v>
      </c>
      <c r="L1170" s="12">
        <v>3900</v>
      </c>
      <c r="M1170" s="12">
        <f t="shared" si="18"/>
        <v>295170</v>
      </c>
    </row>
    <row r="1171" spans="1:13">
      <c r="A1171" s="10" t="s">
        <v>252</v>
      </c>
      <c r="B1171" s="10" t="s">
        <v>253</v>
      </c>
      <c r="C1171" s="10" t="s">
        <v>133</v>
      </c>
      <c r="D1171" s="10" t="s">
        <v>135</v>
      </c>
      <c r="E1171" s="10" t="s">
        <v>25</v>
      </c>
      <c r="F1171" s="11">
        <v>34731</v>
      </c>
      <c r="G1171" s="10" t="s">
        <v>282</v>
      </c>
      <c r="H1171" s="10" t="s">
        <v>251</v>
      </c>
      <c r="I1171" s="12">
        <v>8393</v>
      </c>
      <c r="J1171" s="10">
        <v>35</v>
      </c>
      <c r="K1171" s="13">
        <v>0</v>
      </c>
      <c r="L1171" s="12">
        <v>1440</v>
      </c>
      <c r="M1171" s="12">
        <f t="shared" si="18"/>
        <v>295195</v>
      </c>
    </row>
    <row r="1172" spans="1:13">
      <c r="A1172" s="10" t="s">
        <v>35</v>
      </c>
      <c r="B1172" s="10" t="s">
        <v>36</v>
      </c>
      <c r="C1172" s="10" t="s">
        <v>37</v>
      </c>
      <c r="D1172" s="10" t="s">
        <v>39</v>
      </c>
      <c r="E1172" s="10" t="s">
        <v>55</v>
      </c>
      <c r="F1172" s="11">
        <v>35215</v>
      </c>
      <c r="G1172" s="10" t="s">
        <v>90</v>
      </c>
      <c r="H1172" s="10" t="s">
        <v>24</v>
      </c>
      <c r="I1172" s="12">
        <v>8173</v>
      </c>
      <c r="J1172" s="10">
        <v>40</v>
      </c>
      <c r="K1172" s="13">
        <v>0.10000000149011612</v>
      </c>
      <c r="L1172" s="12">
        <v>1840</v>
      </c>
      <c r="M1172" s="12">
        <f t="shared" si="18"/>
        <v>296067.99951285124</v>
      </c>
    </row>
    <row r="1173" spans="1:13">
      <c r="A1173" s="10" t="s">
        <v>45</v>
      </c>
      <c r="B1173" s="10" t="s">
        <v>46</v>
      </c>
      <c r="C1173" s="10" t="s">
        <v>47</v>
      </c>
      <c r="D1173" s="10" t="s">
        <v>49</v>
      </c>
      <c r="E1173" s="10" t="s">
        <v>73</v>
      </c>
      <c r="F1173" s="11">
        <v>35104</v>
      </c>
      <c r="G1173" s="10" t="s">
        <v>337</v>
      </c>
      <c r="H1173" s="10" t="s">
        <v>311</v>
      </c>
      <c r="I1173" s="12">
        <v>16397</v>
      </c>
      <c r="J1173" s="10">
        <v>20</v>
      </c>
      <c r="K1173" s="13">
        <v>0.10000000149011612</v>
      </c>
      <c r="L1173" s="12">
        <v>2100</v>
      </c>
      <c r="M1173" s="12">
        <f t="shared" si="18"/>
        <v>297245.99951133132</v>
      </c>
    </row>
    <row r="1174" spans="1:13">
      <c r="A1174" s="10" t="s">
        <v>241</v>
      </c>
      <c r="B1174" s="10" t="s">
        <v>242</v>
      </c>
      <c r="C1174" s="10" t="s">
        <v>93</v>
      </c>
      <c r="D1174" s="10" t="s">
        <v>72</v>
      </c>
      <c r="E1174" s="10" t="s">
        <v>40</v>
      </c>
      <c r="F1174" s="11">
        <v>34751</v>
      </c>
      <c r="G1174" s="10" t="s">
        <v>330</v>
      </c>
      <c r="H1174" s="10" t="s">
        <v>180</v>
      </c>
      <c r="I1174" s="12">
        <v>9923</v>
      </c>
      <c r="J1174" s="10">
        <v>30</v>
      </c>
      <c r="K1174" s="13">
        <v>0</v>
      </c>
      <c r="L1174" s="12">
        <v>2490</v>
      </c>
      <c r="M1174" s="12">
        <f t="shared" si="18"/>
        <v>300180</v>
      </c>
    </row>
    <row r="1175" spans="1:13">
      <c r="A1175" s="10" t="s">
        <v>136</v>
      </c>
      <c r="B1175" s="10" t="s">
        <v>137</v>
      </c>
      <c r="C1175" s="10" t="s">
        <v>138</v>
      </c>
      <c r="D1175" s="10" t="s">
        <v>117</v>
      </c>
      <c r="E1175" s="10" t="s">
        <v>22</v>
      </c>
      <c r="F1175" s="11">
        <v>34838</v>
      </c>
      <c r="G1175" s="10" t="s">
        <v>347</v>
      </c>
      <c r="H1175" s="10" t="s">
        <v>318</v>
      </c>
      <c r="I1175" s="12">
        <v>35064</v>
      </c>
      <c r="J1175" s="10">
        <v>10</v>
      </c>
      <c r="K1175" s="13">
        <v>0.15000000596046448</v>
      </c>
      <c r="L1175" s="12">
        <v>4000</v>
      </c>
      <c r="M1175" s="12">
        <f t="shared" si="18"/>
        <v>302043.99791002274</v>
      </c>
    </row>
    <row r="1176" spans="1:13">
      <c r="A1176" s="10" t="s">
        <v>102</v>
      </c>
      <c r="B1176" s="10" t="s">
        <v>103</v>
      </c>
      <c r="C1176" s="10" t="s">
        <v>104</v>
      </c>
      <c r="D1176" s="10" t="s">
        <v>30</v>
      </c>
      <c r="E1176" s="10" t="s">
        <v>25</v>
      </c>
      <c r="F1176" s="11">
        <v>35025</v>
      </c>
      <c r="G1176" s="10" t="s">
        <v>335</v>
      </c>
      <c r="H1176" s="10" t="s">
        <v>24</v>
      </c>
      <c r="I1176" s="12">
        <v>16705</v>
      </c>
      <c r="J1176" s="10">
        <v>18</v>
      </c>
      <c r="K1176" s="13">
        <v>0</v>
      </c>
      <c r="L1176" s="12">
        <v>3100</v>
      </c>
      <c r="M1176" s="12">
        <f t="shared" si="18"/>
        <v>303790</v>
      </c>
    </row>
    <row r="1177" spans="1:13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</row>
    <row r="1178" spans="1:13">
      <c r="A1178" s="10" t="s">
        <v>64</v>
      </c>
      <c r="B1178" s="10" t="s">
        <v>65</v>
      </c>
      <c r="C1178" s="10" t="s">
        <v>66</v>
      </c>
      <c r="D1178" s="10" t="s">
        <v>54</v>
      </c>
      <c r="E1178" s="10" t="s">
        <v>22</v>
      </c>
      <c r="F1178" s="11">
        <v>34662</v>
      </c>
      <c r="G1178" s="10" t="s">
        <v>346</v>
      </c>
      <c r="H1178" s="10" t="s">
        <v>24</v>
      </c>
      <c r="I1178" s="12">
        <v>10826</v>
      </c>
      <c r="J1178" s="10">
        <v>28</v>
      </c>
      <c r="K1178" s="13">
        <v>0</v>
      </c>
      <c r="L1178" s="12">
        <v>2080</v>
      </c>
      <c r="M1178" s="12">
        <f t="shared" si="18"/>
        <v>305208</v>
      </c>
    </row>
    <row r="1179" spans="1:13">
      <c r="A1179" s="10" t="s">
        <v>204</v>
      </c>
      <c r="B1179" s="10" t="s">
        <v>205</v>
      </c>
      <c r="C1179" s="10" t="s">
        <v>206</v>
      </c>
      <c r="D1179" s="10" t="s">
        <v>117</v>
      </c>
      <c r="E1179" s="10" t="s">
        <v>25</v>
      </c>
      <c r="F1179" s="11">
        <v>35086</v>
      </c>
      <c r="G1179" s="10" t="s">
        <v>322</v>
      </c>
      <c r="H1179" s="10" t="s">
        <v>24</v>
      </c>
      <c r="I1179" s="12">
        <v>10060</v>
      </c>
      <c r="J1179" s="10">
        <v>30</v>
      </c>
      <c r="K1179" s="13">
        <v>0</v>
      </c>
      <c r="L1179" s="12">
        <v>6250</v>
      </c>
      <c r="M1179" s="12">
        <f t="shared" si="18"/>
        <v>308050</v>
      </c>
    </row>
    <row r="1180" spans="1:13">
      <c r="A1180" s="10" t="s">
        <v>35</v>
      </c>
      <c r="B1180" s="10" t="s">
        <v>36</v>
      </c>
      <c r="C1180" s="10" t="s">
        <v>37</v>
      </c>
      <c r="D1180" s="10" t="s">
        <v>39</v>
      </c>
      <c r="E1180" s="10" t="s">
        <v>85</v>
      </c>
      <c r="F1180" s="11">
        <v>35003</v>
      </c>
      <c r="G1180" s="10" t="s">
        <v>345</v>
      </c>
      <c r="H1180" s="10" t="s">
        <v>300</v>
      </c>
      <c r="I1180" s="12">
        <v>29643</v>
      </c>
      <c r="J1180" s="10">
        <v>10</v>
      </c>
      <c r="K1180" s="13">
        <v>0</v>
      </c>
      <c r="L1180" s="12">
        <v>12379</v>
      </c>
      <c r="M1180" s="12">
        <f t="shared" si="18"/>
        <v>308809</v>
      </c>
    </row>
    <row r="1181" spans="1:13">
      <c r="A1181" s="10" t="s">
        <v>102</v>
      </c>
      <c r="B1181" s="10" t="s">
        <v>103</v>
      </c>
      <c r="C1181" s="10" t="s">
        <v>104</v>
      </c>
      <c r="D1181" s="10" t="s">
        <v>30</v>
      </c>
      <c r="E1181" s="10" t="s">
        <v>25</v>
      </c>
      <c r="F1181" s="11">
        <v>35144</v>
      </c>
      <c r="G1181" s="10" t="s">
        <v>254</v>
      </c>
      <c r="H1181" s="10" t="s">
        <v>24</v>
      </c>
      <c r="I1181" s="12">
        <v>11613</v>
      </c>
      <c r="J1181" s="10">
        <v>28</v>
      </c>
      <c r="K1181" s="13">
        <v>5.000000074505806E-2</v>
      </c>
      <c r="L1181" s="12">
        <v>600</v>
      </c>
      <c r="M1181" s="12">
        <f t="shared" si="18"/>
        <v>309505.79975773394</v>
      </c>
    </row>
    <row r="1182" spans="1:13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</row>
    <row r="1183" spans="1:13">
      <c r="A1183" s="10" t="s">
        <v>191</v>
      </c>
      <c r="B1183" s="10" t="s">
        <v>192</v>
      </c>
      <c r="C1183" s="10" t="s">
        <v>193</v>
      </c>
      <c r="D1183" s="10" t="s">
        <v>54</v>
      </c>
      <c r="E1183" s="10" t="s">
        <v>55</v>
      </c>
      <c r="F1183" s="11">
        <v>35068</v>
      </c>
      <c r="G1183" s="10" t="s">
        <v>348</v>
      </c>
      <c r="H1183" s="10" t="s">
        <v>318</v>
      </c>
      <c r="I1183" s="12">
        <v>4274</v>
      </c>
      <c r="J1183" s="10">
        <v>80</v>
      </c>
      <c r="K1183" s="13">
        <v>0.10000000149011612</v>
      </c>
      <c r="L1183" s="12">
        <v>2105</v>
      </c>
      <c r="M1183" s="12">
        <f t="shared" si="18"/>
        <v>309832.9994904995</v>
      </c>
    </row>
    <row r="1184" spans="1:13">
      <c r="A1184" s="10" t="s">
        <v>194</v>
      </c>
      <c r="B1184" s="10" t="s">
        <v>195</v>
      </c>
      <c r="C1184" s="10" t="s">
        <v>196</v>
      </c>
      <c r="D1184" s="10" t="s">
        <v>111</v>
      </c>
      <c r="E1184" s="10" t="s">
        <v>25</v>
      </c>
      <c r="F1184" s="11">
        <v>34943</v>
      </c>
      <c r="G1184" s="10" t="s">
        <v>321</v>
      </c>
      <c r="H1184" s="10" t="s">
        <v>219</v>
      </c>
      <c r="I1184" s="12">
        <v>15468</v>
      </c>
      <c r="J1184" s="10">
        <v>20</v>
      </c>
      <c r="K1184" s="13">
        <v>0</v>
      </c>
      <c r="L1184" s="12">
        <v>3800</v>
      </c>
      <c r="M1184" s="12">
        <f t="shared" si="18"/>
        <v>313160</v>
      </c>
    </row>
    <row r="1185" spans="1:13">
      <c r="A1185" s="10" t="s">
        <v>261</v>
      </c>
      <c r="B1185" s="10" t="s">
        <v>262</v>
      </c>
      <c r="C1185" s="10" t="s">
        <v>263</v>
      </c>
      <c r="D1185" s="10" t="s">
        <v>135</v>
      </c>
      <c r="E1185" s="10" t="s">
        <v>85</v>
      </c>
      <c r="F1185" s="11">
        <v>35108</v>
      </c>
      <c r="G1185" s="10" t="s">
        <v>347</v>
      </c>
      <c r="H1185" s="10" t="s">
        <v>318</v>
      </c>
      <c r="I1185" s="12">
        <v>15472</v>
      </c>
      <c r="J1185" s="10">
        <v>20</v>
      </c>
      <c r="K1185" s="13">
        <v>0</v>
      </c>
      <c r="L1185" s="12">
        <v>4000</v>
      </c>
      <c r="M1185" s="12">
        <f t="shared" si="18"/>
        <v>313440</v>
      </c>
    </row>
    <row r="1186" spans="1:13">
      <c r="A1186" s="10" t="s">
        <v>102</v>
      </c>
      <c r="B1186" s="10" t="s">
        <v>103</v>
      </c>
      <c r="C1186" s="10" t="s">
        <v>104</v>
      </c>
      <c r="D1186" s="10" t="s">
        <v>30</v>
      </c>
      <c r="E1186" s="10" t="s">
        <v>40</v>
      </c>
      <c r="F1186" s="11">
        <v>35032</v>
      </c>
      <c r="G1186" s="10" t="s">
        <v>270</v>
      </c>
      <c r="H1186" s="10" t="s">
        <v>251</v>
      </c>
      <c r="I1186" s="12">
        <v>7458</v>
      </c>
      <c r="J1186" s="10">
        <v>42</v>
      </c>
      <c r="K1186" s="13">
        <v>0</v>
      </c>
      <c r="L1186" s="12">
        <v>775</v>
      </c>
      <c r="M1186" s="12">
        <f t="shared" si="18"/>
        <v>314011</v>
      </c>
    </row>
    <row r="1187" spans="1:13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</row>
    <row r="1188" spans="1:13">
      <c r="A1188" s="10" t="s">
        <v>45</v>
      </c>
      <c r="B1188" s="10" t="s">
        <v>46</v>
      </c>
      <c r="C1188" s="10" t="s">
        <v>47</v>
      </c>
      <c r="D1188" s="10" t="s">
        <v>49</v>
      </c>
      <c r="E1188" s="10" t="s">
        <v>25</v>
      </c>
      <c r="F1188" s="11">
        <v>34789</v>
      </c>
      <c r="G1188" s="10" t="s">
        <v>23</v>
      </c>
      <c r="H1188" s="10" t="s">
        <v>24</v>
      </c>
      <c r="I1188" s="12">
        <v>14861</v>
      </c>
      <c r="J1188" s="10">
        <v>28</v>
      </c>
      <c r="K1188" s="13">
        <v>0.25</v>
      </c>
      <c r="L1188" s="12">
        <v>2070</v>
      </c>
      <c r="M1188" s="12">
        <f t="shared" si="18"/>
        <v>314151</v>
      </c>
    </row>
    <row r="1189" spans="1:13">
      <c r="A1189" s="10" t="s">
        <v>102</v>
      </c>
      <c r="B1189" s="10" t="s">
        <v>103</v>
      </c>
      <c r="C1189" s="10" t="s">
        <v>104</v>
      </c>
      <c r="D1189" s="10" t="s">
        <v>30</v>
      </c>
      <c r="E1189" s="10" t="s">
        <v>55</v>
      </c>
      <c r="F1189" s="11">
        <v>35013</v>
      </c>
      <c r="G1189" s="10" t="s">
        <v>310</v>
      </c>
      <c r="H1189" s="10" t="s">
        <v>311</v>
      </c>
      <c r="I1189" s="12">
        <v>6510</v>
      </c>
      <c r="J1189" s="10">
        <v>60</v>
      </c>
      <c r="K1189" s="13">
        <v>0.20000000298023224</v>
      </c>
      <c r="L1189" s="12">
        <v>2150</v>
      </c>
      <c r="M1189" s="12">
        <f t="shared" si="18"/>
        <v>314629.99883592129</v>
      </c>
    </row>
    <row r="1190" spans="1:13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</row>
    <row r="1191" spans="1:13">
      <c r="A1191" s="10" t="s">
        <v>86</v>
      </c>
      <c r="B1191" s="10" t="s">
        <v>87</v>
      </c>
      <c r="C1191" s="10" t="s">
        <v>88</v>
      </c>
      <c r="D1191" s="10" t="s">
        <v>49</v>
      </c>
      <c r="E1191" s="10" t="s">
        <v>40</v>
      </c>
      <c r="F1191" s="11">
        <v>35172</v>
      </c>
      <c r="G1191" s="10" t="s">
        <v>23</v>
      </c>
      <c r="H1191" s="10" t="s">
        <v>24</v>
      </c>
      <c r="I1191" s="12">
        <v>10536</v>
      </c>
      <c r="J1191" s="10">
        <v>30</v>
      </c>
      <c r="K1191" s="13">
        <v>0</v>
      </c>
      <c r="L1191" s="12">
        <v>2589</v>
      </c>
      <c r="M1191" s="12">
        <f t="shared" si="18"/>
        <v>318669</v>
      </c>
    </row>
    <row r="1192" spans="1:13">
      <c r="A1192" s="10" t="s">
        <v>136</v>
      </c>
      <c r="B1192" s="10" t="s">
        <v>137</v>
      </c>
      <c r="C1192" s="10" t="s">
        <v>138</v>
      </c>
      <c r="D1192" s="10" t="s">
        <v>117</v>
      </c>
      <c r="E1192" s="10" t="s">
        <v>25</v>
      </c>
      <c r="F1192" s="11">
        <v>34667</v>
      </c>
      <c r="G1192" s="10" t="s">
        <v>322</v>
      </c>
      <c r="H1192" s="10" t="s">
        <v>24</v>
      </c>
      <c r="I1192" s="12">
        <v>16631</v>
      </c>
      <c r="J1192" s="10">
        <v>20</v>
      </c>
      <c r="K1192" s="13">
        <v>5.000000074505806E-2</v>
      </c>
      <c r="L1192" s="12">
        <v>5000</v>
      </c>
      <c r="M1192" s="12">
        <f t="shared" si="18"/>
        <v>320988.99975217879</v>
      </c>
    </row>
    <row r="1193" spans="1:13">
      <c r="A1193" s="10" t="s">
        <v>102</v>
      </c>
      <c r="B1193" s="10" t="s">
        <v>103</v>
      </c>
      <c r="C1193" s="10" t="s">
        <v>104</v>
      </c>
      <c r="D1193" s="10" t="s">
        <v>30</v>
      </c>
      <c r="E1193" s="10" t="s">
        <v>40</v>
      </c>
      <c r="F1193" s="11">
        <v>34953</v>
      </c>
      <c r="G1193" s="10" t="s">
        <v>254</v>
      </c>
      <c r="H1193" s="10" t="s">
        <v>24</v>
      </c>
      <c r="I1193" s="12">
        <v>10746</v>
      </c>
      <c r="J1193" s="10">
        <v>35</v>
      </c>
      <c r="K1193" s="13">
        <v>0.15000000596046448</v>
      </c>
      <c r="L1193" s="12">
        <v>1500</v>
      </c>
      <c r="M1193" s="12">
        <f t="shared" si="18"/>
        <v>321193.49775820971</v>
      </c>
    </row>
    <row r="1194" spans="1:13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</row>
    <row r="1195" spans="1:13">
      <c r="A1195" s="10" t="s">
        <v>35</v>
      </c>
      <c r="B1195" s="10" t="s">
        <v>36</v>
      </c>
      <c r="C1195" s="10" t="s">
        <v>37</v>
      </c>
      <c r="D1195" s="10" t="s">
        <v>39</v>
      </c>
      <c r="E1195" s="10" t="s">
        <v>85</v>
      </c>
      <c r="F1195" s="11">
        <v>34969</v>
      </c>
      <c r="G1195" s="10" t="s">
        <v>310</v>
      </c>
      <c r="H1195" s="10" t="s">
        <v>311</v>
      </c>
      <c r="I1195" s="12">
        <v>14233</v>
      </c>
      <c r="J1195" s="10">
        <v>30</v>
      </c>
      <c r="K1195" s="13">
        <v>0.25</v>
      </c>
      <c r="L1195" s="12">
        <v>2150</v>
      </c>
      <c r="M1195" s="12">
        <f t="shared" si="18"/>
        <v>322392.5</v>
      </c>
    </row>
    <row r="1196" spans="1:13">
      <c r="A1196" s="10" t="s">
        <v>245</v>
      </c>
      <c r="B1196" s="10" t="s">
        <v>246</v>
      </c>
      <c r="C1196" s="10" t="s">
        <v>172</v>
      </c>
      <c r="D1196" s="10" t="s">
        <v>174</v>
      </c>
      <c r="E1196" s="10" t="s">
        <v>40</v>
      </c>
      <c r="F1196" s="11">
        <v>35184</v>
      </c>
      <c r="G1196" s="10" t="s">
        <v>349</v>
      </c>
      <c r="H1196" s="10" t="s">
        <v>318</v>
      </c>
      <c r="I1196" s="12">
        <v>21786</v>
      </c>
      <c r="J1196" s="10">
        <v>15</v>
      </c>
      <c r="K1196" s="13">
        <v>0</v>
      </c>
      <c r="L1196" s="12">
        <v>1300</v>
      </c>
      <c r="M1196" s="12">
        <f t="shared" si="18"/>
        <v>328090</v>
      </c>
    </row>
    <row r="1197" spans="1:13">
      <c r="A1197" s="10" t="s">
        <v>59</v>
      </c>
      <c r="B1197" s="10" t="s">
        <v>60</v>
      </c>
      <c r="C1197" s="10" t="s">
        <v>61</v>
      </c>
      <c r="D1197" s="10" t="s">
        <v>63</v>
      </c>
      <c r="E1197" s="10" t="s">
        <v>73</v>
      </c>
      <c r="F1197" s="11">
        <v>35129</v>
      </c>
      <c r="G1197" s="10" t="s">
        <v>23</v>
      </c>
      <c r="H1197" s="10" t="s">
        <v>24</v>
      </c>
      <c r="I1197" s="12">
        <v>10911</v>
      </c>
      <c r="J1197" s="10">
        <v>40</v>
      </c>
      <c r="K1197" s="13">
        <v>0.25</v>
      </c>
      <c r="L1197" s="12">
        <v>2589</v>
      </c>
      <c r="M1197" s="12">
        <f t="shared" si="18"/>
        <v>329919</v>
      </c>
    </row>
    <row r="1198" spans="1:13">
      <c r="A1198" s="10" t="s">
        <v>31</v>
      </c>
      <c r="B1198" s="10" t="s">
        <v>32</v>
      </c>
      <c r="C1198" s="10" t="s">
        <v>33</v>
      </c>
      <c r="D1198" s="10" t="s">
        <v>30</v>
      </c>
      <c r="E1198" s="10" t="s">
        <v>40</v>
      </c>
      <c r="F1198" s="11">
        <v>35019</v>
      </c>
      <c r="G1198" s="10" t="s">
        <v>250</v>
      </c>
      <c r="H1198" s="10" t="s">
        <v>251</v>
      </c>
      <c r="I1198" s="12">
        <v>13563</v>
      </c>
      <c r="J1198" s="10">
        <v>24</v>
      </c>
      <c r="K1198" s="13">
        <v>0</v>
      </c>
      <c r="L1198" s="12">
        <v>4600</v>
      </c>
      <c r="M1198" s="12">
        <f t="shared" si="18"/>
        <v>330112</v>
      </c>
    </row>
    <row r="1199" spans="1:13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</row>
    <row r="1200" spans="1:13">
      <c r="A1200" s="10" t="s">
        <v>102</v>
      </c>
      <c r="B1200" s="10" t="s">
        <v>103</v>
      </c>
      <c r="C1200" s="10" t="s">
        <v>104</v>
      </c>
      <c r="D1200" s="10" t="s">
        <v>30</v>
      </c>
      <c r="E1200" s="10" t="s">
        <v>22</v>
      </c>
      <c r="F1200" s="11">
        <v>34771</v>
      </c>
      <c r="G1200" s="10" t="s">
        <v>288</v>
      </c>
      <c r="H1200" s="10" t="s">
        <v>251</v>
      </c>
      <c r="I1200" s="12">
        <v>8653</v>
      </c>
      <c r="J1200" s="10">
        <v>45</v>
      </c>
      <c r="K1200" s="13">
        <v>0.15000000596046448</v>
      </c>
      <c r="L1200" s="12">
        <v>1520</v>
      </c>
      <c r="M1200" s="12">
        <f t="shared" si="18"/>
        <v>332497.24767908454</v>
      </c>
    </row>
    <row r="1201" spans="1:13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</row>
    <row r="1202" spans="1:13">
      <c r="A1202" s="10" t="s">
        <v>166</v>
      </c>
      <c r="B1202" s="10" t="s">
        <v>167</v>
      </c>
      <c r="C1202" s="10" t="s">
        <v>168</v>
      </c>
      <c r="D1202" s="10" t="s">
        <v>49</v>
      </c>
      <c r="E1202" s="10" t="s">
        <v>55</v>
      </c>
      <c r="F1202" s="11">
        <v>34962</v>
      </c>
      <c r="G1202" s="10" t="s">
        <v>348</v>
      </c>
      <c r="H1202" s="10" t="s">
        <v>318</v>
      </c>
      <c r="I1202" s="12">
        <v>15844</v>
      </c>
      <c r="J1202" s="10">
        <v>21</v>
      </c>
      <c r="K1202" s="13">
        <v>0</v>
      </c>
      <c r="L1202" s="12">
        <v>2105</v>
      </c>
      <c r="M1202" s="12">
        <f t="shared" si="18"/>
        <v>334829</v>
      </c>
    </row>
    <row r="1203" spans="1:13">
      <c r="A1203" s="10" t="s">
        <v>245</v>
      </c>
      <c r="B1203" s="10" t="s">
        <v>246</v>
      </c>
      <c r="C1203" s="10" t="s">
        <v>172</v>
      </c>
      <c r="D1203" s="10" t="s">
        <v>174</v>
      </c>
      <c r="E1203" s="10" t="s">
        <v>40</v>
      </c>
      <c r="F1203" s="11">
        <v>35184</v>
      </c>
      <c r="G1203" s="10" t="s">
        <v>330</v>
      </c>
      <c r="H1203" s="10" t="s">
        <v>180</v>
      </c>
      <c r="I1203" s="12">
        <v>21786</v>
      </c>
      <c r="J1203" s="10">
        <v>15</v>
      </c>
      <c r="K1203" s="13">
        <v>0</v>
      </c>
      <c r="L1203" s="12">
        <v>8100</v>
      </c>
      <c r="M1203" s="12">
        <f t="shared" si="18"/>
        <v>334890</v>
      </c>
    </row>
    <row r="1204" spans="1:13">
      <c r="A1204" s="10" t="s">
        <v>122</v>
      </c>
      <c r="B1204" s="10" t="s">
        <v>123</v>
      </c>
      <c r="C1204" s="10" t="s">
        <v>124</v>
      </c>
      <c r="D1204" s="10" t="s">
        <v>117</v>
      </c>
      <c r="E1204" s="10" t="s">
        <v>55</v>
      </c>
      <c r="F1204" s="11">
        <v>35100</v>
      </c>
      <c r="G1204" s="10" t="s">
        <v>350</v>
      </c>
      <c r="H1204" s="10" t="s">
        <v>318</v>
      </c>
      <c r="I1204" s="12">
        <v>13094</v>
      </c>
      <c r="J1204" s="10">
        <v>30</v>
      </c>
      <c r="K1204" s="13">
        <v>0.15000000596046448</v>
      </c>
      <c r="L1204" s="12">
        <v>2850</v>
      </c>
      <c r="M1204" s="12">
        <f t="shared" si="18"/>
        <v>336746.99765861034</v>
      </c>
    </row>
    <row r="1205" spans="1:13">
      <c r="A1205" s="10" t="s">
        <v>102</v>
      </c>
      <c r="B1205" s="10" t="s">
        <v>103</v>
      </c>
      <c r="C1205" s="10" t="s">
        <v>104</v>
      </c>
      <c r="D1205" s="10" t="s">
        <v>30</v>
      </c>
      <c r="E1205" s="10" t="s">
        <v>40</v>
      </c>
      <c r="F1205" s="11">
        <v>35032</v>
      </c>
      <c r="G1205" s="10" t="s">
        <v>179</v>
      </c>
      <c r="H1205" s="10" t="s">
        <v>180</v>
      </c>
      <c r="I1205" s="12">
        <v>7458</v>
      </c>
      <c r="J1205" s="10">
        <v>45</v>
      </c>
      <c r="K1205" s="13">
        <v>0</v>
      </c>
      <c r="L1205" s="12">
        <v>1250</v>
      </c>
      <c r="M1205" s="12">
        <f t="shared" si="18"/>
        <v>336860</v>
      </c>
    </row>
    <row r="1206" spans="1:13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</row>
    <row r="1207" spans="1:13">
      <c r="A1207" s="10" t="s">
        <v>98</v>
      </c>
      <c r="B1207" s="10" t="s">
        <v>99</v>
      </c>
      <c r="C1207" s="10" t="s">
        <v>100</v>
      </c>
      <c r="D1207" s="10" t="s">
        <v>21</v>
      </c>
      <c r="E1207" s="10" t="s">
        <v>73</v>
      </c>
      <c r="F1207" s="11">
        <v>35131</v>
      </c>
      <c r="G1207" s="10" t="s">
        <v>336</v>
      </c>
      <c r="H1207" s="10" t="s">
        <v>180</v>
      </c>
      <c r="I1207" s="12">
        <v>17532</v>
      </c>
      <c r="J1207" s="10">
        <v>20</v>
      </c>
      <c r="K1207" s="13">
        <v>5.000000074505806E-2</v>
      </c>
      <c r="L1207" s="12">
        <v>4930</v>
      </c>
      <c r="M1207" s="12">
        <f t="shared" si="18"/>
        <v>338037.99973875284</v>
      </c>
    </row>
    <row r="1208" spans="1:13">
      <c r="A1208" s="10" t="s">
        <v>113</v>
      </c>
      <c r="B1208" s="10" t="s">
        <v>114</v>
      </c>
      <c r="C1208" s="10" t="s">
        <v>115</v>
      </c>
      <c r="D1208" s="10" t="s">
        <v>117</v>
      </c>
      <c r="E1208" s="10" t="s">
        <v>55</v>
      </c>
      <c r="F1208" s="11">
        <v>34766</v>
      </c>
      <c r="G1208" s="10" t="s">
        <v>270</v>
      </c>
      <c r="H1208" s="10" t="s">
        <v>251</v>
      </c>
      <c r="I1208" s="12">
        <v>15666</v>
      </c>
      <c r="J1208" s="10">
        <v>24</v>
      </c>
      <c r="K1208" s="13">
        <v>0.10000000149011612</v>
      </c>
      <c r="L1208" s="12">
        <v>620</v>
      </c>
      <c r="M1208" s="12">
        <f t="shared" si="18"/>
        <v>339005.59943974018</v>
      </c>
    </row>
    <row r="1209" spans="1:13">
      <c r="A1209" s="10" t="s">
        <v>50</v>
      </c>
      <c r="B1209" s="10" t="s">
        <v>51</v>
      </c>
      <c r="C1209" s="10" t="s">
        <v>52</v>
      </c>
      <c r="D1209" s="10" t="s">
        <v>54</v>
      </c>
      <c r="E1209" s="10" t="s">
        <v>25</v>
      </c>
      <c r="F1209" s="11">
        <v>35030</v>
      </c>
      <c r="G1209" s="10" t="s">
        <v>336</v>
      </c>
      <c r="H1209" s="10" t="s">
        <v>180</v>
      </c>
      <c r="I1209" s="12">
        <v>17088</v>
      </c>
      <c r="J1209" s="10">
        <v>20</v>
      </c>
      <c r="K1209" s="13">
        <v>0</v>
      </c>
      <c r="L1209" s="12">
        <v>1745</v>
      </c>
      <c r="M1209" s="12">
        <f t="shared" si="18"/>
        <v>343505</v>
      </c>
    </row>
    <row r="1210" spans="1:13">
      <c r="A1210" s="10" t="s">
        <v>201</v>
      </c>
      <c r="B1210" s="10" t="s">
        <v>202</v>
      </c>
      <c r="C1210" s="10" t="s">
        <v>203</v>
      </c>
      <c r="D1210" s="10" t="s">
        <v>54</v>
      </c>
      <c r="E1210" s="10" t="s">
        <v>22</v>
      </c>
      <c r="F1210" s="11">
        <v>34880</v>
      </c>
      <c r="G1210" s="10" t="s">
        <v>336</v>
      </c>
      <c r="H1210" s="10" t="s">
        <v>180</v>
      </c>
      <c r="I1210" s="12">
        <v>12097</v>
      </c>
      <c r="J1210" s="10">
        <v>30</v>
      </c>
      <c r="K1210" s="13">
        <v>5.000000074505806E-2</v>
      </c>
      <c r="L1210" s="12">
        <v>1745</v>
      </c>
      <c r="M1210" s="12">
        <f t="shared" si="18"/>
        <v>346509.49972961098</v>
      </c>
    </row>
    <row r="1211" spans="1:13">
      <c r="A1211" s="10" t="s">
        <v>77</v>
      </c>
      <c r="B1211" s="10" t="s">
        <v>78</v>
      </c>
      <c r="C1211" s="10" t="s">
        <v>79</v>
      </c>
      <c r="D1211" s="10" t="s">
        <v>30</v>
      </c>
      <c r="E1211" s="10" t="s">
        <v>22</v>
      </c>
      <c r="F1211" s="11">
        <v>35138</v>
      </c>
      <c r="G1211" s="10" t="s">
        <v>240</v>
      </c>
      <c r="H1211" s="10" t="s">
        <v>180</v>
      </c>
      <c r="I1211" s="12">
        <v>9097</v>
      </c>
      <c r="J1211" s="10">
        <v>40</v>
      </c>
      <c r="K1211" s="13">
        <v>5.000000074505806E-2</v>
      </c>
      <c r="L1211" s="12">
        <v>1000</v>
      </c>
      <c r="M1211" s="12">
        <f t="shared" si="18"/>
        <v>346685.99972888827</v>
      </c>
    </row>
    <row r="1212" spans="1:13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</row>
    <row r="1213" spans="1:13">
      <c r="A1213" s="10" t="s">
        <v>50</v>
      </c>
      <c r="B1213" s="10" t="s">
        <v>51</v>
      </c>
      <c r="C1213" s="10" t="s">
        <v>52</v>
      </c>
      <c r="D1213" s="10" t="s">
        <v>54</v>
      </c>
      <c r="E1213" s="10" t="s">
        <v>25</v>
      </c>
      <c r="F1213" s="11">
        <v>35030</v>
      </c>
      <c r="G1213" s="10" t="s">
        <v>336</v>
      </c>
      <c r="H1213" s="10" t="s">
        <v>180</v>
      </c>
      <c r="I1213" s="12">
        <v>17088</v>
      </c>
      <c r="J1213" s="10">
        <v>20</v>
      </c>
      <c r="K1213" s="13">
        <v>0</v>
      </c>
      <c r="L1213" s="12">
        <v>4930</v>
      </c>
      <c r="M1213" s="12">
        <f t="shared" si="18"/>
        <v>346690</v>
      </c>
    </row>
    <row r="1214" spans="1:13">
      <c r="A1214" s="10" t="s">
        <v>166</v>
      </c>
      <c r="B1214" s="10" t="s">
        <v>167</v>
      </c>
      <c r="C1214" s="10" t="s">
        <v>168</v>
      </c>
      <c r="D1214" s="10" t="s">
        <v>49</v>
      </c>
      <c r="E1214" s="10" t="s">
        <v>22</v>
      </c>
      <c r="F1214" s="11">
        <v>34814</v>
      </c>
      <c r="G1214" s="10" t="s">
        <v>283</v>
      </c>
      <c r="H1214" s="10" t="s">
        <v>251</v>
      </c>
      <c r="I1214" s="12">
        <v>6445</v>
      </c>
      <c r="J1214" s="10">
        <v>60</v>
      </c>
      <c r="K1214" s="13">
        <v>0.10000000149011612</v>
      </c>
      <c r="L1214" s="12">
        <v>1200</v>
      </c>
      <c r="M1214" s="12">
        <f t="shared" si="18"/>
        <v>349229.9994237721</v>
      </c>
    </row>
    <row r="1215" spans="1:13">
      <c r="A1215" s="10" t="s">
        <v>181</v>
      </c>
      <c r="B1215" s="10" t="s">
        <v>182</v>
      </c>
      <c r="C1215" s="10" t="s">
        <v>183</v>
      </c>
      <c r="D1215" s="10" t="s">
        <v>184</v>
      </c>
      <c r="E1215" s="10" t="s">
        <v>22</v>
      </c>
      <c r="F1215" s="11">
        <v>34652</v>
      </c>
      <c r="G1215" s="10" t="s">
        <v>348</v>
      </c>
      <c r="H1215" s="10" t="s">
        <v>318</v>
      </c>
      <c r="I1215" s="12">
        <v>8703</v>
      </c>
      <c r="J1215" s="10">
        <v>40</v>
      </c>
      <c r="K1215" s="13">
        <v>0</v>
      </c>
      <c r="L1215" s="12">
        <v>1680</v>
      </c>
      <c r="M1215" s="12">
        <f t="shared" si="18"/>
        <v>349800</v>
      </c>
    </row>
    <row r="1216" spans="1:13">
      <c r="A1216" s="10" t="s">
        <v>98</v>
      </c>
      <c r="B1216" s="10" t="s">
        <v>99</v>
      </c>
      <c r="C1216" s="10" t="s">
        <v>100</v>
      </c>
      <c r="D1216" s="10" t="s">
        <v>21</v>
      </c>
      <c r="E1216" s="10" t="s">
        <v>73</v>
      </c>
      <c r="F1216" s="11">
        <v>35131</v>
      </c>
      <c r="G1216" s="10" t="s">
        <v>348</v>
      </c>
      <c r="H1216" s="10" t="s">
        <v>318</v>
      </c>
      <c r="I1216" s="12">
        <v>17532</v>
      </c>
      <c r="J1216" s="10">
        <v>21</v>
      </c>
      <c r="K1216" s="13">
        <v>5.000000074505806E-2</v>
      </c>
      <c r="L1216" s="12">
        <v>2105</v>
      </c>
      <c r="M1216" s="12">
        <f t="shared" si="18"/>
        <v>351868.39972569048</v>
      </c>
    </row>
    <row r="1217" spans="1:13">
      <c r="A1217" s="10" t="s">
        <v>107</v>
      </c>
      <c r="B1217" s="10" t="s">
        <v>108</v>
      </c>
      <c r="C1217" s="10" t="s">
        <v>109</v>
      </c>
      <c r="D1217" s="10" t="s">
        <v>111</v>
      </c>
      <c r="E1217" s="10" t="s">
        <v>55</v>
      </c>
      <c r="F1217" s="11">
        <v>34821</v>
      </c>
      <c r="G1217" s="10" t="s">
        <v>305</v>
      </c>
      <c r="H1217" s="10" t="s">
        <v>180</v>
      </c>
      <c r="I1217" s="12">
        <v>6289</v>
      </c>
      <c r="J1217" s="10">
        <v>60</v>
      </c>
      <c r="K1217" s="13">
        <v>5.000000074505806E-2</v>
      </c>
      <c r="L1217" s="12">
        <v>1120</v>
      </c>
      <c r="M1217" s="12">
        <f t="shared" si="18"/>
        <v>359592.99971885979</v>
      </c>
    </row>
    <row r="1218" spans="1:13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</row>
    <row r="1219" spans="1:13">
      <c r="A1219" s="10" t="s">
        <v>102</v>
      </c>
      <c r="B1219" s="10" t="s">
        <v>103</v>
      </c>
      <c r="C1219" s="10" t="s">
        <v>104</v>
      </c>
      <c r="D1219" s="10" t="s">
        <v>30</v>
      </c>
      <c r="E1219" s="10" t="s">
        <v>22</v>
      </c>
      <c r="F1219" s="11">
        <v>34771</v>
      </c>
      <c r="G1219" s="10" t="s">
        <v>336</v>
      </c>
      <c r="H1219" s="10" t="s">
        <v>180</v>
      </c>
      <c r="I1219" s="12">
        <v>8653</v>
      </c>
      <c r="J1219" s="10">
        <v>49</v>
      </c>
      <c r="K1219" s="13">
        <v>0.15000000596046448</v>
      </c>
      <c r="L1219" s="12">
        <v>1390</v>
      </c>
      <c r="M1219" s="12">
        <f t="shared" si="18"/>
        <v>361787.44747278094</v>
      </c>
    </row>
    <row r="1220" spans="1:13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</row>
    <row r="1221" spans="1:13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106</v>
      </c>
      <c r="F1221" s="11">
        <v>34883</v>
      </c>
      <c r="G1221" s="10" t="s">
        <v>344</v>
      </c>
      <c r="H1221" s="10" t="s">
        <v>251</v>
      </c>
      <c r="I1221" s="12">
        <v>25249</v>
      </c>
      <c r="J1221" s="10">
        <v>18</v>
      </c>
      <c r="K1221" s="13">
        <v>0.20000000298023224</v>
      </c>
      <c r="L1221" s="12">
        <v>450</v>
      </c>
      <c r="M1221" s="12">
        <f t="shared" si="18"/>
        <v>364035.59864553809</v>
      </c>
    </row>
    <row r="1222" spans="1:13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</row>
    <row r="1223" spans="1:13">
      <c r="A1223" s="10" t="s">
        <v>136</v>
      </c>
      <c r="B1223" s="10" t="s">
        <v>137</v>
      </c>
      <c r="C1223" s="10" t="s">
        <v>138</v>
      </c>
      <c r="D1223" s="10" t="s">
        <v>117</v>
      </c>
      <c r="E1223" s="10" t="s">
        <v>40</v>
      </c>
      <c r="F1223" s="11">
        <v>35160</v>
      </c>
      <c r="G1223" s="10" t="s">
        <v>336</v>
      </c>
      <c r="H1223" s="10" t="s">
        <v>180</v>
      </c>
      <c r="I1223" s="12">
        <v>13464</v>
      </c>
      <c r="J1223" s="10">
        <v>30</v>
      </c>
      <c r="K1223" s="13">
        <v>0.10000000149011612</v>
      </c>
      <c r="L1223" s="12">
        <v>1745</v>
      </c>
      <c r="M1223" s="12">
        <f t="shared" si="18"/>
        <v>365272.9993981123</v>
      </c>
    </row>
    <row r="1224" spans="1:13">
      <c r="A1224" s="10" t="s">
        <v>102</v>
      </c>
      <c r="B1224" s="10" t="s">
        <v>103</v>
      </c>
      <c r="C1224" s="10" t="s">
        <v>104</v>
      </c>
      <c r="D1224" s="10" t="s">
        <v>30</v>
      </c>
      <c r="E1224" s="10" t="s">
        <v>106</v>
      </c>
      <c r="F1224" s="11">
        <v>35202</v>
      </c>
      <c r="G1224" s="10" t="s">
        <v>310</v>
      </c>
      <c r="H1224" s="10" t="s">
        <v>311</v>
      </c>
      <c r="I1224" s="12">
        <v>22722</v>
      </c>
      <c r="J1224" s="10">
        <v>16</v>
      </c>
      <c r="K1224" s="13">
        <v>0</v>
      </c>
      <c r="L1224" s="12">
        <v>2150</v>
      </c>
      <c r="M1224" s="12">
        <f t="shared" si="18"/>
        <v>365702</v>
      </c>
    </row>
    <row r="1225" spans="1:13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</row>
    <row r="1226" spans="1:13">
      <c r="A1226" s="10" t="s">
        <v>194</v>
      </c>
      <c r="B1226" s="10" t="s">
        <v>195</v>
      </c>
      <c r="C1226" s="10" t="s">
        <v>196</v>
      </c>
      <c r="D1226" s="10" t="s">
        <v>111</v>
      </c>
      <c r="E1226" s="10" t="s">
        <v>55</v>
      </c>
      <c r="F1226" s="11">
        <v>34946</v>
      </c>
      <c r="G1226" s="10" t="s">
        <v>331</v>
      </c>
      <c r="H1226" s="10" t="s">
        <v>219</v>
      </c>
      <c r="I1226" s="12">
        <v>9105</v>
      </c>
      <c r="J1226" s="10">
        <v>40</v>
      </c>
      <c r="K1226" s="13">
        <v>0</v>
      </c>
      <c r="L1226" s="12">
        <v>2100</v>
      </c>
      <c r="M1226" s="12">
        <f t="shared" si="18"/>
        <v>366300</v>
      </c>
    </row>
    <row r="1227" spans="1:13">
      <c r="A1227" s="10" t="s">
        <v>59</v>
      </c>
      <c r="B1227" s="10" t="s">
        <v>60</v>
      </c>
      <c r="C1227" s="10" t="s">
        <v>61</v>
      </c>
      <c r="D1227" s="10" t="s">
        <v>63</v>
      </c>
      <c r="E1227" s="10" t="s">
        <v>25</v>
      </c>
      <c r="F1227" s="11">
        <v>34851</v>
      </c>
      <c r="G1227" s="10" t="s">
        <v>313</v>
      </c>
      <c r="H1227" s="10" t="s">
        <v>300</v>
      </c>
      <c r="I1227" s="12">
        <v>24479</v>
      </c>
      <c r="J1227" s="10">
        <v>15</v>
      </c>
      <c r="K1227" s="13">
        <v>0</v>
      </c>
      <c r="L1227" s="12">
        <v>745</v>
      </c>
      <c r="M1227" s="12">
        <f t="shared" ref="M1227:M1290" si="19">I1227*J1227*(1-K1227)+L1227</f>
        <v>367930</v>
      </c>
    </row>
    <row r="1228" spans="1:13">
      <c r="A1228" s="10" t="s">
        <v>31</v>
      </c>
      <c r="B1228" s="10" t="s">
        <v>32</v>
      </c>
      <c r="C1228" s="10" t="s">
        <v>33</v>
      </c>
      <c r="D1228" s="10" t="s">
        <v>30</v>
      </c>
      <c r="E1228" s="10" t="s">
        <v>55</v>
      </c>
      <c r="F1228" s="11">
        <v>34771</v>
      </c>
      <c r="G1228" s="10" t="s">
        <v>293</v>
      </c>
      <c r="H1228" s="10" t="s">
        <v>180</v>
      </c>
      <c r="I1228" s="12">
        <v>7302</v>
      </c>
      <c r="J1228" s="10">
        <v>50</v>
      </c>
      <c r="K1228" s="13">
        <v>0</v>
      </c>
      <c r="L1228" s="12">
        <v>3510</v>
      </c>
      <c r="M1228" s="12">
        <f t="shared" si="19"/>
        <v>368610</v>
      </c>
    </row>
    <row r="1229" spans="1:13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</row>
    <row r="1230" spans="1:13">
      <c r="A1230" s="10" t="s">
        <v>113</v>
      </c>
      <c r="B1230" s="10" t="s">
        <v>114</v>
      </c>
      <c r="C1230" s="10" t="s">
        <v>115</v>
      </c>
      <c r="D1230" s="10" t="s">
        <v>117</v>
      </c>
      <c r="E1230" s="10" t="s">
        <v>22</v>
      </c>
      <c r="F1230" s="11">
        <v>34691</v>
      </c>
      <c r="G1230" s="10" t="s">
        <v>313</v>
      </c>
      <c r="H1230" s="10" t="s">
        <v>300</v>
      </c>
      <c r="I1230" s="12">
        <v>13170</v>
      </c>
      <c r="J1230" s="10">
        <v>28</v>
      </c>
      <c r="K1230" s="13">
        <v>0</v>
      </c>
      <c r="L1230" s="12">
        <v>590</v>
      </c>
      <c r="M1230" s="12">
        <f t="shared" si="19"/>
        <v>369350</v>
      </c>
    </row>
    <row r="1231" spans="1:13">
      <c r="A1231" s="10" t="s">
        <v>41</v>
      </c>
      <c r="B1231" s="10" t="s">
        <v>42</v>
      </c>
      <c r="C1231" s="10" t="s">
        <v>43</v>
      </c>
      <c r="D1231" s="10" t="s">
        <v>30</v>
      </c>
      <c r="E1231" s="10" t="s">
        <v>55</v>
      </c>
      <c r="F1231" s="11">
        <v>35185</v>
      </c>
      <c r="G1231" s="10" t="s">
        <v>334</v>
      </c>
      <c r="H1231" s="10" t="s">
        <v>295</v>
      </c>
      <c r="I1231" s="12">
        <v>6114</v>
      </c>
      <c r="J1231" s="10">
        <v>60</v>
      </c>
      <c r="K1231" s="13">
        <v>0</v>
      </c>
      <c r="L1231" s="12">
        <v>3000</v>
      </c>
      <c r="M1231" s="12">
        <f t="shared" si="19"/>
        <v>369840</v>
      </c>
    </row>
    <row r="1232" spans="1:13">
      <c r="A1232" s="10" t="s">
        <v>81</v>
      </c>
      <c r="B1232" s="10" t="s">
        <v>82</v>
      </c>
      <c r="C1232" s="10" t="s">
        <v>70</v>
      </c>
      <c r="D1232" s="10" t="s">
        <v>72</v>
      </c>
      <c r="E1232" s="10" t="s">
        <v>40</v>
      </c>
      <c r="F1232" s="11">
        <v>35083</v>
      </c>
      <c r="G1232" s="10" t="s">
        <v>270</v>
      </c>
      <c r="H1232" s="10" t="s">
        <v>251</v>
      </c>
      <c r="I1232" s="12">
        <v>11087</v>
      </c>
      <c r="J1232" s="10">
        <v>42</v>
      </c>
      <c r="K1232" s="13">
        <v>0.20000000298023224</v>
      </c>
      <c r="L1232" s="12">
        <v>775</v>
      </c>
      <c r="M1232" s="12">
        <f t="shared" si="19"/>
        <v>373298.19861224294</v>
      </c>
    </row>
    <row r="1233" spans="1:13">
      <c r="A1233" s="10" t="s">
        <v>252</v>
      </c>
      <c r="B1233" s="10" t="s">
        <v>253</v>
      </c>
      <c r="C1233" s="10" t="s">
        <v>133</v>
      </c>
      <c r="D1233" s="10" t="s">
        <v>135</v>
      </c>
      <c r="E1233" s="10" t="s">
        <v>22</v>
      </c>
      <c r="F1233" s="11">
        <v>35200</v>
      </c>
      <c r="G1233" s="10" t="s">
        <v>310</v>
      </c>
      <c r="H1233" s="10" t="s">
        <v>311</v>
      </c>
      <c r="I1233" s="12">
        <v>7436</v>
      </c>
      <c r="J1233" s="10">
        <v>50</v>
      </c>
      <c r="K1233" s="13">
        <v>0</v>
      </c>
      <c r="L1233" s="12">
        <v>2150</v>
      </c>
      <c r="M1233" s="12">
        <f t="shared" si="19"/>
        <v>373950</v>
      </c>
    </row>
    <row r="1234" spans="1:13">
      <c r="A1234" s="10" t="s">
        <v>102</v>
      </c>
      <c r="B1234" s="10" t="s">
        <v>103</v>
      </c>
      <c r="C1234" s="10" t="s">
        <v>104</v>
      </c>
      <c r="D1234" s="10" t="s">
        <v>30</v>
      </c>
      <c r="E1234" s="10" t="s">
        <v>40</v>
      </c>
      <c r="F1234" s="11">
        <v>35032</v>
      </c>
      <c r="G1234" s="10" t="s">
        <v>339</v>
      </c>
      <c r="H1234" s="10" t="s">
        <v>311</v>
      </c>
      <c r="I1234" s="12">
        <v>7458</v>
      </c>
      <c r="J1234" s="10">
        <v>50</v>
      </c>
      <c r="K1234" s="13">
        <v>0</v>
      </c>
      <c r="L1234" s="12">
        <v>1250</v>
      </c>
      <c r="M1234" s="12">
        <f t="shared" si="19"/>
        <v>374150</v>
      </c>
    </row>
    <row r="1235" spans="1:13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</row>
    <row r="1236" spans="1:13">
      <c r="A1236" s="10" t="s">
        <v>252</v>
      </c>
      <c r="B1236" s="10" t="s">
        <v>253</v>
      </c>
      <c r="C1236" s="10" t="s">
        <v>133</v>
      </c>
      <c r="D1236" s="10" t="s">
        <v>135</v>
      </c>
      <c r="E1236" s="10" t="s">
        <v>40</v>
      </c>
      <c r="F1236" s="11">
        <v>35185</v>
      </c>
      <c r="G1236" s="10" t="s">
        <v>341</v>
      </c>
      <c r="H1236" s="10" t="s">
        <v>311</v>
      </c>
      <c r="I1236" s="12">
        <v>18548</v>
      </c>
      <c r="J1236" s="10">
        <v>20</v>
      </c>
      <c r="K1236" s="13">
        <v>0</v>
      </c>
      <c r="L1236" s="12">
        <v>3480</v>
      </c>
      <c r="M1236" s="12">
        <f t="shared" si="19"/>
        <v>374440</v>
      </c>
    </row>
    <row r="1237" spans="1:13">
      <c r="A1237" s="10" t="s">
        <v>35</v>
      </c>
      <c r="B1237" s="10" t="s">
        <v>36</v>
      </c>
      <c r="C1237" s="10" t="s">
        <v>37</v>
      </c>
      <c r="D1237" s="10" t="s">
        <v>39</v>
      </c>
      <c r="E1237" s="10" t="s">
        <v>85</v>
      </c>
      <c r="F1237" s="11">
        <v>34969</v>
      </c>
      <c r="G1237" s="10" t="s">
        <v>349</v>
      </c>
      <c r="H1237" s="10" t="s">
        <v>318</v>
      </c>
      <c r="I1237" s="12">
        <v>14233</v>
      </c>
      <c r="J1237" s="10">
        <v>35</v>
      </c>
      <c r="K1237" s="13">
        <v>0.25</v>
      </c>
      <c r="L1237" s="12">
        <v>1300</v>
      </c>
      <c r="M1237" s="12">
        <f t="shared" si="19"/>
        <v>374916.25</v>
      </c>
    </row>
    <row r="1238" spans="1:13">
      <c r="A1238" s="10" t="s">
        <v>131</v>
      </c>
      <c r="B1238" s="10" t="s">
        <v>132</v>
      </c>
      <c r="C1238" s="10" t="s">
        <v>133</v>
      </c>
      <c r="D1238" s="10" t="s">
        <v>135</v>
      </c>
      <c r="E1238" s="10" t="s">
        <v>25</v>
      </c>
      <c r="F1238" s="11">
        <v>35199</v>
      </c>
      <c r="G1238" s="10" t="s">
        <v>250</v>
      </c>
      <c r="H1238" s="10" t="s">
        <v>251</v>
      </c>
      <c r="I1238" s="12">
        <v>12383</v>
      </c>
      <c r="J1238" s="10">
        <v>30</v>
      </c>
      <c r="K1238" s="13">
        <v>0</v>
      </c>
      <c r="L1238" s="12">
        <v>4600</v>
      </c>
      <c r="M1238" s="12">
        <f t="shared" si="19"/>
        <v>376090</v>
      </c>
    </row>
    <row r="1239" spans="1:13">
      <c r="A1239" s="10" t="s">
        <v>35</v>
      </c>
      <c r="B1239" s="10" t="s">
        <v>36</v>
      </c>
      <c r="C1239" s="10" t="s">
        <v>37</v>
      </c>
      <c r="D1239" s="10" t="s">
        <v>39</v>
      </c>
      <c r="E1239" s="10" t="s">
        <v>106</v>
      </c>
      <c r="F1239" s="11">
        <v>35016</v>
      </c>
      <c r="G1239" s="10" t="s">
        <v>310</v>
      </c>
      <c r="H1239" s="10" t="s">
        <v>311</v>
      </c>
      <c r="I1239" s="12">
        <v>22031</v>
      </c>
      <c r="J1239" s="10">
        <v>20</v>
      </c>
      <c r="K1239" s="13">
        <v>0.15000000596046448</v>
      </c>
      <c r="L1239" s="12">
        <v>2150</v>
      </c>
      <c r="M1239" s="12">
        <f t="shared" si="19"/>
        <v>376676.99737370014</v>
      </c>
    </row>
    <row r="1240" spans="1:13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34613</v>
      </c>
      <c r="G1240" s="10" t="s">
        <v>342</v>
      </c>
      <c r="H1240" s="10" t="s">
        <v>311</v>
      </c>
      <c r="I1240" s="12">
        <v>16822</v>
      </c>
      <c r="J1240" s="10">
        <v>30</v>
      </c>
      <c r="K1240" s="13">
        <v>0.25</v>
      </c>
      <c r="L1240" s="12">
        <v>4400</v>
      </c>
      <c r="M1240" s="12">
        <f t="shared" si="19"/>
        <v>382895</v>
      </c>
    </row>
    <row r="1241" spans="1:13">
      <c r="A1241" s="10" t="s">
        <v>194</v>
      </c>
      <c r="B1241" s="10" t="s">
        <v>195</v>
      </c>
      <c r="C1241" s="10" t="s">
        <v>196</v>
      </c>
      <c r="D1241" s="10" t="s">
        <v>111</v>
      </c>
      <c r="E1241" s="10" t="s">
        <v>55</v>
      </c>
      <c r="F1241" s="11">
        <v>34946</v>
      </c>
      <c r="G1241" s="10" t="s">
        <v>240</v>
      </c>
      <c r="H1241" s="10" t="s">
        <v>180</v>
      </c>
      <c r="I1241" s="12">
        <v>9105</v>
      </c>
      <c r="J1241" s="10">
        <v>42</v>
      </c>
      <c r="K1241" s="13">
        <v>0</v>
      </c>
      <c r="L1241" s="12">
        <v>1000</v>
      </c>
      <c r="M1241" s="12">
        <f t="shared" si="19"/>
        <v>383410</v>
      </c>
    </row>
    <row r="1242" spans="1:13">
      <c r="A1242" s="10" t="s">
        <v>102</v>
      </c>
      <c r="B1242" s="10" t="s">
        <v>103</v>
      </c>
      <c r="C1242" s="10" t="s">
        <v>104</v>
      </c>
      <c r="D1242" s="10" t="s">
        <v>30</v>
      </c>
      <c r="E1242" s="10" t="s">
        <v>85</v>
      </c>
      <c r="F1242" s="11">
        <v>34646</v>
      </c>
      <c r="G1242" s="10" t="s">
        <v>336</v>
      </c>
      <c r="H1242" s="10" t="s">
        <v>180</v>
      </c>
      <c r="I1242" s="12">
        <v>21427</v>
      </c>
      <c r="J1242" s="10">
        <v>21</v>
      </c>
      <c r="K1242" s="13">
        <v>0.15000000596046448</v>
      </c>
      <c r="L1242" s="12">
        <v>1390</v>
      </c>
      <c r="M1242" s="12">
        <f t="shared" si="19"/>
        <v>383861.94731798768</v>
      </c>
    </row>
    <row r="1243" spans="1:13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</row>
    <row r="1244" spans="1:13">
      <c r="A1244" s="10" t="s">
        <v>267</v>
      </c>
      <c r="B1244" s="10" t="s">
        <v>268</v>
      </c>
      <c r="C1244" s="10" t="s">
        <v>269</v>
      </c>
      <c r="D1244" s="10" t="s">
        <v>54</v>
      </c>
      <c r="E1244" s="10" t="s">
        <v>73</v>
      </c>
      <c r="F1244" s="11">
        <v>34901</v>
      </c>
      <c r="G1244" s="10" t="s">
        <v>341</v>
      </c>
      <c r="H1244" s="10" t="s">
        <v>311</v>
      </c>
      <c r="I1244" s="12">
        <v>12734</v>
      </c>
      <c r="J1244" s="10">
        <v>30</v>
      </c>
      <c r="K1244" s="13">
        <v>0</v>
      </c>
      <c r="L1244" s="12">
        <v>3480</v>
      </c>
      <c r="M1244" s="12">
        <f t="shared" si="19"/>
        <v>385500</v>
      </c>
    </row>
    <row r="1245" spans="1:13">
      <c r="A1245" s="10" t="s">
        <v>118</v>
      </c>
      <c r="B1245" s="10" t="s">
        <v>119</v>
      </c>
      <c r="C1245" s="10" t="s">
        <v>120</v>
      </c>
      <c r="D1245" s="10" t="s">
        <v>117</v>
      </c>
      <c r="E1245" s="10" t="s">
        <v>55</v>
      </c>
      <c r="F1245" s="11">
        <v>34744</v>
      </c>
      <c r="G1245" s="10" t="s">
        <v>336</v>
      </c>
      <c r="H1245" s="10" t="s">
        <v>180</v>
      </c>
      <c r="I1245" s="12">
        <v>9566</v>
      </c>
      <c r="J1245" s="10">
        <v>40</v>
      </c>
      <c r="K1245" s="13">
        <v>0</v>
      </c>
      <c r="L1245" s="12">
        <v>3940</v>
      </c>
      <c r="M1245" s="12">
        <f t="shared" si="19"/>
        <v>386580</v>
      </c>
    </row>
    <row r="1246" spans="1:13">
      <c r="A1246" s="10" t="s">
        <v>98</v>
      </c>
      <c r="B1246" s="10" t="s">
        <v>99</v>
      </c>
      <c r="C1246" s="10" t="s">
        <v>100</v>
      </c>
      <c r="D1246" s="10" t="s">
        <v>21</v>
      </c>
      <c r="E1246" s="10" t="s">
        <v>22</v>
      </c>
      <c r="F1246" s="11">
        <v>34619</v>
      </c>
      <c r="G1246" s="10" t="s">
        <v>90</v>
      </c>
      <c r="H1246" s="10" t="s">
        <v>24</v>
      </c>
      <c r="I1246" s="12">
        <v>10783</v>
      </c>
      <c r="J1246" s="10">
        <v>40</v>
      </c>
      <c r="K1246" s="13">
        <v>0.10000000149011612</v>
      </c>
      <c r="L1246" s="12">
        <v>1470</v>
      </c>
      <c r="M1246" s="12">
        <f t="shared" si="19"/>
        <v>389657.99935728312</v>
      </c>
    </row>
    <row r="1247" spans="1:13">
      <c r="A1247" s="10" t="s">
        <v>236</v>
      </c>
      <c r="B1247" s="10" t="s">
        <v>237</v>
      </c>
      <c r="C1247" s="10" t="s">
        <v>20</v>
      </c>
      <c r="D1247" s="10" t="s">
        <v>21</v>
      </c>
      <c r="E1247" s="10" t="s">
        <v>22</v>
      </c>
      <c r="F1247" s="11">
        <v>34648</v>
      </c>
      <c r="G1247" s="10" t="s">
        <v>270</v>
      </c>
      <c r="H1247" s="10" t="s">
        <v>251</v>
      </c>
      <c r="I1247" s="12">
        <v>7792</v>
      </c>
      <c r="J1247" s="10">
        <v>50</v>
      </c>
      <c r="K1247" s="13">
        <v>0</v>
      </c>
      <c r="L1247" s="12">
        <v>620</v>
      </c>
      <c r="M1247" s="12">
        <f t="shared" si="19"/>
        <v>390220</v>
      </c>
    </row>
    <row r="1248" spans="1:13">
      <c r="A1248" s="10" t="s">
        <v>41</v>
      </c>
      <c r="B1248" s="10" t="s">
        <v>42</v>
      </c>
      <c r="C1248" s="10" t="s">
        <v>43</v>
      </c>
      <c r="D1248" s="10" t="s">
        <v>30</v>
      </c>
      <c r="E1248" s="10" t="s">
        <v>106</v>
      </c>
      <c r="F1248" s="11">
        <v>34579</v>
      </c>
      <c r="G1248" s="10" t="s">
        <v>339</v>
      </c>
      <c r="H1248" s="10" t="s">
        <v>311</v>
      </c>
      <c r="I1248" s="12">
        <v>9803</v>
      </c>
      <c r="J1248" s="10">
        <v>40</v>
      </c>
      <c r="K1248" s="13">
        <v>0</v>
      </c>
      <c r="L1248" s="12">
        <v>1000</v>
      </c>
      <c r="M1248" s="12">
        <f t="shared" si="19"/>
        <v>393120</v>
      </c>
    </row>
    <row r="1249" spans="1:13">
      <c r="A1249" s="10" t="s">
        <v>113</v>
      </c>
      <c r="B1249" s="10" t="s">
        <v>114</v>
      </c>
      <c r="C1249" s="10" t="s">
        <v>115</v>
      </c>
      <c r="D1249" s="10" t="s">
        <v>117</v>
      </c>
      <c r="E1249" s="10" t="s">
        <v>22</v>
      </c>
      <c r="F1249" s="11">
        <v>34691</v>
      </c>
      <c r="G1249" s="10" t="s">
        <v>294</v>
      </c>
      <c r="H1249" s="10" t="s">
        <v>295</v>
      </c>
      <c r="I1249" s="12">
        <v>13170</v>
      </c>
      <c r="J1249" s="10">
        <v>30</v>
      </c>
      <c r="K1249" s="13">
        <v>0</v>
      </c>
      <c r="L1249" s="12">
        <v>3640</v>
      </c>
      <c r="M1249" s="12">
        <f t="shared" si="19"/>
        <v>398740</v>
      </c>
    </row>
    <row r="1250" spans="1:13">
      <c r="A1250" s="10" t="s">
        <v>102</v>
      </c>
      <c r="B1250" s="10" t="s">
        <v>103</v>
      </c>
      <c r="C1250" s="10" t="s">
        <v>104</v>
      </c>
      <c r="D1250" s="10" t="s">
        <v>30</v>
      </c>
      <c r="E1250" s="10" t="s">
        <v>25</v>
      </c>
      <c r="F1250" s="11">
        <v>34724</v>
      </c>
      <c r="G1250" s="10" t="s">
        <v>294</v>
      </c>
      <c r="H1250" s="10" t="s">
        <v>295</v>
      </c>
      <c r="I1250" s="12">
        <v>12656</v>
      </c>
      <c r="J1250" s="10">
        <v>42</v>
      </c>
      <c r="K1250" s="13">
        <v>0.25</v>
      </c>
      <c r="L1250" s="12">
        <v>1860</v>
      </c>
      <c r="M1250" s="12">
        <f t="shared" si="19"/>
        <v>400524</v>
      </c>
    </row>
    <row r="1251" spans="1:13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</row>
    <row r="1252" spans="1:13">
      <c r="A1252" s="10" t="s">
        <v>26</v>
      </c>
      <c r="B1252" s="10" t="s">
        <v>27</v>
      </c>
      <c r="C1252" s="10" t="s">
        <v>28</v>
      </c>
      <c r="D1252" s="10" t="s">
        <v>30</v>
      </c>
      <c r="E1252" s="10" t="s">
        <v>40</v>
      </c>
      <c r="F1252" s="11">
        <v>34701</v>
      </c>
      <c r="G1252" s="10" t="s">
        <v>345</v>
      </c>
      <c r="H1252" s="10" t="s">
        <v>300</v>
      </c>
      <c r="I1252" s="12">
        <v>19568</v>
      </c>
      <c r="J1252" s="10">
        <v>20</v>
      </c>
      <c r="K1252" s="13">
        <v>0</v>
      </c>
      <c r="L1252" s="12">
        <v>9900</v>
      </c>
      <c r="M1252" s="12">
        <f t="shared" si="19"/>
        <v>401260</v>
      </c>
    </row>
    <row r="1253" spans="1:13">
      <c r="A1253" s="10" t="s">
        <v>102</v>
      </c>
      <c r="B1253" s="10" t="s">
        <v>103</v>
      </c>
      <c r="C1253" s="10" t="s">
        <v>104</v>
      </c>
      <c r="D1253" s="10" t="s">
        <v>30</v>
      </c>
      <c r="E1253" s="10" t="s">
        <v>25</v>
      </c>
      <c r="F1253" s="11">
        <v>35025</v>
      </c>
      <c r="G1253" s="10" t="s">
        <v>90</v>
      </c>
      <c r="H1253" s="10" t="s">
        <v>24</v>
      </c>
      <c r="I1253" s="12">
        <v>16705</v>
      </c>
      <c r="J1253" s="10">
        <v>24</v>
      </c>
      <c r="K1253" s="13">
        <v>0</v>
      </c>
      <c r="L1253" s="12">
        <v>1200</v>
      </c>
      <c r="M1253" s="12">
        <f t="shared" si="19"/>
        <v>402120</v>
      </c>
    </row>
    <row r="1254" spans="1:13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</row>
    <row r="1255" spans="1:13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34724</v>
      </c>
      <c r="G1255" s="10" t="s">
        <v>339</v>
      </c>
      <c r="H1255" s="10" t="s">
        <v>311</v>
      </c>
      <c r="I1255" s="12">
        <v>12656</v>
      </c>
      <c r="J1255" s="10">
        <v>32</v>
      </c>
      <c r="K1255" s="13">
        <v>0</v>
      </c>
      <c r="L1255" s="12">
        <v>1000</v>
      </c>
      <c r="M1255" s="12">
        <f t="shared" si="19"/>
        <v>405992</v>
      </c>
    </row>
    <row r="1256" spans="1:13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</row>
    <row r="1257" spans="1:13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106</v>
      </c>
      <c r="F1257" s="11">
        <v>34883</v>
      </c>
      <c r="G1257" s="10" t="s">
        <v>324</v>
      </c>
      <c r="H1257" s="10" t="s">
        <v>295</v>
      </c>
      <c r="I1257" s="12">
        <v>25249</v>
      </c>
      <c r="J1257" s="10">
        <v>20</v>
      </c>
      <c r="K1257" s="13">
        <v>0.20000000298023224</v>
      </c>
      <c r="L1257" s="12">
        <v>5300</v>
      </c>
      <c r="M1257" s="12">
        <f t="shared" si="19"/>
        <v>409283.99849504232</v>
      </c>
    </row>
    <row r="1258" spans="1:13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</row>
    <row r="1259" spans="1:13">
      <c r="A1259" s="10" t="s">
        <v>59</v>
      </c>
      <c r="B1259" s="10" t="s">
        <v>60</v>
      </c>
      <c r="C1259" s="10" t="s">
        <v>61</v>
      </c>
      <c r="D1259" s="10" t="s">
        <v>63</v>
      </c>
      <c r="E1259" s="10" t="s">
        <v>55</v>
      </c>
      <c r="F1259" s="11">
        <v>35158</v>
      </c>
      <c r="G1259" s="10" t="s">
        <v>294</v>
      </c>
      <c r="H1259" s="10" t="s">
        <v>295</v>
      </c>
      <c r="I1259" s="12">
        <v>15152</v>
      </c>
      <c r="J1259" s="10">
        <v>30</v>
      </c>
      <c r="K1259" s="13">
        <v>0.10000000149011612</v>
      </c>
      <c r="L1259" s="12">
        <v>4560</v>
      </c>
      <c r="M1259" s="12">
        <f t="shared" si="19"/>
        <v>413663.99932265282</v>
      </c>
    </row>
    <row r="1260" spans="1:13">
      <c r="A1260" s="10" t="s">
        <v>31</v>
      </c>
      <c r="B1260" s="10" t="s">
        <v>32</v>
      </c>
      <c r="C1260" s="10" t="s">
        <v>33</v>
      </c>
      <c r="D1260" s="10" t="s">
        <v>30</v>
      </c>
      <c r="E1260" s="10" t="s">
        <v>55</v>
      </c>
      <c r="F1260" s="11">
        <v>35122</v>
      </c>
      <c r="G1260" s="10" t="s">
        <v>321</v>
      </c>
      <c r="H1260" s="10" t="s">
        <v>219</v>
      </c>
      <c r="I1260" s="12">
        <v>17097</v>
      </c>
      <c r="J1260" s="10">
        <v>24</v>
      </c>
      <c r="K1260" s="13">
        <v>0</v>
      </c>
      <c r="L1260" s="12">
        <v>3800</v>
      </c>
      <c r="M1260" s="12">
        <f t="shared" si="19"/>
        <v>414128</v>
      </c>
    </row>
    <row r="1261" spans="1:13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</row>
    <row r="1262" spans="1:13">
      <c r="A1262" s="10" t="s">
        <v>102</v>
      </c>
      <c r="B1262" s="10" t="s">
        <v>103</v>
      </c>
      <c r="C1262" s="10" t="s">
        <v>104</v>
      </c>
      <c r="D1262" s="10" t="s">
        <v>30</v>
      </c>
      <c r="E1262" s="10" t="s">
        <v>25</v>
      </c>
      <c r="F1262" s="11">
        <v>35184</v>
      </c>
      <c r="G1262" s="10" t="s">
        <v>344</v>
      </c>
      <c r="H1262" s="10" t="s">
        <v>251</v>
      </c>
      <c r="I1262" s="12">
        <v>21122</v>
      </c>
      <c r="J1262" s="10">
        <v>20</v>
      </c>
      <c r="K1262" s="13">
        <v>0</v>
      </c>
      <c r="L1262" s="12">
        <v>450</v>
      </c>
      <c r="M1262" s="12">
        <f t="shared" si="19"/>
        <v>422890</v>
      </c>
    </row>
    <row r="1263" spans="1:13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</row>
    <row r="1264" spans="1:13">
      <c r="A1264" s="10" t="s">
        <v>68</v>
      </c>
      <c r="B1264" s="10" t="s">
        <v>69</v>
      </c>
      <c r="C1264" s="10" t="s">
        <v>70</v>
      </c>
      <c r="D1264" s="10" t="s">
        <v>72</v>
      </c>
      <c r="E1264" s="10" t="s">
        <v>73</v>
      </c>
      <c r="F1264" s="11">
        <v>34971</v>
      </c>
      <c r="G1264" s="10" t="s">
        <v>312</v>
      </c>
      <c r="H1264" s="10" t="s">
        <v>300</v>
      </c>
      <c r="I1264" s="12">
        <v>17681</v>
      </c>
      <c r="J1264" s="10">
        <v>25</v>
      </c>
      <c r="K1264" s="13">
        <v>5.000000074505806E-2</v>
      </c>
      <c r="L1264" s="12">
        <v>3280</v>
      </c>
      <c r="M1264" s="12">
        <f t="shared" si="19"/>
        <v>423203.74967066571</v>
      </c>
    </row>
    <row r="1265" spans="1:13">
      <c r="A1265" s="10" t="s">
        <v>86</v>
      </c>
      <c r="B1265" s="10" t="s">
        <v>87</v>
      </c>
      <c r="C1265" s="10" t="s">
        <v>88</v>
      </c>
      <c r="D1265" s="10" t="s">
        <v>49</v>
      </c>
      <c r="E1265" s="10" t="s">
        <v>40</v>
      </c>
      <c r="F1265" s="11">
        <v>35172</v>
      </c>
      <c r="G1265" s="10" t="s">
        <v>282</v>
      </c>
      <c r="H1265" s="10" t="s">
        <v>251</v>
      </c>
      <c r="I1265" s="12">
        <v>10536</v>
      </c>
      <c r="J1265" s="10">
        <v>40</v>
      </c>
      <c r="K1265" s="13">
        <v>0</v>
      </c>
      <c r="L1265" s="12">
        <v>1800</v>
      </c>
      <c r="M1265" s="12">
        <f t="shared" si="19"/>
        <v>423240</v>
      </c>
    </row>
    <row r="1266" spans="1:13">
      <c r="A1266" s="10" t="s">
        <v>166</v>
      </c>
      <c r="B1266" s="10" t="s">
        <v>167</v>
      </c>
      <c r="C1266" s="10" t="s">
        <v>168</v>
      </c>
      <c r="D1266" s="10" t="s">
        <v>49</v>
      </c>
      <c r="E1266" s="10" t="s">
        <v>40</v>
      </c>
      <c r="F1266" s="11">
        <v>35038</v>
      </c>
      <c r="G1266" s="10" t="s">
        <v>240</v>
      </c>
      <c r="H1266" s="10" t="s">
        <v>180</v>
      </c>
      <c r="I1266" s="12">
        <v>14106</v>
      </c>
      <c r="J1266" s="10">
        <v>30</v>
      </c>
      <c r="K1266" s="13">
        <v>0</v>
      </c>
      <c r="L1266" s="12">
        <v>1000</v>
      </c>
      <c r="M1266" s="12">
        <f t="shared" si="19"/>
        <v>424180</v>
      </c>
    </row>
    <row r="1267" spans="1:13">
      <c r="A1267" s="10" t="s">
        <v>113</v>
      </c>
      <c r="B1267" s="10" t="s">
        <v>114</v>
      </c>
      <c r="C1267" s="10" t="s">
        <v>115</v>
      </c>
      <c r="D1267" s="10" t="s">
        <v>117</v>
      </c>
      <c r="E1267" s="10" t="s">
        <v>55</v>
      </c>
      <c r="F1267" s="11">
        <v>34766</v>
      </c>
      <c r="G1267" s="10" t="s">
        <v>218</v>
      </c>
      <c r="H1267" s="10" t="s">
        <v>219</v>
      </c>
      <c r="I1267" s="12">
        <v>15666</v>
      </c>
      <c r="J1267" s="10">
        <v>30</v>
      </c>
      <c r="K1267" s="13">
        <v>0.10000000149011612</v>
      </c>
      <c r="L1267" s="12">
        <v>2660</v>
      </c>
      <c r="M1267" s="12">
        <f t="shared" si="19"/>
        <v>425641.99929967523</v>
      </c>
    </row>
    <row r="1268" spans="1:13">
      <c r="A1268" s="10" t="s">
        <v>185</v>
      </c>
      <c r="B1268" s="10" t="s">
        <v>186</v>
      </c>
      <c r="C1268" s="10" t="s">
        <v>187</v>
      </c>
      <c r="D1268" s="10" t="s">
        <v>63</v>
      </c>
      <c r="E1268" s="10" t="s">
        <v>40</v>
      </c>
      <c r="F1268" s="11">
        <v>34862</v>
      </c>
      <c r="G1268" s="10" t="s">
        <v>254</v>
      </c>
      <c r="H1268" s="10" t="s">
        <v>24</v>
      </c>
      <c r="I1268" s="12">
        <v>18804</v>
      </c>
      <c r="J1268" s="10">
        <v>24</v>
      </c>
      <c r="K1268" s="13">
        <v>5.000000074505806E-2</v>
      </c>
      <c r="L1268" s="12">
        <v>1500</v>
      </c>
      <c r="M1268" s="12">
        <f t="shared" si="19"/>
        <v>430231.19966375828</v>
      </c>
    </row>
    <row r="1269" spans="1:13">
      <c r="A1269" s="10" t="s">
        <v>64</v>
      </c>
      <c r="B1269" s="10" t="s">
        <v>65</v>
      </c>
      <c r="C1269" s="10" t="s">
        <v>66</v>
      </c>
      <c r="D1269" s="10" t="s">
        <v>54</v>
      </c>
      <c r="E1269" s="10" t="s">
        <v>22</v>
      </c>
      <c r="F1269" s="11">
        <v>34662</v>
      </c>
      <c r="G1269" s="10" t="s">
        <v>332</v>
      </c>
      <c r="H1269" s="10" t="s">
        <v>219</v>
      </c>
      <c r="I1269" s="12">
        <v>10826</v>
      </c>
      <c r="J1269" s="10">
        <v>40</v>
      </c>
      <c r="K1269" s="13">
        <v>0</v>
      </c>
      <c r="L1269" s="12">
        <v>720</v>
      </c>
      <c r="M1269" s="12">
        <f t="shared" si="19"/>
        <v>433760</v>
      </c>
    </row>
    <row r="1270" spans="1:13">
      <c r="A1270" s="10" t="s">
        <v>45</v>
      </c>
      <c r="B1270" s="10" t="s">
        <v>46</v>
      </c>
      <c r="C1270" s="10" t="s">
        <v>47</v>
      </c>
      <c r="D1270" s="10" t="s">
        <v>49</v>
      </c>
      <c r="E1270" s="10" t="s">
        <v>25</v>
      </c>
      <c r="F1270" s="11">
        <v>34789</v>
      </c>
      <c r="G1270" s="10" t="s">
        <v>240</v>
      </c>
      <c r="H1270" s="10" t="s">
        <v>180</v>
      </c>
      <c r="I1270" s="12">
        <v>14861</v>
      </c>
      <c r="J1270" s="10">
        <v>40</v>
      </c>
      <c r="K1270" s="13">
        <v>0.25</v>
      </c>
      <c r="L1270" s="12">
        <v>800</v>
      </c>
      <c r="M1270" s="12">
        <f t="shared" si="19"/>
        <v>446630</v>
      </c>
    </row>
    <row r="1271" spans="1:13">
      <c r="A1271" s="10" t="s">
        <v>191</v>
      </c>
      <c r="B1271" s="10" t="s">
        <v>192</v>
      </c>
      <c r="C1271" s="10" t="s">
        <v>193</v>
      </c>
      <c r="D1271" s="10" t="s">
        <v>54</v>
      </c>
      <c r="E1271" s="10" t="s">
        <v>55</v>
      </c>
      <c r="F1271" s="11">
        <v>35199</v>
      </c>
      <c r="G1271" s="10" t="s">
        <v>330</v>
      </c>
      <c r="H1271" s="10" t="s">
        <v>180</v>
      </c>
      <c r="I1271" s="12">
        <v>29718</v>
      </c>
      <c r="J1271" s="10">
        <v>15</v>
      </c>
      <c r="K1271" s="13">
        <v>0</v>
      </c>
      <c r="L1271" s="12">
        <v>8100</v>
      </c>
      <c r="M1271" s="12">
        <f t="shared" si="19"/>
        <v>453870</v>
      </c>
    </row>
    <row r="1272" spans="1:13">
      <c r="A1272" s="10" t="s">
        <v>255</v>
      </c>
      <c r="B1272" s="10" t="s">
        <v>256</v>
      </c>
      <c r="C1272" s="10" t="s">
        <v>257</v>
      </c>
      <c r="D1272" s="10" t="s">
        <v>54</v>
      </c>
      <c r="E1272" s="10" t="s">
        <v>40</v>
      </c>
      <c r="F1272" s="11">
        <v>35205</v>
      </c>
      <c r="G1272" s="10" t="s">
        <v>342</v>
      </c>
      <c r="H1272" s="10" t="s">
        <v>311</v>
      </c>
      <c r="I1272" s="12">
        <v>14947</v>
      </c>
      <c r="J1272" s="10">
        <v>30</v>
      </c>
      <c r="K1272" s="13">
        <v>0</v>
      </c>
      <c r="L1272" s="12">
        <v>5500</v>
      </c>
      <c r="M1272" s="12">
        <f t="shared" si="19"/>
        <v>453910</v>
      </c>
    </row>
    <row r="1273" spans="1:13">
      <c r="A1273" s="10" t="s">
        <v>185</v>
      </c>
      <c r="B1273" s="10" t="s">
        <v>186</v>
      </c>
      <c r="C1273" s="10" t="s">
        <v>187</v>
      </c>
      <c r="D1273" s="10" t="s">
        <v>63</v>
      </c>
      <c r="E1273" s="10" t="s">
        <v>40</v>
      </c>
      <c r="F1273" s="11">
        <v>34862</v>
      </c>
      <c r="G1273" s="10" t="s">
        <v>341</v>
      </c>
      <c r="H1273" s="10" t="s">
        <v>311</v>
      </c>
      <c r="I1273" s="12">
        <v>18804</v>
      </c>
      <c r="J1273" s="10">
        <v>24</v>
      </c>
      <c r="K1273" s="13">
        <v>0</v>
      </c>
      <c r="L1273" s="12">
        <v>3480</v>
      </c>
      <c r="M1273" s="12">
        <f t="shared" si="19"/>
        <v>454776</v>
      </c>
    </row>
    <row r="1274" spans="1:13">
      <c r="A1274" s="10" t="s">
        <v>102</v>
      </c>
      <c r="B1274" s="10" t="s">
        <v>103</v>
      </c>
      <c r="C1274" s="10" t="s">
        <v>104</v>
      </c>
      <c r="D1274" s="10" t="s">
        <v>30</v>
      </c>
      <c r="E1274" s="10" t="s">
        <v>106</v>
      </c>
      <c r="F1274" s="11">
        <v>35202</v>
      </c>
      <c r="G1274" s="10" t="s">
        <v>218</v>
      </c>
      <c r="H1274" s="10" t="s">
        <v>219</v>
      </c>
      <c r="I1274" s="12">
        <v>22722</v>
      </c>
      <c r="J1274" s="10">
        <v>20</v>
      </c>
      <c r="K1274" s="13">
        <v>0</v>
      </c>
      <c r="L1274" s="12">
        <v>3325</v>
      </c>
      <c r="M1274" s="12">
        <f t="shared" si="19"/>
        <v>457765</v>
      </c>
    </row>
    <row r="1275" spans="1:13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</row>
    <row r="1276" spans="1:13">
      <c r="A1276" s="10" t="s">
        <v>41</v>
      </c>
      <c r="B1276" s="10" t="s">
        <v>42</v>
      </c>
      <c r="C1276" s="10" t="s">
        <v>43</v>
      </c>
      <c r="D1276" s="10" t="s">
        <v>30</v>
      </c>
      <c r="E1276" s="10" t="s">
        <v>55</v>
      </c>
      <c r="F1276" s="11">
        <v>34674</v>
      </c>
      <c r="G1276" s="10" t="s">
        <v>299</v>
      </c>
      <c r="H1276" s="10" t="s">
        <v>300</v>
      </c>
      <c r="I1276" s="12">
        <v>14208</v>
      </c>
      <c r="J1276" s="10">
        <v>36</v>
      </c>
      <c r="K1276" s="13">
        <v>0.10000000149011612</v>
      </c>
      <c r="L1276" s="12">
        <v>3120</v>
      </c>
      <c r="M1276" s="12">
        <f t="shared" si="19"/>
        <v>463459.19923782349</v>
      </c>
    </row>
    <row r="1277" spans="1:13">
      <c r="A1277" s="10" t="s">
        <v>86</v>
      </c>
      <c r="B1277" s="10" t="s">
        <v>87</v>
      </c>
      <c r="C1277" s="10" t="s">
        <v>88</v>
      </c>
      <c r="D1277" s="10" t="s">
        <v>49</v>
      </c>
      <c r="E1277" s="10" t="s">
        <v>106</v>
      </c>
      <c r="F1277" s="11">
        <v>34725</v>
      </c>
      <c r="G1277" s="10" t="s">
        <v>90</v>
      </c>
      <c r="H1277" s="10" t="s">
        <v>24</v>
      </c>
      <c r="I1277" s="12">
        <v>18441</v>
      </c>
      <c r="J1277" s="10">
        <v>28</v>
      </c>
      <c r="K1277" s="13">
        <v>0.10000000149011612</v>
      </c>
      <c r="L1277" s="12">
        <v>960</v>
      </c>
      <c r="M1277" s="12">
        <f t="shared" si="19"/>
        <v>465673.19923058152</v>
      </c>
    </row>
    <row r="1278" spans="1:13">
      <c r="A1278" s="10" t="s">
        <v>102</v>
      </c>
      <c r="B1278" s="10" t="s">
        <v>103</v>
      </c>
      <c r="C1278" s="10" t="s">
        <v>104</v>
      </c>
      <c r="D1278" s="10" t="s">
        <v>30</v>
      </c>
      <c r="E1278" s="10" t="s">
        <v>22</v>
      </c>
      <c r="F1278" s="11">
        <v>35117</v>
      </c>
      <c r="G1278" s="10" t="s">
        <v>333</v>
      </c>
      <c r="H1278" s="10" t="s">
        <v>180</v>
      </c>
      <c r="I1278" s="12">
        <v>48757</v>
      </c>
      <c r="J1278" s="10">
        <v>12</v>
      </c>
      <c r="K1278" s="13">
        <v>0.20000000298023224</v>
      </c>
      <c r="L1278" s="12">
        <v>920</v>
      </c>
      <c r="M1278" s="12">
        <f t="shared" si="19"/>
        <v>468987.1982563138</v>
      </c>
    </row>
    <row r="1279" spans="1:13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</row>
    <row r="1280" spans="1:13">
      <c r="A1280" s="10" t="s">
        <v>113</v>
      </c>
      <c r="B1280" s="10" t="s">
        <v>114</v>
      </c>
      <c r="C1280" s="10" t="s">
        <v>115</v>
      </c>
      <c r="D1280" s="10" t="s">
        <v>117</v>
      </c>
      <c r="E1280" s="10" t="s">
        <v>22</v>
      </c>
      <c r="F1280" s="11">
        <v>34691</v>
      </c>
      <c r="G1280" s="10" t="s">
        <v>345</v>
      </c>
      <c r="H1280" s="10" t="s">
        <v>300</v>
      </c>
      <c r="I1280" s="12">
        <v>13170</v>
      </c>
      <c r="J1280" s="10">
        <v>35</v>
      </c>
      <c r="K1280" s="13">
        <v>0</v>
      </c>
      <c r="L1280" s="12">
        <v>9900</v>
      </c>
      <c r="M1280" s="12">
        <f t="shared" si="19"/>
        <v>470850</v>
      </c>
    </row>
    <row r="1281" spans="1:13">
      <c r="A1281" s="10" t="s">
        <v>102</v>
      </c>
      <c r="B1281" s="10" t="s">
        <v>103</v>
      </c>
      <c r="C1281" s="10" t="s">
        <v>104</v>
      </c>
      <c r="D1281" s="10" t="s">
        <v>30</v>
      </c>
      <c r="E1281" s="10" t="s">
        <v>106</v>
      </c>
      <c r="F1281" s="11">
        <v>35202</v>
      </c>
      <c r="G1281" s="10" t="s">
        <v>344</v>
      </c>
      <c r="H1281" s="10" t="s">
        <v>251</v>
      </c>
      <c r="I1281" s="12">
        <v>22722</v>
      </c>
      <c r="J1281" s="10">
        <v>21</v>
      </c>
      <c r="K1281" s="13">
        <v>0</v>
      </c>
      <c r="L1281" s="12">
        <v>450</v>
      </c>
      <c r="M1281" s="12">
        <f t="shared" si="19"/>
        <v>477612</v>
      </c>
    </row>
    <row r="1282" spans="1:13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</row>
    <row r="1283" spans="1:13">
      <c r="A1283" s="10" t="s">
        <v>191</v>
      </c>
      <c r="B1283" s="10" t="s">
        <v>192</v>
      </c>
      <c r="C1283" s="10" t="s">
        <v>193</v>
      </c>
      <c r="D1283" s="10" t="s">
        <v>54</v>
      </c>
      <c r="E1283" s="10" t="s">
        <v>22</v>
      </c>
      <c r="F1283" s="11">
        <v>34780</v>
      </c>
      <c r="G1283" s="10" t="s">
        <v>348</v>
      </c>
      <c r="H1283" s="10" t="s">
        <v>318</v>
      </c>
      <c r="I1283" s="12">
        <v>18909</v>
      </c>
      <c r="J1283" s="10">
        <v>28</v>
      </c>
      <c r="K1283" s="13">
        <v>0.10000000149011612</v>
      </c>
      <c r="L1283" s="12">
        <v>1680</v>
      </c>
      <c r="M1283" s="12">
        <f t="shared" si="19"/>
        <v>478186.79921105504</v>
      </c>
    </row>
    <row r="1284" spans="1:13">
      <c r="A1284" s="10" t="s">
        <v>59</v>
      </c>
      <c r="B1284" s="10" t="s">
        <v>60</v>
      </c>
      <c r="C1284" s="10" t="s">
        <v>61</v>
      </c>
      <c r="D1284" s="10" t="s">
        <v>63</v>
      </c>
      <c r="E1284" s="10" t="s">
        <v>55</v>
      </c>
      <c r="F1284" s="11">
        <v>34715</v>
      </c>
      <c r="G1284" s="10" t="s">
        <v>330</v>
      </c>
      <c r="H1284" s="10" t="s">
        <v>180</v>
      </c>
      <c r="I1284" s="12">
        <v>16864</v>
      </c>
      <c r="J1284" s="10">
        <v>28</v>
      </c>
      <c r="K1284" s="13">
        <v>0</v>
      </c>
      <c r="L1284" s="12">
        <v>6480</v>
      </c>
      <c r="M1284" s="12">
        <f t="shared" si="19"/>
        <v>478672</v>
      </c>
    </row>
    <row r="1285" spans="1:13">
      <c r="A1285" s="10" t="s">
        <v>81</v>
      </c>
      <c r="B1285" s="10" t="s">
        <v>82</v>
      </c>
      <c r="C1285" s="10" t="s">
        <v>70</v>
      </c>
      <c r="D1285" s="10" t="s">
        <v>72</v>
      </c>
      <c r="E1285" s="10" t="s">
        <v>106</v>
      </c>
      <c r="F1285" s="11">
        <v>34961</v>
      </c>
      <c r="G1285" s="10" t="s">
        <v>291</v>
      </c>
      <c r="H1285" s="10" t="s">
        <v>180</v>
      </c>
      <c r="I1285" s="12">
        <v>20129</v>
      </c>
      <c r="J1285" s="10">
        <v>25</v>
      </c>
      <c r="K1285" s="13">
        <v>5.000000074505806E-2</v>
      </c>
      <c r="L1285" s="12">
        <v>1625</v>
      </c>
      <c r="M1285" s="12">
        <f t="shared" si="19"/>
        <v>479688.74962506816</v>
      </c>
    </row>
    <row r="1286" spans="1:13">
      <c r="A1286" s="10" t="s">
        <v>191</v>
      </c>
      <c r="B1286" s="10" t="s">
        <v>192</v>
      </c>
      <c r="C1286" s="10" t="s">
        <v>193</v>
      </c>
      <c r="D1286" s="10" t="s">
        <v>54</v>
      </c>
      <c r="E1286" s="10" t="s">
        <v>40</v>
      </c>
      <c r="F1286" s="11">
        <v>35116</v>
      </c>
      <c r="G1286" s="10" t="s">
        <v>282</v>
      </c>
      <c r="H1286" s="10" t="s">
        <v>251</v>
      </c>
      <c r="I1286" s="12">
        <v>21298</v>
      </c>
      <c r="J1286" s="10">
        <v>25</v>
      </c>
      <c r="K1286" s="13">
        <v>0.10000000149011612</v>
      </c>
      <c r="L1286" s="12">
        <v>1800</v>
      </c>
      <c r="M1286" s="12">
        <f t="shared" si="19"/>
        <v>481004.99920658767</v>
      </c>
    </row>
    <row r="1287" spans="1:13">
      <c r="A1287" s="10" t="s">
        <v>136</v>
      </c>
      <c r="B1287" s="10" t="s">
        <v>137</v>
      </c>
      <c r="C1287" s="10" t="s">
        <v>138</v>
      </c>
      <c r="D1287" s="10" t="s">
        <v>117</v>
      </c>
      <c r="E1287" s="10" t="s">
        <v>55</v>
      </c>
      <c r="F1287" s="11">
        <v>34694</v>
      </c>
      <c r="G1287" s="10" t="s">
        <v>305</v>
      </c>
      <c r="H1287" s="10" t="s">
        <v>180</v>
      </c>
      <c r="I1287" s="12">
        <v>9604</v>
      </c>
      <c r="J1287" s="10">
        <v>50</v>
      </c>
      <c r="K1287" s="13">
        <v>0</v>
      </c>
      <c r="L1287" s="12">
        <v>1120</v>
      </c>
      <c r="M1287" s="12">
        <f t="shared" si="19"/>
        <v>481320</v>
      </c>
    </row>
    <row r="1288" spans="1:13">
      <c r="A1288" s="10" t="s">
        <v>107</v>
      </c>
      <c r="B1288" s="10" t="s">
        <v>108</v>
      </c>
      <c r="C1288" s="10" t="s">
        <v>109</v>
      </c>
      <c r="D1288" s="10" t="s">
        <v>111</v>
      </c>
      <c r="E1288" s="10" t="s">
        <v>55</v>
      </c>
      <c r="F1288" s="11">
        <v>35048</v>
      </c>
      <c r="G1288" s="10" t="s">
        <v>351</v>
      </c>
      <c r="H1288" s="10" t="s">
        <v>318</v>
      </c>
      <c r="I1288" s="12">
        <v>24373</v>
      </c>
      <c r="J1288" s="10">
        <v>20</v>
      </c>
      <c r="K1288" s="13">
        <v>0</v>
      </c>
      <c r="L1288" s="12">
        <v>1000</v>
      </c>
      <c r="M1288" s="12">
        <f t="shared" si="19"/>
        <v>488460</v>
      </c>
    </row>
    <row r="1289" spans="1:13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</row>
    <row r="1290" spans="1:13">
      <c r="A1290" s="10" t="s">
        <v>35</v>
      </c>
      <c r="B1290" s="10" t="s">
        <v>36</v>
      </c>
      <c r="C1290" s="10" t="s">
        <v>37</v>
      </c>
      <c r="D1290" s="10" t="s">
        <v>39</v>
      </c>
      <c r="E1290" s="10" t="s">
        <v>22</v>
      </c>
      <c r="F1290" s="11">
        <v>34704</v>
      </c>
      <c r="G1290" s="10" t="s">
        <v>310</v>
      </c>
      <c r="H1290" s="10" t="s">
        <v>311</v>
      </c>
      <c r="I1290" s="12">
        <v>12412</v>
      </c>
      <c r="J1290" s="10">
        <v>50</v>
      </c>
      <c r="K1290" s="13">
        <v>0.20000000298023224</v>
      </c>
      <c r="L1290" s="12">
        <v>1720</v>
      </c>
      <c r="M1290" s="12">
        <f t="shared" si="19"/>
        <v>498199.99815046787</v>
      </c>
    </row>
    <row r="1291" spans="1:13">
      <c r="A1291" s="10" t="s">
        <v>59</v>
      </c>
      <c r="B1291" s="10" t="s">
        <v>60</v>
      </c>
      <c r="C1291" s="10" t="s">
        <v>61</v>
      </c>
      <c r="D1291" s="10" t="s">
        <v>63</v>
      </c>
      <c r="E1291" s="10" t="s">
        <v>40</v>
      </c>
      <c r="F1291" s="11">
        <v>35123</v>
      </c>
      <c r="G1291" s="10" t="s">
        <v>330</v>
      </c>
      <c r="H1291" s="10" t="s">
        <v>180</v>
      </c>
      <c r="I1291" s="12">
        <v>18885</v>
      </c>
      <c r="J1291" s="10">
        <v>35</v>
      </c>
      <c r="K1291" s="13">
        <v>0.25</v>
      </c>
      <c r="L1291" s="12">
        <v>3123</v>
      </c>
      <c r="M1291" s="12">
        <f t="shared" ref="M1291:M1354" si="20">I1291*J1291*(1-K1291)+L1291</f>
        <v>498854.25</v>
      </c>
    </row>
    <row r="1292" spans="1:13">
      <c r="A1292" s="10" t="s">
        <v>102</v>
      </c>
      <c r="B1292" s="10" t="s">
        <v>103</v>
      </c>
      <c r="C1292" s="10" t="s">
        <v>104</v>
      </c>
      <c r="D1292" s="10" t="s">
        <v>30</v>
      </c>
      <c r="E1292" s="10" t="s">
        <v>25</v>
      </c>
      <c r="F1292" s="11">
        <v>35025</v>
      </c>
      <c r="G1292" s="10" t="s">
        <v>330</v>
      </c>
      <c r="H1292" s="10" t="s">
        <v>180</v>
      </c>
      <c r="I1292" s="12">
        <v>16705</v>
      </c>
      <c r="J1292" s="10">
        <v>30</v>
      </c>
      <c r="K1292" s="13">
        <v>0</v>
      </c>
      <c r="L1292" s="12">
        <v>3123</v>
      </c>
      <c r="M1292" s="12">
        <f t="shared" si="20"/>
        <v>504273</v>
      </c>
    </row>
    <row r="1293" spans="1:13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</row>
    <row r="1294" spans="1:13">
      <c r="A1294" s="10" t="s">
        <v>35</v>
      </c>
      <c r="B1294" s="10" t="s">
        <v>36</v>
      </c>
      <c r="C1294" s="10" t="s">
        <v>37</v>
      </c>
      <c r="D1294" s="10" t="s">
        <v>39</v>
      </c>
      <c r="E1294" s="10" t="s">
        <v>106</v>
      </c>
      <c r="F1294" s="11">
        <v>34613</v>
      </c>
      <c r="G1294" s="10" t="s">
        <v>314</v>
      </c>
      <c r="H1294" s="10" t="s">
        <v>24</v>
      </c>
      <c r="I1294" s="12">
        <v>16822</v>
      </c>
      <c r="J1294" s="10">
        <v>40</v>
      </c>
      <c r="K1294" s="13">
        <v>0.25</v>
      </c>
      <c r="L1294" s="12">
        <v>1520</v>
      </c>
      <c r="M1294" s="12">
        <f t="shared" si="20"/>
        <v>506180</v>
      </c>
    </row>
    <row r="1295" spans="1:13">
      <c r="A1295" s="10" t="s">
        <v>64</v>
      </c>
      <c r="B1295" s="10" t="s">
        <v>65</v>
      </c>
      <c r="C1295" s="10" t="s">
        <v>66</v>
      </c>
      <c r="D1295" s="10" t="s">
        <v>54</v>
      </c>
      <c r="E1295" s="10" t="s">
        <v>22</v>
      </c>
      <c r="F1295" s="11">
        <v>34989</v>
      </c>
      <c r="G1295" s="10" t="s">
        <v>270</v>
      </c>
      <c r="H1295" s="10" t="s">
        <v>251</v>
      </c>
      <c r="I1295" s="12">
        <v>20348</v>
      </c>
      <c r="J1295" s="10">
        <v>25</v>
      </c>
      <c r="K1295" s="13">
        <v>0</v>
      </c>
      <c r="L1295" s="12">
        <v>775</v>
      </c>
      <c r="M1295" s="12">
        <f t="shared" si="20"/>
        <v>509475</v>
      </c>
    </row>
    <row r="1296" spans="1:13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281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1400</v>
      </c>
      <c r="M1296" s="12">
        <f t="shared" si="20"/>
        <v>510100</v>
      </c>
    </row>
    <row r="1297" spans="1:13">
      <c r="A1297" s="10" t="s">
        <v>185</v>
      </c>
      <c r="B1297" s="10" t="s">
        <v>186</v>
      </c>
      <c r="C1297" s="10" t="s">
        <v>187</v>
      </c>
      <c r="D1297" s="10" t="s">
        <v>63</v>
      </c>
      <c r="E1297" s="10" t="s">
        <v>55</v>
      </c>
      <c r="F1297" s="11">
        <v>35066</v>
      </c>
      <c r="G1297" s="10" t="s">
        <v>323</v>
      </c>
      <c r="H1297" s="10" t="s">
        <v>251</v>
      </c>
      <c r="I1297" s="12">
        <v>32874</v>
      </c>
      <c r="J1297" s="10">
        <v>16</v>
      </c>
      <c r="K1297" s="13">
        <v>0</v>
      </c>
      <c r="L1297" s="12">
        <v>1800</v>
      </c>
      <c r="M1297" s="12">
        <f t="shared" si="20"/>
        <v>527784</v>
      </c>
    </row>
    <row r="1298" spans="1:13">
      <c r="A1298" s="10" t="s">
        <v>68</v>
      </c>
      <c r="B1298" s="10" t="s">
        <v>69</v>
      </c>
      <c r="C1298" s="10" t="s">
        <v>70</v>
      </c>
      <c r="D1298" s="10" t="s">
        <v>72</v>
      </c>
      <c r="E1298" s="10" t="s">
        <v>73</v>
      </c>
      <c r="F1298" s="11">
        <v>34971</v>
      </c>
      <c r="G1298" s="10" t="s">
        <v>313</v>
      </c>
      <c r="H1298" s="10" t="s">
        <v>300</v>
      </c>
      <c r="I1298" s="12">
        <v>17681</v>
      </c>
      <c r="J1298" s="10">
        <v>30</v>
      </c>
      <c r="K1298" s="13">
        <v>0</v>
      </c>
      <c r="L1298" s="12">
        <v>745</v>
      </c>
      <c r="M1298" s="12">
        <f t="shared" si="20"/>
        <v>531175</v>
      </c>
    </row>
    <row r="1299" spans="1:13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23</v>
      </c>
      <c r="H1299" s="10" t="s">
        <v>24</v>
      </c>
      <c r="I1299" s="12">
        <v>17681</v>
      </c>
      <c r="J1299" s="10">
        <v>30</v>
      </c>
      <c r="K1299" s="13">
        <v>0</v>
      </c>
      <c r="L1299" s="12">
        <v>2589</v>
      </c>
      <c r="M1299" s="12">
        <f t="shared" si="20"/>
        <v>533019</v>
      </c>
    </row>
    <row r="1300" spans="1:13">
      <c r="A1300" s="10" t="s">
        <v>185</v>
      </c>
      <c r="B1300" s="10" t="s">
        <v>186</v>
      </c>
      <c r="C1300" s="10" t="s">
        <v>187</v>
      </c>
      <c r="D1300" s="10" t="s">
        <v>63</v>
      </c>
      <c r="E1300" s="10" t="s">
        <v>106</v>
      </c>
      <c r="F1300" s="11">
        <v>35017</v>
      </c>
      <c r="G1300" s="10" t="s">
        <v>254</v>
      </c>
      <c r="H1300" s="10" t="s">
        <v>24</v>
      </c>
      <c r="I1300" s="12">
        <v>15230</v>
      </c>
      <c r="J1300" s="10">
        <v>35</v>
      </c>
      <c r="K1300" s="13">
        <v>0</v>
      </c>
      <c r="L1300" s="12">
        <v>1500</v>
      </c>
      <c r="M1300" s="12">
        <f t="shared" si="20"/>
        <v>534550</v>
      </c>
    </row>
    <row r="1301" spans="1:13">
      <c r="A1301" s="10" t="s">
        <v>136</v>
      </c>
      <c r="B1301" s="10" t="s">
        <v>137</v>
      </c>
      <c r="C1301" s="10" t="s">
        <v>138</v>
      </c>
      <c r="D1301" s="10" t="s">
        <v>117</v>
      </c>
      <c r="E1301" s="10" t="s">
        <v>85</v>
      </c>
      <c r="F1301" s="11">
        <v>35131</v>
      </c>
      <c r="G1301" s="10" t="s">
        <v>329</v>
      </c>
      <c r="H1301" s="10" t="s">
        <v>318</v>
      </c>
      <c r="I1301" s="12">
        <v>11227</v>
      </c>
      <c r="J1301" s="10">
        <v>50</v>
      </c>
      <c r="K1301" s="13">
        <v>5.000000074505806E-2</v>
      </c>
      <c r="L1301" s="12">
        <v>2500</v>
      </c>
      <c r="M1301" s="12">
        <f t="shared" si="20"/>
        <v>535782.49958176166</v>
      </c>
    </row>
    <row r="1302" spans="1:13">
      <c r="A1302" s="10" t="s">
        <v>185</v>
      </c>
      <c r="B1302" s="10" t="s">
        <v>186</v>
      </c>
      <c r="C1302" s="10" t="s">
        <v>187</v>
      </c>
      <c r="D1302" s="10" t="s">
        <v>63</v>
      </c>
      <c r="E1302" s="10" t="s">
        <v>106</v>
      </c>
      <c r="F1302" s="11">
        <v>35017</v>
      </c>
      <c r="G1302" s="10" t="s">
        <v>342</v>
      </c>
      <c r="H1302" s="10" t="s">
        <v>311</v>
      </c>
      <c r="I1302" s="12">
        <v>15230</v>
      </c>
      <c r="J1302" s="10">
        <v>35</v>
      </c>
      <c r="K1302" s="13">
        <v>0</v>
      </c>
      <c r="L1302" s="12">
        <v>5500</v>
      </c>
      <c r="M1302" s="12">
        <f t="shared" si="20"/>
        <v>538550</v>
      </c>
    </row>
    <row r="1303" spans="1:13">
      <c r="A1303" s="10" t="s">
        <v>64</v>
      </c>
      <c r="B1303" s="10" t="s">
        <v>65</v>
      </c>
      <c r="C1303" s="10" t="s">
        <v>66</v>
      </c>
      <c r="D1303" s="10" t="s">
        <v>54</v>
      </c>
      <c r="E1303" s="10" t="s">
        <v>25</v>
      </c>
      <c r="F1303" s="11">
        <v>34726</v>
      </c>
      <c r="G1303" s="10" t="s">
        <v>332</v>
      </c>
      <c r="H1303" s="10" t="s">
        <v>219</v>
      </c>
      <c r="I1303" s="12">
        <v>13535</v>
      </c>
      <c r="J1303" s="10">
        <v>40</v>
      </c>
      <c r="K1303" s="13">
        <v>0</v>
      </c>
      <c r="L1303" s="12">
        <v>720</v>
      </c>
      <c r="M1303" s="12">
        <f t="shared" si="20"/>
        <v>542120</v>
      </c>
    </row>
    <row r="1304" spans="1:13">
      <c r="A1304" s="10" t="s">
        <v>194</v>
      </c>
      <c r="B1304" s="10" t="s">
        <v>195</v>
      </c>
      <c r="C1304" s="10" t="s">
        <v>196</v>
      </c>
      <c r="D1304" s="10" t="s">
        <v>111</v>
      </c>
      <c r="E1304" s="10" t="s">
        <v>25</v>
      </c>
      <c r="F1304" s="11">
        <v>34932</v>
      </c>
      <c r="G1304" s="10" t="s">
        <v>310</v>
      </c>
      <c r="H1304" s="10" t="s">
        <v>311</v>
      </c>
      <c r="I1304" s="12">
        <v>37913</v>
      </c>
      <c r="J1304" s="10">
        <v>15</v>
      </c>
      <c r="K1304" s="13">
        <v>5.000000074505806E-2</v>
      </c>
      <c r="L1304" s="12">
        <v>2150</v>
      </c>
      <c r="M1304" s="12">
        <f t="shared" si="20"/>
        <v>542410.24957628921</v>
      </c>
    </row>
    <row r="1305" spans="1:13">
      <c r="A1305" s="10" t="s">
        <v>201</v>
      </c>
      <c r="B1305" s="10" t="s">
        <v>202</v>
      </c>
      <c r="C1305" s="10" t="s">
        <v>203</v>
      </c>
      <c r="D1305" s="10" t="s">
        <v>54</v>
      </c>
      <c r="E1305" s="10" t="s">
        <v>22</v>
      </c>
      <c r="F1305" s="11">
        <v>35069</v>
      </c>
      <c r="G1305" s="10" t="s">
        <v>334</v>
      </c>
      <c r="H1305" s="10" t="s">
        <v>295</v>
      </c>
      <c r="I1305" s="12">
        <v>15755</v>
      </c>
      <c r="J1305" s="10">
        <v>35</v>
      </c>
      <c r="K1305" s="13">
        <v>0</v>
      </c>
      <c r="L1305" s="12">
        <v>3000</v>
      </c>
      <c r="M1305" s="12">
        <f t="shared" si="20"/>
        <v>554425</v>
      </c>
    </row>
    <row r="1306" spans="1:13">
      <c r="A1306" s="10" t="s">
        <v>56</v>
      </c>
      <c r="B1306" s="10" t="s">
        <v>57</v>
      </c>
      <c r="C1306" s="10" t="s">
        <v>58</v>
      </c>
      <c r="D1306" s="10" t="s">
        <v>54</v>
      </c>
      <c r="E1306" s="10" t="s">
        <v>22</v>
      </c>
      <c r="F1306" s="11">
        <v>34669</v>
      </c>
      <c r="G1306" s="10" t="s">
        <v>218</v>
      </c>
      <c r="H1306" s="10" t="s">
        <v>219</v>
      </c>
      <c r="I1306" s="12">
        <v>11037</v>
      </c>
      <c r="J1306" s="10">
        <v>50</v>
      </c>
      <c r="K1306" s="13">
        <v>0</v>
      </c>
      <c r="L1306" s="12">
        <v>2660</v>
      </c>
      <c r="M1306" s="12">
        <f t="shared" si="20"/>
        <v>554510</v>
      </c>
    </row>
    <row r="1307" spans="1:13">
      <c r="A1307" s="10" t="s">
        <v>191</v>
      </c>
      <c r="B1307" s="10" t="s">
        <v>192</v>
      </c>
      <c r="C1307" s="10" t="s">
        <v>193</v>
      </c>
      <c r="D1307" s="10" t="s">
        <v>54</v>
      </c>
      <c r="E1307" s="10" t="s">
        <v>40</v>
      </c>
      <c r="F1307" s="11">
        <v>35173</v>
      </c>
      <c r="G1307" s="10" t="s">
        <v>312</v>
      </c>
      <c r="H1307" s="10" t="s">
        <v>300</v>
      </c>
      <c r="I1307" s="12">
        <v>27579</v>
      </c>
      <c r="J1307" s="10">
        <v>20</v>
      </c>
      <c r="K1307" s="13">
        <v>0</v>
      </c>
      <c r="L1307" s="12">
        <v>3280</v>
      </c>
      <c r="M1307" s="12">
        <f t="shared" si="20"/>
        <v>554860</v>
      </c>
    </row>
    <row r="1308" spans="1:13">
      <c r="A1308" s="10" t="s">
        <v>166</v>
      </c>
      <c r="B1308" s="10" t="s">
        <v>167</v>
      </c>
      <c r="C1308" s="10" t="s">
        <v>168</v>
      </c>
      <c r="D1308" s="10" t="s">
        <v>49</v>
      </c>
      <c r="E1308" s="10" t="s">
        <v>40</v>
      </c>
      <c r="F1308" s="11">
        <v>35038</v>
      </c>
      <c r="G1308" s="10" t="s">
        <v>291</v>
      </c>
      <c r="H1308" s="10" t="s">
        <v>180</v>
      </c>
      <c r="I1308" s="12">
        <v>14106</v>
      </c>
      <c r="J1308" s="10">
        <v>40</v>
      </c>
      <c r="K1308" s="13">
        <v>0</v>
      </c>
      <c r="L1308" s="12">
        <v>1625</v>
      </c>
      <c r="M1308" s="12">
        <f t="shared" si="20"/>
        <v>565865</v>
      </c>
    </row>
    <row r="1309" spans="1:13">
      <c r="A1309" s="10" t="s">
        <v>113</v>
      </c>
      <c r="B1309" s="10" t="s">
        <v>114</v>
      </c>
      <c r="C1309" s="10" t="s">
        <v>115</v>
      </c>
      <c r="D1309" s="10" t="s">
        <v>117</v>
      </c>
      <c r="E1309" s="10" t="s">
        <v>55</v>
      </c>
      <c r="F1309" s="11">
        <v>34766</v>
      </c>
      <c r="G1309" s="10" t="s">
        <v>321</v>
      </c>
      <c r="H1309" s="10" t="s">
        <v>219</v>
      </c>
      <c r="I1309" s="12">
        <v>15666</v>
      </c>
      <c r="J1309" s="10">
        <v>40</v>
      </c>
      <c r="K1309" s="13">
        <v>0.10000000149011612</v>
      </c>
      <c r="L1309" s="12">
        <v>3040</v>
      </c>
      <c r="M1309" s="12">
        <f t="shared" si="20"/>
        <v>567015.99906623363</v>
      </c>
    </row>
    <row r="1310" spans="1:13">
      <c r="A1310" s="10" t="s">
        <v>59</v>
      </c>
      <c r="B1310" s="10" t="s">
        <v>60</v>
      </c>
      <c r="C1310" s="10" t="s">
        <v>61</v>
      </c>
      <c r="D1310" s="10" t="s">
        <v>63</v>
      </c>
      <c r="E1310" s="10" t="s">
        <v>40</v>
      </c>
      <c r="F1310" s="11">
        <v>35123</v>
      </c>
      <c r="G1310" s="10" t="s">
        <v>351</v>
      </c>
      <c r="H1310" s="10" t="s">
        <v>318</v>
      </c>
      <c r="I1310" s="12">
        <v>18885</v>
      </c>
      <c r="J1310" s="10">
        <v>30</v>
      </c>
      <c r="K1310" s="13">
        <v>0</v>
      </c>
      <c r="L1310" s="12">
        <v>1000</v>
      </c>
      <c r="M1310" s="12">
        <f t="shared" si="20"/>
        <v>567550</v>
      </c>
    </row>
    <row r="1311" spans="1:13">
      <c r="A1311" s="10" t="s">
        <v>214</v>
      </c>
      <c r="B1311" s="10" t="s">
        <v>215</v>
      </c>
      <c r="C1311" s="10" t="s">
        <v>133</v>
      </c>
      <c r="D1311" s="10" t="s">
        <v>135</v>
      </c>
      <c r="E1311" s="10" t="s">
        <v>73</v>
      </c>
      <c r="F1311" s="11">
        <v>35130</v>
      </c>
      <c r="G1311" s="10" t="s">
        <v>352</v>
      </c>
      <c r="H1311" s="10" t="s">
        <v>251</v>
      </c>
      <c r="I1311" s="12">
        <v>14328</v>
      </c>
      <c r="J1311" s="10">
        <v>40</v>
      </c>
      <c r="K1311" s="13">
        <v>0</v>
      </c>
      <c r="L1311" s="12">
        <v>1800</v>
      </c>
      <c r="M1311" s="12">
        <f t="shared" si="20"/>
        <v>574920</v>
      </c>
    </row>
    <row r="1312" spans="1:13">
      <c r="A1312" s="10" t="s">
        <v>151</v>
      </c>
      <c r="B1312" s="10" t="s">
        <v>152</v>
      </c>
      <c r="C1312" s="10" t="s">
        <v>153</v>
      </c>
      <c r="D1312" s="10" t="s">
        <v>30</v>
      </c>
      <c r="E1312" s="10" t="s">
        <v>55</v>
      </c>
      <c r="F1312" s="11">
        <v>35150</v>
      </c>
      <c r="G1312" s="10" t="s">
        <v>336</v>
      </c>
      <c r="H1312" s="10" t="s">
        <v>180</v>
      </c>
      <c r="I1312" s="12">
        <v>16295</v>
      </c>
      <c r="J1312" s="10">
        <v>35</v>
      </c>
      <c r="K1312" s="13">
        <v>0</v>
      </c>
      <c r="L1312" s="12">
        <v>4930</v>
      </c>
      <c r="M1312" s="12">
        <f t="shared" si="20"/>
        <v>575255</v>
      </c>
    </row>
    <row r="1313" spans="1:13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</row>
    <row r="1314" spans="1:13">
      <c r="A1314" s="10" t="s">
        <v>201</v>
      </c>
      <c r="B1314" s="10" t="s">
        <v>202</v>
      </c>
      <c r="C1314" s="10" t="s">
        <v>203</v>
      </c>
      <c r="D1314" s="10" t="s">
        <v>54</v>
      </c>
      <c r="E1314" s="10" t="s">
        <v>55</v>
      </c>
      <c r="F1314" s="11">
        <v>34999</v>
      </c>
      <c r="G1314" s="10" t="s">
        <v>320</v>
      </c>
      <c r="H1314" s="10" t="s">
        <v>180</v>
      </c>
      <c r="I1314" s="12">
        <v>14563</v>
      </c>
      <c r="J1314" s="10">
        <v>40</v>
      </c>
      <c r="K1314" s="13">
        <v>0</v>
      </c>
      <c r="L1314" s="12">
        <v>950</v>
      </c>
      <c r="M1314" s="12">
        <f t="shared" si="20"/>
        <v>583470</v>
      </c>
    </row>
    <row r="1315" spans="1:13">
      <c r="A1315" s="10" t="s">
        <v>59</v>
      </c>
      <c r="B1315" s="10" t="s">
        <v>60</v>
      </c>
      <c r="C1315" s="10" t="s">
        <v>61</v>
      </c>
      <c r="D1315" s="10" t="s">
        <v>63</v>
      </c>
      <c r="E1315" s="10" t="s">
        <v>55</v>
      </c>
      <c r="F1315" s="11">
        <v>34899</v>
      </c>
      <c r="G1315" s="10" t="s">
        <v>90</v>
      </c>
      <c r="H1315" s="10" t="s">
        <v>24</v>
      </c>
      <c r="I1315" s="12">
        <v>11643</v>
      </c>
      <c r="J1315" s="10">
        <v>50</v>
      </c>
      <c r="K1315" s="13">
        <v>0</v>
      </c>
      <c r="L1315" s="12">
        <v>1840</v>
      </c>
      <c r="M1315" s="12">
        <f t="shared" si="20"/>
        <v>583990</v>
      </c>
    </row>
    <row r="1316" spans="1:13">
      <c r="A1316" s="10" t="s">
        <v>31</v>
      </c>
      <c r="B1316" s="10" t="s">
        <v>32</v>
      </c>
      <c r="C1316" s="10" t="s">
        <v>33</v>
      </c>
      <c r="D1316" s="10" t="s">
        <v>30</v>
      </c>
      <c r="E1316" s="10" t="s">
        <v>40</v>
      </c>
      <c r="F1316" s="11">
        <v>34621</v>
      </c>
      <c r="G1316" s="10" t="s">
        <v>322</v>
      </c>
      <c r="H1316" s="10" t="s">
        <v>24</v>
      </c>
      <c r="I1316" s="12">
        <v>25762</v>
      </c>
      <c r="J1316" s="10">
        <v>25</v>
      </c>
      <c r="K1316" s="13">
        <v>0.10000000149011612</v>
      </c>
      <c r="L1316" s="12">
        <v>5000</v>
      </c>
      <c r="M1316" s="12">
        <f t="shared" si="20"/>
        <v>584644.99904029071</v>
      </c>
    </row>
    <row r="1317" spans="1:13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</row>
    <row r="1318" spans="1:13">
      <c r="A1318" s="10" t="s">
        <v>122</v>
      </c>
      <c r="B1318" s="10" t="s">
        <v>123</v>
      </c>
      <c r="C1318" s="10" t="s">
        <v>124</v>
      </c>
      <c r="D1318" s="10" t="s">
        <v>117</v>
      </c>
      <c r="E1318" s="10" t="s">
        <v>25</v>
      </c>
      <c r="F1318" s="11">
        <v>34873</v>
      </c>
      <c r="G1318" s="10" t="s">
        <v>282</v>
      </c>
      <c r="H1318" s="10" t="s">
        <v>251</v>
      </c>
      <c r="I1318" s="12">
        <v>19472</v>
      </c>
      <c r="J1318" s="10">
        <v>30</v>
      </c>
      <c r="K1318" s="13">
        <v>0</v>
      </c>
      <c r="L1318" s="12">
        <v>1800</v>
      </c>
      <c r="M1318" s="12">
        <f t="shared" si="20"/>
        <v>585960</v>
      </c>
    </row>
    <row r="1319" spans="1:13">
      <c r="A1319" s="10" t="s">
        <v>31</v>
      </c>
      <c r="B1319" s="10" t="s">
        <v>32</v>
      </c>
      <c r="C1319" s="10" t="s">
        <v>33</v>
      </c>
      <c r="D1319" s="10" t="s">
        <v>30</v>
      </c>
      <c r="E1319" s="10" t="s">
        <v>40</v>
      </c>
      <c r="F1319" s="11">
        <v>34621</v>
      </c>
      <c r="G1319" s="10" t="s">
        <v>345</v>
      </c>
      <c r="H1319" s="10" t="s">
        <v>300</v>
      </c>
      <c r="I1319" s="12">
        <v>25762</v>
      </c>
      <c r="J1319" s="10">
        <v>25</v>
      </c>
      <c r="K1319" s="13">
        <v>0.10000000149011612</v>
      </c>
      <c r="L1319" s="12">
        <v>9900</v>
      </c>
      <c r="M1319" s="12">
        <f t="shared" si="20"/>
        <v>589544.99904029071</v>
      </c>
    </row>
    <row r="1320" spans="1:13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</row>
    <row r="1321" spans="1:13">
      <c r="A1321" s="10" t="s">
        <v>74</v>
      </c>
      <c r="B1321" s="10" t="s">
        <v>75</v>
      </c>
      <c r="C1321" s="10" t="s">
        <v>76</v>
      </c>
      <c r="D1321" s="10" t="s">
        <v>72</v>
      </c>
      <c r="E1321" s="10" t="s">
        <v>25</v>
      </c>
      <c r="F1321" s="11">
        <v>35020</v>
      </c>
      <c r="G1321" s="10" t="s">
        <v>324</v>
      </c>
      <c r="H1321" s="10" t="s">
        <v>295</v>
      </c>
      <c r="I1321" s="12">
        <v>21080</v>
      </c>
      <c r="J1321" s="10">
        <v>28</v>
      </c>
      <c r="K1321" s="13">
        <v>0</v>
      </c>
      <c r="L1321" s="12">
        <v>5300</v>
      </c>
      <c r="M1321" s="12">
        <f t="shared" si="20"/>
        <v>595540</v>
      </c>
    </row>
    <row r="1322" spans="1:13">
      <c r="A1322" s="10" t="s">
        <v>45</v>
      </c>
      <c r="B1322" s="10" t="s">
        <v>46</v>
      </c>
      <c r="C1322" s="10" t="s">
        <v>47</v>
      </c>
      <c r="D1322" s="10" t="s">
        <v>49</v>
      </c>
      <c r="E1322" s="10" t="s">
        <v>73</v>
      </c>
      <c r="F1322" s="11">
        <v>35104</v>
      </c>
      <c r="G1322" s="10" t="s">
        <v>342</v>
      </c>
      <c r="H1322" s="10" t="s">
        <v>311</v>
      </c>
      <c r="I1322" s="12">
        <v>16397</v>
      </c>
      <c r="J1322" s="10">
        <v>40</v>
      </c>
      <c r="K1322" s="13">
        <v>0.10000000149011612</v>
      </c>
      <c r="L1322" s="12">
        <v>5500</v>
      </c>
      <c r="M1322" s="12">
        <f t="shared" si="20"/>
        <v>595791.99902266264</v>
      </c>
    </row>
    <row r="1323" spans="1:13">
      <c r="A1323" s="10" t="s">
        <v>191</v>
      </c>
      <c r="B1323" s="10" t="s">
        <v>192</v>
      </c>
      <c r="C1323" s="10" t="s">
        <v>193</v>
      </c>
      <c r="D1323" s="10" t="s">
        <v>54</v>
      </c>
      <c r="E1323" s="10" t="s">
        <v>22</v>
      </c>
      <c r="F1323" s="11">
        <v>34780</v>
      </c>
      <c r="G1323" s="10" t="s">
        <v>218</v>
      </c>
      <c r="H1323" s="10" t="s">
        <v>219</v>
      </c>
      <c r="I1323" s="12">
        <v>18909</v>
      </c>
      <c r="J1323" s="10">
        <v>35</v>
      </c>
      <c r="K1323" s="13">
        <v>0.10000000149011612</v>
      </c>
      <c r="L1323" s="12">
        <v>2660</v>
      </c>
      <c r="M1323" s="12">
        <f t="shared" si="20"/>
        <v>598293.4990138188</v>
      </c>
    </row>
    <row r="1324" spans="1:13">
      <c r="A1324" s="10" t="s">
        <v>102</v>
      </c>
      <c r="B1324" s="10" t="s">
        <v>103</v>
      </c>
      <c r="C1324" s="10" t="s">
        <v>104</v>
      </c>
      <c r="D1324" s="10" t="s">
        <v>30</v>
      </c>
      <c r="E1324" s="10" t="s">
        <v>106</v>
      </c>
      <c r="F1324" s="11">
        <v>34883</v>
      </c>
      <c r="G1324" s="10" t="s">
        <v>294</v>
      </c>
      <c r="H1324" s="10" t="s">
        <v>295</v>
      </c>
      <c r="I1324" s="12">
        <v>25249</v>
      </c>
      <c r="J1324" s="10">
        <v>30</v>
      </c>
      <c r="K1324" s="13">
        <v>0.20000000298023224</v>
      </c>
      <c r="L1324" s="12">
        <v>2325</v>
      </c>
      <c r="M1324" s="12">
        <f t="shared" si="20"/>
        <v>608300.99774256349</v>
      </c>
    </row>
    <row r="1325" spans="1:13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</row>
    <row r="1326" spans="1:13">
      <c r="A1326" s="10" t="s">
        <v>243</v>
      </c>
      <c r="B1326" s="10" t="s">
        <v>244</v>
      </c>
      <c r="C1326" s="10" t="s">
        <v>183</v>
      </c>
      <c r="D1326" s="10" t="s">
        <v>184</v>
      </c>
      <c r="E1326" s="10" t="s">
        <v>40</v>
      </c>
      <c r="F1326" s="11">
        <v>35193</v>
      </c>
      <c r="G1326" s="10" t="s">
        <v>347</v>
      </c>
      <c r="H1326" s="10" t="s">
        <v>318</v>
      </c>
      <c r="I1326" s="12">
        <v>20224</v>
      </c>
      <c r="J1326" s="10">
        <v>30</v>
      </c>
      <c r="K1326" s="13">
        <v>0</v>
      </c>
      <c r="L1326" s="12">
        <v>4000</v>
      </c>
      <c r="M1326" s="12">
        <f t="shared" si="20"/>
        <v>610720</v>
      </c>
    </row>
    <row r="1327" spans="1:13">
      <c r="A1327" s="10" t="s">
        <v>50</v>
      </c>
      <c r="B1327" s="10" t="s">
        <v>51</v>
      </c>
      <c r="C1327" s="10" t="s">
        <v>52</v>
      </c>
      <c r="D1327" s="10" t="s">
        <v>54</v>
      </c>
      <c r="E1327" s="10" t="s">
        <v>25</v>
      </c>
      <c r="F1327" s="11">
        <v>35030</v>
      </c>
      <c r="G1327" s="10" t="s">
        <v>340</v>
      </c>
      <c r="H1327" s="10" t="s">
        <v>311</v>
      </c>
      <c r="I1327" s="12">
        <v>17088</v>
      </c>
      <c r="J1327" s="10">
        <v>36</v>
      </c>
      <c r="K1327" s="13">
        <v>0</v>
      </c>
      <c r="L1327" s="12">
        <v>3800</v>
      </c>
      <c r="M1327" s="12">
        <f t="shared" si="20"/>
        <v>618968</v>
      </c>
    </row>
    <row r="1328" spans="1:13">
      <c r="A1328" s="10" t="s">
        <v>214</v>
      </c>
      <c r="B1328" s="10" t="s">
        <v>215</v>
      </c>
      <c r="C1328" s="10" t="s">
        <v>133</v>
      </c>
      <c r="D1328" s="10" t="s">
        <v>135</v>
      </c>
      <c r="E1328" s="10" t="s">
        <v>25</v>
      </c>
      <c r="F1328" s="11">
        <v>35090</v>
      </c>
      <c r="G1328" s="10" t="s">
        <v>337</v>
      </c>
      <c r="H1328" s="10" t="s">
        <v>311</v>
      </c>
      <c r="I1328" s="12">
        <v>13744</v>
      </c>
      <c r="J1328" s="10">
        <v>50</v>
      </c>
      <c r="K1328" s="13">
        <v>0.10000000149011612</v>
      </c>
      <c r="L1328" s="12">
        <v>2100</v>
      </c>
      <c r="M1328" s="12">
        <f t="shared" si="20"/>
        <v>620579.9989759922</v>
      </c>
    </row>
    <row r="1329" spans="1:13">
      <c r="A1329" s="10" t="s">
        <v>185</v>
      </c>
      <c r="B1329" s="10" t="s">
        <v>186</v>
      </c>
      <c r="C1329" s="10" t="s">
        <v>187</v>
      </c>
      <c r="D1329" s="10" t="s">
        <v>63</v>
      </c>
      <c r="E1329" s="10" t="s">
        <v>40</v>
      </c>
      <c r="F1329" s="11">
        <v>35180</v>
      </c>
      <c r="G1329" s="10" t="s">
        <v>320</v>
      </c>
      <c r="H1329" s="10" t="s">
        <v>180</v>
      </c>
      <c r="I1329" s="12">
        <v>20850</v>
      </c>
      <c r="J1329" s="10">
        <v>30</v>
      </c>
      <c r="K1329" s="13">
        <v>0</v>
      </c>
      <c r="L1329" s="12">
        <v>950</v>
      </c>
      <c r="M1329" s="12">
        <f t="shared" si="20"/>
        <v>626450</v>
      </c>
    </row>
    <row r="1330" spans="1:13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323</v>
      </c>
      <c r="H1330" s="10" t="s">
        <v>251</v>
      </c>
      <c r="I1330" s="12">
        <v>20850</v>
      </c>
      <c r="J1330" s="10">
        <v>30</v>
      </c>
      <c r="K1330" s="13">
        <v>0</v>
      </c>
      <c r="L1330" s="12">
        <v>1800</v>
      </c>
      <c r="M1330" s="12">
        <f t="shared" si="20"/>
        <v>627300</v>
      </c>
    </row>
    <row r="1331" spans="1:13">
      <c r="A1331" s="10" t="s">
        <v>201</v>
      </c>
      <c r="B1331" s="10" t="s">
        <v>202</v>
      </c>
      <c r="C1331" s="10" t="s">
        <v>203</v>
      </c>
      <c r="D1331" s="10" t="s">
        <v>54</v>
      </c>
      <c r="E1331" s="10" t="s">
        <v>22</v>
      </c>
      <c r="F1331" s="11">
        <v>35069</v>
      </c>
      <c r="G1331" s="10" t="s">
        <v>179</v>
      </c>
      <c r="H1331" s="10" t="s">
        <v>180</v>
      </c>
      <c r="I1331" s="12">
        <v>15755</v>
      </c>
      <c r="J1331" s="10">
        <v>40</v>
      </c>
      <c r="K1331" s="13">
        <v>0</v>
      </c>
      <c r="L1331" s="12">
        <v>1250</v>
      </c>
      <c r="M1331" s="12">
        <f t="shared" si="20"/>
        <v>631450</v>
      </c>
    </row>
    <row r="1332" spans="1:13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288</v>
      </c>
      <c r="H1332" s="10" t="s">
        <v>251</v>
      </c>
      <c r="I1332" s="12">
        <v>15755</v>
      </c>
      <c r="J1332" s="10">
        <v>40</v>
      </c>
      <c r="K1332" s="13">
        <v>0</v>
      </c>
      <c r="L1332" s="12">
        <v>1900</v>
      </c>
      <c r="M1332" s="12">
        <f t="shared" si="20"/>
        <v>632100</v>
      </c>
    </row>
    <row r="1333" spans="1:13">
      <c r="A1333" s="10" t="s">
        <v>102</v>
      </c>
      <c r="B1333" s="10" t="s">
        <v>103</v>
      </c>
      <c r="C1333" s="10" t="s">
        <v>104</v>
      </c>
      <c r="D1333" s="10" t="s">
        <v>30</v>
      </c>
      <c r="E1333" s="10" t="s">
        <v>73</v>
      </c>
      <c r="F1333" s="11">
        <v>35024</v>
      </c>
      <c r="G1333" s="10" t="s">
        <v>312</v>
      </c>
      <c r="H1333" s="10" t="s">
        <v>300</v>
      </c>
      <c r="I1333" s="12">
        <v>5241</v>
      </c>
      <c r="J1333" s="10">
        <v>120</v>
      </c>
      <c r="K1333" s="13">
        <v>0</v>
      </c>
      <c r="L1333" s="12">
        <v>3280</v>
      </c>
      <c r="M1333" s="12">
        <f t="shared" si="20"/>
        <v>632200</v>
      </c>
    </row>
    <row r="1334" spans="1:13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</row>
    <row r="1335" spans="1:13">
      <c r="A1335" s="10" t="s">
        <v>136</v>
      </c>
      <c r="B1335" s="10" t="s">
        <v>137</v>
      </c>
      <c r="C1335" s="10" t="s">
        <v>138</v>
      </c>
      <c r="D1335" s="10" t="s">
        <v>117</v>
      </c>
      <c r="E1335" s="10" t="s">
        <v>25</v>
      </c>
      <c r="F1335" s="11">
        <v>34667</v>
      </c>
      <c r="G1335" s="10" t="s">
        <v>250</v>
      </c>
      <c r="H1335" s="10" t="s">
        <v>251</v>
      </c>
      <c r="I1335" s="12">
        <v>16631</v>
      </c>
      <c r="J1335" s="10">
        <v>40</v>
      </c>
      <c r="K1335" s="13">
        <v>5.000000074505806E-2</v>
      </c>
      <c r="L1335" s="12">
        <v>3680</v>
      </c>
      <c r="M1335" s="12">
        <f t="shared" si="20"/>
        <v>635657.99950435758</v>
      </c>
    </row>
    <row r="1336" spans="1:13">
      <c r="A1336" s="10" t="s">
        <v>102</v>
      </c>
      <c r="B1336" s="10" t="s">
        <v>103</v>
      </c>
      <c r="C1336" s="10" t="s">
        <v>104</v>
      </c>
      <c r="D1336" s="10" t="s">
        <v>30</v>
      </c>
      <c r="E1336" s="10" t="s">
        <v>85</v>
      </c>
      <c r="F1336" s="11">
        <v>34646</v>
      </c>
      <c r="G1336" s="10" t="s">
        <v>90</v>
      </c>
      <c r="H1336" s="10" t="s">
        <v>24</v>
      </c>
      <c r="I1336" s="12">
        <v>21427</v>
      </c>
      <c r="J1336" s="10">
        <v>30</v>
      </c>
      <c r="K1336" s="13">
        <v>0</v>
      </c>
      <c r="L1336" s="12">
        <v>960</v>
      </c>
      <c r="M1336" s="12">
        <f t="shared" si="20"/>
        <v>643770</v>
      </c>
    </row>
    <row r="1337" spans="1:13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</row>
    <row r="1338" spans="1:13">
      <c r="A1338" s="10" t="s">
        <v>91</v>
      </c>
      <c r="B1338" s="10" t="s">
        <v>92</v>
      </c>
      <c r="C1338" s="10" t="s">
        <v>93</v>
      </c>
      <c r="D1338" s="10" t="s">
        <v>72</v>
      </c>
      <c r="E1338" s="10" t="s">
        <v>73</v>
      </c>
      <c r="F1338" s="11">
        <v>35121</v>
      </c>
      <c r="G1338" s="10" t="s">
        <v>342</v>
      </c>
      <c r="H1338" s="10" t="s">
        <v>311</v>
      </c>
      <c r="I1338" s="12">
        <v>16055</v>
      </c>
      <c r="J1338" s="10">
        <v>42</v>
      </c>
      <c r="K1338" s="13">
        <v>5.000000074505806E-2</v>
      </c>
      <c r="L1338" s="12">
        <v>5500</v>
      </c>
      <c r="M1338" s="12">
        <f t="shared" si="20"/>
        <v>646094.4994975999</v>
      </c>
    </row>
    <row r="1339" spans="1:13">
      <c r="A1339" s="10" t="s">
        <v>64</v>
      </c>
      <c r="B1339" s="10" t="s">
        <v>65</v>
      </c>
      <c r="C1339" s="10" t="s">
        <v>66</v>
      </c>
      <c r="D1339" s="10" t="s">
        <v>54</v>
      </c>
      <c r="E1339" s="10" t="s">
        <v>22</v>
      </c>
      <c r="F1339" s="11">
        <v>34989</v>
      </c>
      <c r="G1339" s="10" t="s">
        <v>332</v>
      </c>
      <c r="H1339" s="10" t="s">
        <v>219</v>
      </c>
      <c r="I1339" s="12">
        <v>20348</v>
      </c>
      <c r="J1339" s="10">
        <v>32</v>
      </c>
      <c r="K1339" s="13">
        <v>0</v>
      </c>
      <c r="L1339" s="12">
        <v>900</v>
      </c>
      <c r="M1339" s="12">
        <f t="shared" si="20"/>
        <v>652036</v>
      </c>
    </row>
    <row r="1340" spans="1:13">
      <c r="A1340" s="10" t="s">
        <v>102</v>
      </c>
      <c r="B1340" s="10" t="s">
        <v>103</v>
      </c>
      <c r="C1340" s="10" t="s">
        <v>104</v>
      </c>
      <c r="D1340" s="10" t="s">
        <v>30</v>
      </c>
      <c r="E1340" s="10" t="s">
        <v>55</v>
      </c>
      <c r="F1340" s="11">
        <v>35054</v>
      </c>
      <c r="G1340" s="10" t="s">
        <v>321</v>
      </c>
      <c r="H1340" s="10" t="s">
        <v>219</v>
      </c>
      <c r="I1340" s="12">
        <v>23255</v>
      </c>
      <c r="J1340" s="10">
        <v>28</v>
      </c>
      <c r="K1340" s="13">
        <v>0</v>
      </c>
      <c r="L1340" s="12">
        <v>3800</v>
      </c>
      <c r="M1340" s="12">
        <f t="shared" si="20"/>
        <v>654940</v>
      </c>
    </row>
    <row r="1341" spans="1:13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</row>
    <row r="1342" spans="1:13">
      <c r="A1342" s="10" t="s">
        <v>50</v>
      </c>
      <c r="B1342" s="10" t="s">
        <v>51</v>
      </c>
      <c r="C1342" s="10" t="s">
        <v>52</v>
      </c>
      <c r="D1342" s="10" t="s">
        <v>54</v>
      </c>
      <c r="E1342" s="10" t="s">
        <v>55</v>
      </c>
      <c r="F1342" s="11">
        <v>35101</v>
      </c>
      <c r="G1342" s="10" t="s">
        <v>336</v>
      </c>
      <c r="H1342" s="10" t="s">
        <v>180</v>
      </c>
      <c r="I1342" s="12">
        <v>30607</v>
      </c>
      <c r="J1342" s="10">
        <v>25</v>
      </c>
      <c r="K1342" s="13">
        <v>0.15000000596046448</v>
      </c>
      <c r="L1342" s="12">
        <v>4930</v>
      </c>
      <c r="M1342" s="12">
        <f t="shared" si="20"/>
        <v>655328.74543920159</v>
      </c>
    </row>
    <row r="1343" spans="1:13">
      <c r="A1343" s="10" t="s">
        <v>245</v>
      </c>
      <c r="B1343" s="10" t="s">
        <v>246</v>
      </c>
      <c r="C1343" s="10" t="s">
        <v>172</v>
      </c>
      <c r="D1343" s="10" t="s">
        <v>174</v>
      </c>
      <c r="E1343" s="10" t="s">
        <v>40</v>
      </c>
      <c r="F1343" s="11">
        <v>35184</v>
      </c>
      <c r="G1343" s="10" t="s">
        <v>337</v>
      </c>
      <c r="H1343" s="10" t="s">
        <v>311</v>
      </c>
      <c r="I1343" s="12">
        <v>21786</v>
      </c>
      <c r="J1343" s="10">
        <v>30</v>
      </c>
      <c r="K1343" s="13">
        <v>0</v>
      </c>
      <c r="L1343" s="12">
        <v>2100</v>
      </c>
      <c r="M1343" s="12">
        <f t="shared" si="20"/>
        <v>655680</v>
      </c>
    </row>
    <row r="1344" spans="1:13">
      <c r="A1344" s="10" t="s">
        <v>102</v>
      </c>
      <c r="B1344" s="10" t="s">
        <v>103</v>
      </c>
      <c r="C1344" s="10" t="s">
        <v>104</v>
      </c>
      <c r="D1344" s="10" t="s">
        <v>30</v>
      </c>
      <c r="E1344" s="10" t="s">
        <v>22</v>
      </c>
      <c r="F1344" s="11">
        <v>34771</v>
      </c>
      <c r="G1344" s="10" t="s">
        <v>350</v>
      </c>
      <c r="H1344" s="10" t="s">
        <v>318</v>
      </c>
      <c r="I1344" s="12">
        <v>8653</v>
      </c>
      <c r="J1344" s="10">
        <v>90</v>
      </c>
      <c r="K1344" s="13">
        <v>0.15000000596046448</v>
      </c>
      <c r="L1344" s="12">
        <v>2280</v>
      </c>
      <c r="M1344" s="12">
        <f t="shared" si="20"/>
        <v>664234.49535816908</v>
      </c>
    </row>
    <row r="1345" spans="1:13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</row>
    <row r="1346" spans="1:13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25</v>
      </c>
      <c r="F1346" s="11">
        <v>34724</v>
      </c>
      <c r="G1346" s="10" t="s">
        <v>330</v>
      </c>
      <c r="H1346" s="10" t="s">
        <v>180</v>
      </c>
      <c r="I1346" s="12">
        <v>12656</v>
      </c>
      <c r="J1346" s="10">
        <v>70</v>
      </c>
      <c r="K1346" s="13">
        <v>0.25</v>
      </c>
      <c r="L1346" s="12">
        <v>2490</v>
      </c>
      <c r="M1346" s="12">
        <f t="shared" si="20"/>
        <v>666930</v>
      </c>
    </row>
    <row r="1347" spans="1:13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</row>
    <row r="1348" spans="1:13">
      <c r="A1348" s="10" t="s">
        <v>35</v>
      </c>
      <c r="B1348" s="10" t="s">
        <v>36</v>
      </c>
      <c r="C1348" s="10" t="s">
        <v>37</v>
      </c>
      <c r="D1348" s="10" t="s">
        <v>39</v>
      </c>
      <c r="E1348" s="10" t="s">
        <v>106</v>
      </c>
      <c r="F1348" s="11">
        <v>34613</v>
      </c>
      <c r="G1348" s="10" t="s">
        <v>288</v>
      </c>
      <c r="H1348" s="10" t="s">
        <v>251</v>
      </c>
      <c r="I1348" s="12">
        <v>16822</v>
      </c>
      <c r="J1348" s="10">
        <v>40</v>
      </c>
      <c r="K1348" s="13">
        <v>0</v>
      </c>
      <c r="L1348" s="12">
        <v>1520</v>
      </c>
      <c r="M1348" s="12">
        <f t="shared" si="20"/>
        <v>674400</v>
      </c>
    </row>
    <row r="1349" spans="1:13">
      <c r="A1349" s="10" t="s">
        <v>50</v>
      </c>
      <c r="B1349" s="10" t="s">
        <v>51</v>
      </c>
      <c r="C1349" s="10" t="s">
        <v>52</v>
      </c>
      <c r="D1349" s="10" t="s">
        <v>54</v>
      </c>
      <c r="E1349" s="10" t="s">
        <v>25</v>
      </c>
      <c r="F1349" s="11">
        <v>35030</v>
      </c>
      <c r="G1349" s="10" t="s">
        <v>314</v>
      </c>
      <c r="H1349" s="10" t="s">
        <v>24</v>
      </c>
      <c r="I1349" s="12">
        <v>17088</v>
      </c>
      <c r="J1349" s="10">
        <v>40</v>
      </c>
      <c r="K1349" s="13">
        <v>0</v>
      </c>
      <c r="L1349" s="12">
        <v>1900</v>
      </c>
      <c r="M1349" s="12">
        <f t="shared" si="20"/>
        <v>685420</v>
      </c>
    </row>
    <row r="1350" spans="1:13">
      <c r="A1350" s="10" t="s">
        <v>31</v>
      </c>
      <c r="B1350" s="10" t="s">
        <v>32</v>
      </c>
      <c r="C1350" s="10" t="s">
        <v>33</v>
      </c>
      <c r="D1350" s="10" t="s">
        <v>30</v>
      </c>
      <c r="E1350" s="10" t="s">
        <v>40</v>
      </c>
      <c r="F1350" s="11">
        <v>34621</v>
      </c>
      <c r="G1350" s="10" t="s">
        <v>323</v>
      </c>
      <c r="H1350" s="10" t="s">
        <v>251</v>
      </c>
      <c r="I1350" s="12">
        <v>25762</v>
      </c>
      <c r="J1350" s="10">
        <v>30</v>
      </c>
      <c r="K1350" s="13">
        <v>0.10000000149011612</v>
      </c>
      <c r="L1350" s="12">
        <v>1440</v>
      </c>
      <c r="M1350" s="12">
        <f t="shared" si="20"/>
        <v>697013.99884834886</v>
      </c>
    </row>
    <row r="1351" spans="1:13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</row>
    <row r="1352" spans="1:13">
      <c r="A1352" s="10" t="s">
        <v>191</v>
      </c>
      <c r="B1352" s="10" t="s">
        <v>192</v>
      </c>
      <c r="C1352" s="10" t="s">
        <v>193</v>
      </c>
      <c r="D1352" s="10" t="s">
        <v>54</v>
      </c>
      <c r="E1352" s="10" t="s">
        <v>73</v>
      </c>
      <c r="F1352" s="11">
        <v>34877</v>
      </c>
      <c r="G1352" s="10" t="s">
        <v>324</v>
      </c>
      <c r="H1352" s="10" t="s">
        <v>295</v>
      </c>
      <c r="I1352" s="12">
        <v>17124</v>
      </c>
      <c r="J1352" s="10">
        <v>48</v>
      </c>
      <c r="K1352" s="13">
        <v>0.15000000596046448</v>
      </c>
      <c r="L1352" s="12">
        <v>5300</v>
      </c>
      <c r="M1352" s="12">
        <f t="shared" si="20"/>
        <v>703959.1951007843</v>
      </c>
    </row>
    <row r="1353" spans="1:13">
      <c r="A1353" s="10" t="s">
        <v>166</v>
      </c>
      <c r="B1353" s="10" t="s">
        <v>167</v>
      </c>
      <c r="C1353" s="10" t="s">
        <v>168</v>
      </c>
      <c r="D1353" s="10" t="s">
        <v>49</v>
      </c>
      <c r="E1353" s="10" t="s">
        <v>40</v>
      </c>
      <c r="F1353" s="11">
        <v>35038</v>
      </c>
      <c r="G1353" s="10" t="s">
        <v>352</v>
      </c>
      <c r="H1353" s="10" t="s">
        <v>251</v>
      </c>
      <c r="I1353" s="12">
        <v>14106</v>
      </c>
      <c r="J1353" s="10">
        <v>50</v>
      </c>
      <c r="K1353" s="13">
        <v>0</v>
      </c>
      <c r="L1353" s="12">
        <v>1800</v>
      </c>
      <c r="M1353" s="12">
        <f t="shared" si="20"/>
        <v>707100</v>
      </c>
    </row>
    <row r="1354" spans="1:13">
      <c r="A1354" s="10" t="s">
        <v>102</v>
      </c>
      <c r="B1354" s="10" t="s">
        <v>103</v>
      </c>
      <c r="C1354" s="10" t="s">
        <v>104</v>
      </c>
      <c r="D1354" s="10" t="s">
        <v>30</v>
      </c>
      <c r="E1354" s="10" t="s">
        <v>106</v>
      </c>
      <c r="F1354" s="11">
        <v>34883</v>
      </c>
      <c r="G1354" s="10" t="s">
        <v>333</v>
      </c>
      <c r="H1354" s="10" t="s">
        <v>180</v>
      </c>
      <c r="I1354" s="12">
        <v>25249</v>
      </c>
      <c r="J1354" s="10">
        <v>35</v>
      </c>
      <c r="K1354" s="13">
        <v>0.20000000298023224</v>
      </c>
      <c r="L1354" s="12">
        <v>920</v>
      </c>
      <c r="M1354" s="12">
        <f t="shared" si="20"/>
        <v>707891.99736632407</v>
      </c>
    </row>
    <row r="1355" spans="1:13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ref="M1355:M1418" si="21">I1355*J1355*(1-K1355)+L1355</f>
        <v>707891.99736632407</v>
      </c>
    </row>
    <row r="1356" spans="1:13">
      <c r="A1356" s="10" t="s">
        <v>151</v>
      </c>
      <c r="B1356" s="10" t="s">
        <v>152</v>
      </c>
      <c r="C1356" s="10" t="s">
        <v>153</v>
      </c>
      <c r="D1356" s="10" t="s">
        <v>30</v>
      </c>
      <c r="E1356" s="10" t="s">
        <v>55</v>
      </c>
      <c r="F1356" s="11">
        <v>35009</v>
      </c>
      <c r="G1356" s="10" t="s">
        <v>313</v>
      </c>
      <c r="H1356" s="10" t="s">
        <v>300</v>
      </c>
      <c r="I1356" s="12">
        <v>13934</v>
      </c>
      <c r="J1356" s="10">
        <v>60</v>
      </c>
      <c r="K1356" s="13">
        <v>0.15000000596046448</v>
      </c>
      <c r="L1356" s="12">
        <v>745</v>
      </c>
      <c r="M1356" s="12">
        <f t="shared" si="21"/>
        <v>711378.99501681328</v>
      </c>
    </row>
    <row r="1357" spans="1:13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</row>
    <row r="1358" spans="1:13">
      <c r="A1358" s="10" t="s">
        <v>214</v>
      </c>
      <c r="B1358" s="10" t="s">
        <v>215</v>
      </c>
      <c r="C1358" s="10" t="s">
        <v>133</v>
      </c>
      <c r="D1358" s="10" t="s">
        <v>135</v>
      </c>
      <c r="E1358" s="10" t="s">
        <v>73</v>
      </c>
      <c r="F1358" s="11">
        <v>35130</v>
      </c>
      <c r="G1358" s="10" t="s">
        <v>332</v>
      </c>
      <c r="H1358" s="10" t="s">
        <v>219</v>
      </c>
      <c r="I1358" s="12">
        <v>14328</v>
      </c>
      <c r="J1358" s="10">
        <v>50</v>
      </c>
      <c r="K1358" s="13">
        <v>0</v>
      </c>
      <c r="L1358" s="12">
        <v>900</v>
      </c>
      <c r="M1358" s="12">
        <f t="shared" si="21"/>
        <v>717300</v>
      </c>
    </row>
    <row r="1359" spans="1:13">
      <c r="A1359" s="10" t="s">
        <v>194</v>
      </c>
      <c r="B1359" s="10" t="s">
        <v>195</v>
      </c>
      <c r="C1359" s="10" t="s">
        <v>196</v>
      </c>
      <c r="D1359" s="10" t="s">
        <v>111</v>
      </c>
      <c r="E1359" s="10" t="s">
        <v>25</v>
      </c>
      <c r="F1359" s="11">
        <v>34932</v>
      </c>
      <c r="G1359" s="10" t="s">
        <v>342</v>
      </c>
      <c r="H1359" s="10" t="s">
        <v>311</v>
      </c>
      <c r="I1359" s="12">
        <v>37913</v>
      </c>
      <c r="J1359" s="10">
        <v>20</v>
      </c>
      <c r="K1359" s="13">
        <v>5.000000074505806E-2</v>
      </c>
      <c r="L1359" s="12">
        <v>5500</v>
      </c>
      <c r="M1359" s="12">
        <f t="shared" si="21"/>
        <v>725846.99943505228</v>
      </c>
    </row>
    <row r="1360" spans="1:13">
      <c r="A1360" s="10" t="s">
        <v>154</v>
      </c>
      <c r="B1360" s="10" t="s">
        <v>155</v>
      </c>
      <c r="C1360" s="10" t="s">
        <v>133</v>
      </c>
      <c r="D1360" s="10" t="s">
        <v>135</v>
      </c>
      <c r="E1360" s="10" t="s">
        <v>55</v>
      </c>
      <c r="F1360" s="11">
        <v>35072</v>
      </c>
      <c r="G1360" s="10" t="s">
        <v>339</v>
      </c>
      <c r="H1360" s="10" t="s">
        <v>311</v>
      </c>
      <c r="I1360" s="12">
        <v>14632</v>
      </c>
      <c r="J1360" s="10">
        <v>50</v>
      </c>
      <c r="K1360" s="13">
        <v>0</v>
      </c>
      <c r="L1360" s="12">
        <v>1250</v>
      </c>
      <c r="M1360" s="12">
        <f t="shared" si="21"/>
        <v>732850</v>
      </c>
    </row>
    <row r="1361" spans="1:13">
      <c r="A1361" s="10" t="s">
        <v>102</v>
      </c>
      <c r="B1361" s="10" t="s">
        <v>103</v>
      </c>
      <c r="C1361" s="10" t="s">
        <v>104</v>
      </c>
      <c r="D1361" s="10" t="s">
        <v>30</v>
      </c>
      <c r="E1361" s="10" t="s">
        <v>85</v>
      </c>
      <c r="F1361" s="11">
        <v>34646</v>
      </c>
      <c r="G1361" s="10" t="s">
        <v>342</v>
      </c>
      <c r="H1361" s="10" t="s">
        <v>311</v>
      </c>
      <c r="I1361" s="12">
        <v>21427</v>
      </c>
      <c r="J1361" s="10">
        <v>40</v>
      </c>
      <c r="K1361" s="13">
        <v>0.15000000596046448</v>
      </c>
      <c r="L1361" s="12">
        <v>4400</v>
      </c>
      <c r="M1361" s="12">
        <f t="shared" si="21"/>
        <v>732917.99489140511</v>
      </c>
    </row>
    <row r="1362" spans="1:13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</row>
    <row r="1363" spans="1:13">
      <c r="A1363" s="10" t="s">
        <v>204</v>
      </c>
      <c r="B1363" s="10" t="s">
        <v>205</v>
      </c>
      <c r="C1363" s="10" t="s">
        <v>206</v>
      </c>
      <c r="D1363" s="10" t="s">
        <v>117</v>
      </c>
      <c r="E1363" s="10" t="s">
        <v>22</v>
      </c>
      <c r="F1363" s="11">
        <v>34957</v>
      </c>
      <c r="G1363" s="10" t="s">
        <v>324</v>
      </c>
      <c r="H1363" s="10" t="s">
        <v>295</v>
      </c>
      <c r="I1363" s="12">
        <v>48738</v>
      </c>
      <c r="J1363" s="10">
        <v>15</v>
      </c>
      <c r="K1363" s="13">
        <v>0</v>
      </c>
      <c r="L1363" s="12">
        <v>5300</v>
      </c>
      <c r="M1363" s="12">
        <f t="shared" si="21"/>
        <v>736370</v>
      </c>
    </row>
    <row r="1364" spans="1:13">
      <c r="A1364" s="10" t="s">
        <v>122</v>
      </c>
      <c r="B1364" s="10" t="s">
        <v>123</v>
      </c>
      <c r="C1364" s="10" t="s">
        <v>124</v>
      </c>
      <c r="D1364" s="10" t="s">
        <v>117</v>
      </c>
      <c r="E1364" s="10" t="s">
        <v>25</v>
      </c>
      <c r="F1364" s="11">
        <v>34873</v>
      </c>
      <c r="G1364" s="10" t="s">
        <v>336</v>
      </c>
      <c r="H1364" s="10" t="s">
        <v>180</v>
      </c>
      <c r="I1364" s="12">
        <v>19472</v>
      </c>
      <c r="J1364" s="10">
        <v>40</v>
      </c>
      <c r="K1364" s="13">
        <v>0</v>
      </c>
      <c r="L1364" s="12">
        <v>4930</v>
      </c>
      <c r="M1364" s="12">
        <f t="shared" si="21"/>
        <v>783810</v>
      </c>
    </row>
    <row r="1365" spans="1:13">
      <c r="A1365" s="10" t="s">
        <v>102</v>
      </c>
      <c r="B1365" s="10" t="s">
        <v>103</v>
      </c>
      <c r="C1365" s="10" t="s">
        <v>104</v>
      </c>
      <c r="D1365" s="10" t="s">
        <v>30</v>
      </c>
      <c r="E1365" s="10" t="s">
        <v>22</v>
      </c>
      <c r="F1365" s="11">
        <v>35191</v>
      </c>
      <c r="G1365" s="10" t="s">
        <v>254</v>
      </c>
      <c r="H1365" s="10" t="s">
        <v>24</v>
      </c>
      <c r="I1365" s="12">
        <v>14116</v>
      </c>
      <c r="J1365" s="10">
        <v>56</v>
      </c>
      <c r="K1365" s="13">
        <v>0</v>
      </c>
      <c r="L1365" s="12">
        <v>600</v>
      </c>
      <c r="M1365" s="12">
        <f t="shared" si="21"/>
        <v>791096</v>
      </c>
    </row>
    <row r="1366" spans="1:13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</row>
    <row r="1367" spans="1:13">
      <c r="A1367" s="10" t="s">
        <v>35</v>
      </c>
      <c r="B1367" s="10" t="s">
        <v>36</v>
      </c>
      <c r="C1367" s="10" t="s">
        <v>37</v>
      </c>
      <c r="D1367" s="10" t="s">
        <v>39</v>
      </c>
      <c r="E1367" s="10" t="s">
        <v>106</v>
      </c>
      <c r="F1367" s="11">
        <v>35016</v>
      </c>
      <c r="G1367" s="10" t="s">
        <v>342</v>
      </c>
      <c r="H1367" s="10" t="s">
        <v>311</v>
      </c>
      <c r="I1367" s="12">
        <v>22031</v>
      </c>
      <c r="J1367" s="10">
        <v>42</v>
      </c>
      <c r="K1367" s="13">
        <v>0.15000000596046448</v>
      </c>
      <c r="L1367" s="12">
        <v>5500</v>
      </c>
      <c r="M1367" s="12">
        <f t="shared" si="21"/>
        <v>792006.6944847703</v>
      </c>
    </row>
    <row r="1368" spans="1:13">
      <c r="A1368" s="10" t="s">
        <v>191</v>
      </c>
      <c r="B1368" s="10" t="s">
        <v>192</v>
      </c>
      <c r="C1368" s="10" t="s">
        <v>193</v>
      </c>
      <c r="D1368" s="10" t="s">
        <v>54</v>
      </c>
      <c r="E1368" s="10" t="s">
        <v>73</v>
      </c>
      <c r="F1368" s="11">
        <v>34877</v>
      </c>
      <c r="G1368" s="10" t="s">
        <v>339</v>
      </c>
      <c r="H1368" s="10" t="s">
        <v>311</v>
      </c>
      <c r="I1368" s="12">
        <v>17124</v>
      </c>
      <c r="J1368" s="10">
        <v>55</v>
      </c>
      <c r="K1368" s="13">
        <v>0.15000000596046448</v>
      </c>
      <c r="L1368" s="12">
        <v>1250</v>
      </c>
      <c r="M1368" s="12">
        <f t="shared" si="21"/>
        <v>801796.99438631535</v>
      </c>
    </row>
    <row r="1369" spans="1:13">
      <c r="A1369" s="10" t="s">
        <v>81</v>
      </c>
      <c r="B1369" s="10" t="s">
        <v>82</v>
      </c>
      <c r="C1369" s="10" t="s">
        <v>70</v>
      </c>
      <c r="D1369" s="10" t="s">
        <v>72</v>
      </c>
      <c r="E1369" s="10" t="s">
        <v>73</v>
      </c>
      <c r="F1369" s="11">
        <v>34703</v>
      </c>
      <c r="G1369" s="10" t="s">
        <v>330</v>
      </c>
      <c r="H1369" s="10" t="s">
        <v>180</v>
      </c>
      <c r="I1369" s="12">
        <v>89078</v>
      </c>
      <c r="J1369" s="10">
        <v>12</v>
      </c>
      <c r="K1369" s="13">
        <v>0.25</v>
      </c>
      <c r="L1369" s="12">
        <v>6480</v>
      </c>
      <c r="M1369" s="12">
        <f t="shared" si="21"/>
        <v>808182</v>
      </c>
    </row>
    <row r="1370" spans="1:13">
      <c r="A1370" s="10" t="s">
        <v>102</v>
      </c>
      <c r="B1370" s="10" t="s">
        <v>103</v>
      </c>
      <c r="C1370" s="10" t="s">
        <v>104</v>
      </c>
      <c r="D1370" s="10" t="s">
        <v>30</v>
      </c>
      <c r="E1370" s="10" t="s">
        <v>106</v>
      </c>
      <c r="F1370" s="11">
        <v>34883</v>
      </c>
      <c r="G1370" s="10" t="s">
        <v>321</v>
      </c>
      <c r="H1370" s="10" t="s">
        <v>219</v>
      </c>
      <c r="I1370" s="12">
        <v>25249</v>
      </c>
      <c r="J1370" s="10">
        <v>40</v>
      </c>
      <c r="K1370" s="13">
        <v>0.20000000298023224</v>
      </c>
      <c r="L1370" s="12">
        <v>3800</v>
      </c>
      <c r="M1370" s="12">
        <f t="shared" si="21"/>
        <v>811767.99699008465</v>
      </c>
    </row>
    <row r="1371" spans="1:13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</row>
    <row r="1372" spans="1:13">
      <c r="A1372" s="10" t="s">
        <v>64</v>
      </c>
      <c r="B1372" s="10" t="s">
        <v>65</v>
      </c>
      <c r="C1372" s="10" t="s">
        <v>66</v>
      </c>
      <c r="D1372" s="10" t="s">
        <v>54</v>
      </c>
      <c r="E1372" s="10" t="s">
        <v>25</v>
      </c>
      <c r="F1372" s="11">
        <v>34726</v>
      </c>
      <c r="G1372" s="10" t="s">
        <v>310</v>
      </c>
      <c r="H1372" s="10" t="s">
        <v>311</v>
      </c>
      <c r="I1372" s="12">
        <v>13535</v>
      </c>
      <c r="J1372" s="10">
        <v>60</v>
      </c>
      <c r="K1372" s="13">
        <v>0</v>
      </c>
      <c r="L1372" s="12">
        <v>1720</v>
      </c>
      <c r="M1372" s="12">
        <f t="shared" si="21"/>
        <v>813820</v>
      </c>
    </row>
    <row r="1373" spans="1:13">
      <c r="A1373" s="10" t="s">
        <v>102</v>
      </c>
      <c r="B1373" s="10" t="s">
        <v>103</v>
      </c>
      <c r="C1373" s="10" t="s">
        <v>104</v>
      </c>
      <c r="D1373" s="10" t="s">
        <v>30</v>
      </c>
      <c r="E1373" s="10" t="s">
        <v>25</v>
      </c>
      <c r="F1373" s="11">
        <v>35184</v>
      </c>
      <c r="G1373" s="10" t="s">
        <v>314</v>
      </c>
      <c r="H1373" s="10" t="s">
        <v>24</v>
      </c>
      <c r="I1373" s="12">
        <v>21122</v>
      </c>
      <c r="J1373" s="10">
        <v>40</v>
      </c>
      <c r="K1373" s="13">
        <v>0</v>
      </c>
      <c r="L1373" s="12">
        <v>1900</v>
      </c>
      <c r="M1373" s="12">
        <f t="shared" si="21"/>
        <v>846780</v>
      </c>
    </row>
    <row r="1374" spans="1:13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</row>
    <row r="1375" spans="1:13">
      <c r="A1375" s="10" t="s">
        <v>74</v>
      </c>
      <c r="B1375" s="10" t="s">
        <v>75</v>
      </c>
      <c r="C1375" s="10" t="s">
        <v>76</v>
      </c>
      <c r="D1375" s="10" t="s">
        <v>72</v>
      </c>
      <c r="E1375" s="10" t="s">
        <v>25</v>
      </c>
      <c r="F1375" s="11">
        <v>35020</v>
      </c>
      <c r="G1375" s="10" t="s">
        <v>347</v>
      </c>
      <c r="H1375" s="10" t="s">
        <v>318</v>
      </c>
      <c r="I1375" s="12">
        <v>21080</v>
      </c>
      <c r="J1375" s="10">
        <v>40</v>
      </c>
      <c r="K1375" s="13">
        <v>0</v>
      </c>
      <c r="L1375" s="12">
        <v>4000</v>
      </c>
      <c r="M1375" s="12">
        <f t="shared" si="21"/>
        <v>847200</v>
      </c>
    </row>
    <row r="1376" spans="1:13">
      <c r="A1376" s="10" t="s">
        <v>107</v>
      </c>
      <c r="B1376" s="10" t="s">
        <v>108</v>
      </c>
      <c r="C1376" s="10" t="s">
        <v>109</v>
      </c>
      <c r="D1376" s="10" t="s">
        <v>111</v>
      </c>
      <c r="E1376" s="10" t="s">
        <v>55</v>
      </c>
      <c r="F1376" s="11">
        <v>35048</v>
      </c>
      <c r="G1376" s="10" t="s">
        <v>341</v>
      </c>
      <c r="H1376" s="10" t="s">
        <v>311</v>
      </c>
      <c r="I1376" s="12">
        <v>24373</v>
      </c>
      <c r="J1376" s="10">
        <v>35</v>
      </c>
      <c r="K1376" s="13">
        <v>0</v>
      </c>
      <c r="L1376" s="12">
        <v>3480</v>
      </c>
      <c r="M1376" s="12">
        <f t="shared" si="21"/>
        <v>856535</v>
      </c>
    </row>
    <row r="1377" spans="1:13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</row>
    <row r="1378" spans="1:13">
      <c r="A1378" s="10" t="s">
        <v>31</v>
      </c>
      <c r="B1378" s="10" t="s">
        <v>32</v>
      </c>
      <c r="C1378" s="10" t="s">
        <v>33</v>
      </c>
      <c r="D1378" s="10" t="s">
        <v>30</v>
      </c>
      <c r="E1378" s="10" t="s">
        <v>55</v>
      </c>
      <c r="F1378" s="11">
        <v>35122</v>
      </c>
      <c r="G1378" s="10" t="s">
        <v>336</v>
      </c>
      <c r="H1378" s="10" t="s">
        <v>180</v>
      </c>
      <c r="I1378" s="12">
        <v>17097</v>
      </c>
      <c r="J1378" s="10">
        <v>50</v>
      </c>
      <c r="K1378" s="13">
        <v>0</v>
      </c>
      <c r="L1378" s="12">
        <v>1745</v>
      </c>
      <c r="M1378" s="12">
        <f t="shared" si="21"/>
        <v>856595</v>
      </c>
    </row>
    <row r="1379" spans="1:13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</row>
    <row r="1380" spans="1:13">
      <c r="A1380" s="10" t="s">
        <v>41</v>
      </c>
      <c r="B1380" s="10" t="s">
        <v>42</v>
      </c>
      <c r="C1380" s="10" t="s">
        <v>43</v>
      </c>
      <c r="D1380" s="10" t="s">
        <v>30</v>
      </c>
      <c r="E1380" s="10" t="s">
        <v>40</v>
      </c>
      <c r="F1380" s="11">
        <v>35121</v>
      </c>
      <c r="G1380" s="10" t="s">
        <v>336</v>
      </c>
      <c r="H1380" s="10" t="s">
        <v>180</v>
      </c>
      <c r="I1380" s="12">
        <v>17405</v>
      </c>
      <c r="J1380" s="10">
        <v>50</v>
      </c>
      <c r="K1380" s="13">
        <v>0</v>
      </c>
      <c r="L1380" s="12">
        <v>4930</v>
      </c>
      <c r="M1380" s="12">
        <f t="shared" si="21"/>
        <v>875180</v>
      </c>
    </row>
    <row r="1381" spans="1:13">
      <c r="A1381" s="10" t="s">
        <v>191</v>
      </c>
      <c r="B1381" s="10" t="s">
        <v>192</v>
      </c>
      <c r="C1381" s="10" t="s">
        <v>193</v>
      </c>
      <c r="D1381" s="10" t="s">
        <v>54</v>
      </c>
      <c r="E1381" s="10" t="s">
        <v>25</v>
      </c>
      <c r="F1381" s="11">
        <v>34691</v>
      </c>
      <c r="G1381" s="10" t="s">
        <v>323</v>
      </c>
      <c r="H1381" s="10" t="s">
        <v>251</v>
      </c>
      <c r="I1381" s="12">
        <v>18317</v>
      </c>
      <c r="J1381" s="10">
        <v>54</v>
      </c>
      <c r="K1381" s="13">
        <v>0.10000000149011612</v>
      </c>
      <c r="L1381" s="12">
        <v>1440</v>
      </c>
      <c r="M1381" s="12">
        <f t="shared" si="21"/>
        <v>891646.19852609932</v>
      </c>
    </row>
    <row r="1382" spans="1:13">
      <c r="A1382" s="10" t="s">
        <v>185</v>
      </c>
      <c r="B1382" s="10" t="s">
        <v>186</v>
      </c>
      <c r="C1382" s="10" t="s">
        <v>187</v>
      </c>
      <c r="D1382" s="10" t="s">
        <v>63</v>
      </c>
      <c r="E1382" s="10" t="s">
        <v>40</v>
      </c>
      <c r="F1382" s="11">
        <v>34862</v>
      </c>
      <c r="G1382" s="10" t="s">
        <v>317</v>
      </c>
      <c r="H1382" s="10" t="s">
        <v>318</v>
      </c>
      <c r="I1382" s="12">
        <v>18804</v>
      </c>
      <c r="J1382" s="10">
        <v>50</v>
      </c>
      <c r="K1382" s="13">
        <v>5.000000074505806E-2</v>
      </c>
      <c r="L1382" s="12">
        <v>2200</v>
      </c>
      <c r="M1382" s="12">
        <f t="shared" si="21"/>
        <v>895389.99929949641</v>
      </c>
    </row>
    <row r="1383" spans="1:13">
      <c r="A1383" s="10" t="s">
        <v>86</v>
      </c>
      <c r="B1383" s="10" t="s">
        <v>87</v>
      </c>
      <c r="C1383" s="10" t="s">
        <v>88</v>
      </c>
      <c r="D1383" s="10" t="s">
        <v>49</v>
      </c>
      <c r="E1383" s="10" t="s">
        <v>22</v>
      </c>
      <c r="F1383" s="11">
        <v>34964</v>
      </c>
      <c r="G1383" s="10" t="s">
        <v>288</v>
      </c>
      <c r="H1383" s="10" t="s">
        <v>251</v>
      </c>
      <c r="I1383" s="12">
        <v>17961</v>
      </c>
      <c r="J1383" s="10">
        <v>50</v>
      </c>
      <c r="K1383" s="13">
        <v>0</v>
      </c>
      <c r="L1383" s="12">
        <v>1900</v>
      </c>
      <c r="M1383" s="12">
        <f t="shared" si="21"/>
        <v>899950</v>
      </c>
    </row>
    <row r="1384" spans="1:13">
      <c r="A1384" s="10" t="s">
        <v>102</v>
      </c>
      <c r="B1384" s="10" t="s">
        <v>103</v>
      </c>
      <c r="C1384" s="10" t="s">
        <v>104</v>
      </c>
      <c r="D1384" s="10" t="s">
        <v>30</v>
      </c>
      <c r="E1384" s="10" t="s">
        <v>73</v>
      </c>
      <c r="F1384" s="11">
        <v>34933</v>
      </c>
      <c r="G1384" s="10" t="s">
        <v>334</v>
      </c>
      <c r="H1384" s="10" t="s">
        <v>295</v>
      </c>
      <c r="I1384" s="12">
        <v>20024</v>
      </c>
      <c r="J1384" s="10">
        <v>45</v>
      </c>
      <c r="K1384" s="13">
        <v>0</v>
      </c>
      <c r="L1384" s="12">
        <v>3000</v>
      </c>
      <c r="M1384" s="12">
        <f t="shared" si="21"/>
        <v>904080</v>
      </c>
    </row>
    <row r="1385" spans="1:13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</row>
    <row r="1386" spans="1:13">
      <c r="A1386" s="10" t="s">
        <v>191</v>
      </c>
      <c r="B1386" s="10" t="s">
        <v>192</v>
      </c>
      <c r="C1386" s="10" t="s">
        <v>193</v>
      </c>
      <c r="D1386" s="10" t="s">
        <v>54</v>
      </c>
      <c r="E1386" s="10" t="s">
        <v>40</v>
      </c>
      <c r="F1386" s="11">
        <v>34598</v>
      </c>
      <c r="G1386" s="10" t="s">
        <v>336</v>
      </c>
      <c r="H1386" s="10" t="s">
        <v>180</v>
      </c>
      <c r="I1386" s="12">
        <v>22924</v>
      </c>
      <c r="J1386" s="10">
        <v>40</v>
      </c>
      <c r="K1386" s="13">
        <v>0</v>
      </c>
      <c r="L1386" s="12">
        <v>3940</v>
      </c>
      <c r="M1386" s="12">
        <f t="shared" si="21"/>
        <v>920900</v>
      </c>
    </row>
    <row r="1387" spans="1:13">
      <c r="A1387" s="10" t="s">
        <v>185</v>
      </c>
      <c r="B1387" s="10" t="s">
        <v>186</v>
      </c>
      <c r="C1387" s="10" t="s">
        <v>187</v>
      </c>
      <c r="D1387" s="10" t="s">
        <v>63</v>
      </c>
      <c r="E1387" s="10" t="s">
        <v>55</v>
      </c>
      <c r="F1387" s="11">
        <v>35066</v>
      </c>
      <c r="G1387" s="10" t="s">
        <v>324</v>
      </c>
      <c r="H1387" s="10" t="s">
        <v>295</v>
      </c>
      <c r="I1387" s="12">
        <v>32874</v>
      </c>
      <c r="J1387" s="10">
        <v>28</v>
      </c>
      <c r="K1387" s="13">
        <v>0</v>
      </c>
      <c r="L1387" s="12">
        <v>5300</v>
      </c>
      <c r="M1387" s="12">
        <f t="shared" si="21"/>
        <v>925772</v>
      </c>
    </row>
    <row r="1388" spans="1:13">
      <c r="A1388" s="10" t="s">
        <v>191</v>
      </c>
      <c r="B1388" s="10" t="s">
        <v>192</v>
      </c>
      <c r="C1388" s="10" t="s">
        <v>193</v>
      </c>
      <c r="D1388" s="10" t="s">
        <v>54</v>
      </c>
      <c r="E1388" s="10" t="s">
        <v>22</v>
      </c>
      <c r="F1388" s="11">
        <v>34780</v>
      </c>
      <c r="G1388" s="10" t="s">
        <v>349</v>
      </c>
      <c r="H1388" s="10" t="s">
        <v>318</v>
      </c>
      <c r="I1388" s="12">
        <v>18909</v>
      </c>
      <c r="J1388" s="10">
        <v>55</v>
      </c>
      <c r="K1388" s="13">
        <v>0.10000000149011612</v>
      </c>
      <c r="L1388" s="12">
        <v>1040</v>
      </c>
      <c r="M1388" s="12">
        <f t="shared" si="21"/>
        <v>937035.49845028669</v>
      </c>
    </row>
    <row r="1389" spans="1:13">
      <c r="A1389" s="10" t="s">
        <v>166</v>
      </c>
      <c r="B1389" s="10" t="s">
        <v>167</v>
      </c>
      <c r="C1389" s="10" t="s">
        <v>168</v>
      </c>
      <c r="D1389" s="10" t="s">
        <v>49</v>
      </c>
      <c r="E1389" s="10" t="s">
        <v>55</v>
      </c>
      <c r="F1389" s="11">
        <v>34962</v>
      </c>
      <c r="G1389" s="10" t="s">
        <v>341</v>
      </c>
      <c r="H1389" s="10" t="s">
        <v>311</v>
      </c>
      <c r="I1389" s="12">
        <v>15844</v>
      </c>
      <c r="J1389" s="10">
        <v>60</v>
      </c>
      <c r="K1389" s="13">
        <v>0</v>
      </c>
      <c r="L1389" s="12">
        <v>3480</v>
      </c>
      <c r="M1389" s="12">
        <f t="shared" si="21"/>
        <v>954120</v>
      </c>
    </row>
    <row r="1390" spans="1:13">
      <c r="A1390" s="10" t="s">
        <v>252</v>
      </c>
      <c r="B1390" s="10" t="s">
        <v>253</v>
      </c>
      <c r="C1390" s="10" t="s">
        <v>133</v>
      </c>
      <c r="D1390" s="10" t="s">
        <v>135</v>
      </c>
      <c r="E1390" s="10" t="s">
        <v>40</v>
      </c>
      <c r="F1390" s="11">
        <v>35213</v>
      </c>
      <c r="G1390" s="10" t="s">
        <v>313</v>
      </c>
      <c r="H1390" s="10" t="s">
        <v>300</v>
      </c>
      <c r="I1390" s="12">
        <v>27896</v>
      </c>
      <c r="J1390" s="10">
        <v>35</v>
      </c>
      <c r="K1390" s="13">
        <v>0</v>
      </c>
      <c r="L1390" s="12">
        <v>2400</v>
      </c>
      <c r="M1390" s="12">
        <f t="shared" si="21"/>
        <v>978760</v>
      </c>
    </row>
    <row r="1391" spans="1:13">
      <c r="A1391" s="10" t="s">
        <v>191</v>
      </c>
      <c r="B1391" s="10" t="s">
        <v>192</v>
      </c>
      <c r="C1391" s="10" t="s">
        <v>193</v>
      </c>
      <c r="D1391" s="10" t="s">
        <v>54</v>
      </c>
      <c r="E1391" s="10" t="s">
        <v>55</v>
      </c>
      <c r="F1391" s="11">
        <v>35199</v>
      </c>
      <c r="G1391" s="10" t="s">
        <v>324</v>
      </c>
      <c r="H1391" s="10" t="s">
        <v>295</v>
      </c>
      <c r="I1391" s="12">
        <v>29718</v>
      </c>
      <c r="J1391" s="10">
        <v>44</v>
      </c>
      <c r="K1391" s="13">
        <v>0.25</v>
      </c>
      <c r="L1391" s="12">
        <v>5300</v>
      </c>
      <c r="M1391" s="12">
        <f t="shared" si="21"/>
        <v>985994</v>
      </c>
    </row>
    <row r="1392" spans="1:13">
      <c r="A1392" s="10" t="s">
        <v>185</v>
      </c>
      <c r="B1392" s="10" t="s">
        <v>186</v>
      </c>
      <c r="C1392" s="10" t="s">
        <v>187</v>
      </c>
      <c r="D1392" s="10" t="s">
        <v>63</v>
      </c>
      <c r="E1392" s="10" t="s">
        <v>55</v>
      </c>
      <c r="F1392" s="11">
        <v>35066</v>
      </c>
      <c r="G1392" s="10" t="s">
        <v>320</v>
      </c>
      <c r="H1392" s="10" t="s">
        <v>180</v>
      </c>
      <c r="I1392" s="12">
        <v>32874</v>
      </c>
      <c r="J1392" s="10">
        <v>30</v>
      </c>
      <c r="K1392" s="13">
        <v>0</v>
      </c>
      <c r="L1392" s="12">
        <v>950</v>
      </c>
      <c r="M1392" s="12">
        <f t="shared" si="21"/>
        <v>987170</v>
      </c>
    </row>
    <row r="1393" spans="1:13">
      <c r="A1393" s="10" t="s">
        <v>191</v>
      </c>
      <c r="B1393" s="10" t="s">
        <v>192</v>
      </c>
      <c r="C1393" s="10" t="s">
        <v>193</v>
      </c>
      <c r="D1393" s="10" t="s">
        <v>54</v>
      </c>
      <c r="E1393" s="10" t="s">
        <v>40</v>
      </c>
      <c r="F1393" s="11">
        <v>35009</v>
      </c>
      <c r="G1393" s="10" t="s">
        <v>342</v>
      </c>
      <c r="H1393" s="10" t="s">
        <v>311</v>
      </c>
      <c r="I1393" s="12">
        <v>39836</v>
      </c>
      <c r="J1393" s="10">
        <v>25</v>
      </c>
      <c r="K1393" s="13">
        <v>0</v>
      </c>
      <c r="L1393" s="12">
        <v>5500</v>
      </c>
      <c r="M1393" s="12">
        <f t="shared" si="21"/>
        <v>1001400</v>
      </c>
    </row>
    <row r="1394" spans="1:13">
      <c r="A1394" s="10" t="s">
        <v>64</v>
      </c>
      <c r="B1394" s="10" t="s">
        <v>65</v>
      </c>
      <c r="C1394" s="10" t="s">
        <v>66</v>
      </c>
      <c r="D1394" s="10" t="s">
        <v>54</v>
      </c>
      <c r="E1394" s="10" t="s">
        <v>22</v>
      </c>
      <c r="F1394" s="11">
        <v>34989</v>
      </c>
      <c r="G1394" s="10" t="s">
        <v>254</v>
      </c>
      <c r="H1394" s="10" t="s">
        <v>24</v>
      </c>
      <c r="I1394" s="12">
        <v>20348</v>
      </c>
      <c r="J1394" s="10">
        <v>50</v>
      </c>
      <c r="K1394" s="13">
        <v>0</v>
      </c>
      <c r="L1394" s="12">
        <v>1500</v>
      </c>
      <c r="M1394" s="12">
        <f t="shared" si="21"/>
        <v>1018900</v>
      </c>
    </row>
    <row r="1395" spans="1:13">
      <c r="A1395" s="10" t="s">
        <v>102</v>
      </c>
      <c r="B1395" s="10" t="s">
        <v>103</v>
      </c>
      <c r="C1395" s="10" t="s">
        <v>104</v>
      </c>
      <c r="D1395" s="10" t="s">
        <v>30</v>
      </c>
      <c r="E1395" s="10" t="s">
        <v>55</v>
      </c>
      <c r="F1395" s="11">
        <v>35054</v>
      </c>
      <c r="G1395" s="10" t="s">
        <v>332</v>
      </c>
      <c r="H1395" s="10" t="s">
        <v>219</v>
      </c>
      <c r="I1395" s="12">
        <v>23255</v>
      </c>
      <c r="J1395" s="10">
        <v>44</v>
      </c>
      <c r="K1395" s="13">
        <v>0</v>
      </c>
      <c r="L1395" s="12">
        <v>900</v>
      </c>
      <c r="M1395" s="12">
        <f t="shared" si="21"/>
        <v>1024120</v>
      </c>
    </row>
    <row r="1396" spans="1:13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</row>
    <row r="1397" spans="1:13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106</v>
      </c>
      <c r="F1397" s="11">
        <v>35202</v>
      </c>
      <c r="G1397" s="10" t="s">
        <v>352</v>
      </c>
      <c r="H1397" s="10" t="s">
        <v>251</v>
      </c>
      <c r="I1397" s="12">
        <v>22722</v>
      </c>
      <c r="J1397" s="10">
        <v>45</v>
      </c>
      <c r="K1397" s="13">
        <v>0</v>
      </c>
      <c r="L1397" s="12">
        <v>1800</v>
      </c>
      <c r="M1397" s="12">
        <f t="shared" si="21"/>
        <v>1024290</v>
      </c>
    </row>
    <row r="1398" spans="1:13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</row>
    <row r="1399" spans="1:13">
      <c r="A1399" s="10" t="s">
        <v>191</v>
      </c>
      <c r="B1399" s="10" t="s">
        <v>192</v>
      </c>
      <c r="C1399" s="10" t="s">
        <v>193</v>
      </c>
      <c r="D1399" s="10" t="s">
        <v>54</v>
      </c>
      <c r="E1399" s="10" t="s">
        <v>40</v>
      </c>
      <c r="F1399" s="11">
        <v>35116</v>
      </c>
      <c r="G1399" s="10" t="s">
        <v>218</v>
      </c>
      <c r="H1399" s="10" t="s">
        <v>219</v>
      </c>
      <c r="I1399" s="12">
        <v>21298</v>
      </c>
      <c r="J1399" s="10">
        <v>48</v>
      </c>
      <c r="K1399" s="13">
        <v>0</v>
      </c>
      <c r="L1399" s="12">
        <v>3325</v>
      </c>
      <c r="M1399" s="12">
        <f t="shared" si="21"/>
        <v>1025629</v>
      </c>
    </row>
    <row r="1400" spans="1:13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55</v>
      </c>
      <c r="F1400" s="11">
        <v>35199</v>
      </c>
      <c r="G1400" s="10" t="s">
        <v>341</v>
      </c>
      <c r="H1400" s="10" t="s">
        <v>311</v>
      </c>
      <c r="I1400" s="12">
        <v>29718</v>
      </c>
      <c r="J1400" s="10">
        <v>35</v>
      </c>
      <c r="K1400" s="13">
        <v>0</v>
      </c>
      <c r="L1400" s="12">
        <v>3480</v>
      </c>
      <c r="M1400" s="12">
        <f t="shared" si="21"/>
        <v>1043610</v>
      </c>
    </row>
    <row r="1401" spans="1:13">
      <c r="A1401" s="10" t="s">
        <v>50</v>
      </c>
      <c r="B1401" s="10" t="s">
        <v>51</v>
      </c>
      <c r="C1401" s="10" t="s">
        <v>52</v>
      </c>
      <c r="D1401" s="10" t="s">
        <v>54</v>
      </c>
      <c r="E1401" s="10" t="s">
        <v>55</v>
      </c>
      <c r="F1401" s="11">
        <v>35101</v>
      </c>
      <c r="G1401" s="10" t="s">
        <v>330</v>
      </c>
      <c r="H1401" s="10" t="s">
        <v>180</v>
      </c>
      <c r="I1401" s="12">
        <v>30607</v>
      </c>
      <c r="J1401" s="10">
        <v>40</v>
      </c>
      <c r="K1401" s="13">
        <v>0.15000000596046448</v>
      </c>
      <c r="L1401" s="12">
        <v>3123</v>
      </c>
      <c r="M1401" s="12">
        <f t="shared" si="21"/>
        <v>1043760.9927027225</v>
      </c>
    </row>
    <row r="1402" spans="1:13">
      <c r="A1402" s="10" t="s">
        <v>64</v>
      </c>
      <c r="B1402" s="10" t="s">
        <v>65</v>
      </c>
      <c r="C1402" s="10" t="s">
        <v>66</v>
      </c>
      <c r="D1402" s="10" t="s">
        <v>54</v>
      </c>
      <c r="E1402" s="10" t="s">
        <v>22</v>
      </c>
      <c r="F1402" s="11">
        <v>34575</v>
      </c>
      <c r="G1402" s="10" t="s">
        <v>90</v>
      </c>
      <c r="H1402" s="10" t="s">
        <v>24</v>
      </c>
      <c r="I1402" s="12">
        <v>20858</v>
      </c>
      <c r="J1402" s="10">
        <v>50</v>
      </c>
      <c r="K1402" s="13">
        <v>0</v>
      </c>
      <c r="L1402" s="12">
        <v>1470</v>
      </c>
      <c r="M1402" s="12">
        <f t="shared" si="21"/>
        <v>1044370</v>
      </c>
    </row>
    <row r="1403" spans="1:13">
      <c r="A1403" s="10" t="s">
        <v>41</v>
      </c>
      <c r="B1403" s="10" t="s">
        <v>42</v>
      </c>
      <c r="C1403" s="10" t="s">
        <v>43</v>
      </c>
      <c r="D1403" s="10" t="s">
        <v>30</v>
      </c>
      <c r="E1403" s="10" t="s">
        <v>25</v>
      </c>
      <c r="F1403" s="11">
        <v>34635</v>
      </c>
      <c r="G1403" s="10" t="s">
        <v>336</v>
      </c>
      <c r="H1403" s="10" t="s">
        <v>180</v>
      </c>
      <c r="I1403" s="12">
        <v>15015</v>
      </c>
      <c r="J1403" s="10">
        <v>70</v>
      </c>
      <c r="K1403" s="13">
        <v>0</v>
      </c>
      <c r="L1403" s="12">
        <v>3940</v>
      </c>
      <c r="M1403" s="12">
        <f t="shared" si="21"/>
        <v>1054990</v>
      </c>
    </row>
    <row r="1404" spans="1:13">
      <c r="A1404" s="10" t="s">
        <v>214</v>
      </c>
      <c r="B1404" s="10" t="s">
        <v>215</v>
      </c>
      <c r="C1404" s="10" t="s">
        <v>133</v>
      </c>
      <c r="D1404" s="10" t="s">
        <v>135</v>
      </c>
      <c r="E1404" s="10" t="s">
        <v>55</v>
      </c>
      <c r="F1404" s="11">
        <v>34873</v>
      </c>
      <c r="G1404" s="10" t="s">
        <v>314</v>
      </c>
      <c r="H1404" s="10" t="s">
        <v>24</v>
      </c>
      <c r="I1404" s="12">
        <v>17843</v>
      </c>
      <c r="J1404" s="10">
        <v>60</v>
      </c>
      <c r="K1404" s="13">
        <v>0</v>
      </c>
      <c r="L1404" s="12">
        <v>1900</v>
      </c>
      <c r="M1404" s="12">
        <f t="shared" si="21"/>
        <v>1072480</v>
      </c>
    </row>
    <row r="1405" spans="1:13">
      <c r="A1405" s="10" t="s">
        <v>86</v>
      </c>
      <c r="B1405" s="10" t="s">
        <v>87</v>
      </c>
      <c r="C1405" s="10" t="s">
        <v>88</v>
      </c>
      <c r="D1405" s="10" t="s">
        <v>49</v>
      </c>
      <c r="E1405" s="10" t="s">
        <v>22</v>
      </c>
      <c r="F1405" s="11">
        <v>34964</v>
      </c>
      <c r="G1405" s="10" t="s">
        <v>90</v>
      </c>
      <c r="H1405" s="10" t="s">
        <v>24</v>
      </c>
      <c r="I1405" s="12">
        <v>17961</v>
      </c>
      <c r="J1405" s="10">
        <v>60</v>
      </c>
      <c r="K1405" s="13">
        <v>0</v>
      </c>
      <c r="L1405" s="12">
        <v>1840</v>
      </c>
      <c r="M1405" s="12">
        <f t="shared" si="21"/>
        <v>1079500</v>
      </c>
    </row>
    <row r="1406" spans="1:13">
      <c r="A1406" s="10" t="s">
        <v>194</v>
      </c>
      <c r="B1406" s="10" t="s">
        <v>195</v>
      </c>
      <c r="C1406" s="10" t="s">
        <v>196</v>
      </c>
      <c r="D1406" s="10" t="s">
        <v>111</v>
      </c>
      <c r="E1406" s="10" t="s">
        <v>55</v>
      </c>
      <c r="F1406" s="11">
        <v>34898</v>
      </c>
      <c r="G1406" s="10" t="s">
        <v>321</v>
      </c>
      <c r="H1406" s="10" t="s">
        <v>219</v>
      </c>
      <c r="I1406" s="12">
        <v>18899</v>
      </c>
      <c r="J1406" s="10">
        <v>60</v>
      </c>
      <c r="K1406" s="13">
        <v>5.000000074505806E-2</v>
      </c>
      <c r="L1406" s="12">
        <v>3800</v>
      </c>
      <c r="M1406" s="12">
        <f t="shared" si="21"/>
        <v>1081042.9991551489</v>
      </c>
    </row>
    <row r="1407" spans="1:13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25</v>
      </c>
      <c r="F1407" s="11">
        <v>34932</v>
      </c>
      <c r="G1407" s="10" t="s">
        <v>336</v>
      </c>
      <c r="H1407" s="10" t="s">
        <v>180</v>
      </c>
      <c r="I1407" s="12">
        <v>37913</v>
      </c>
      <c r="J1407" s="10">
        <v>30</v>
      </c>
      <c r="K1407" s="13">
        <v>5.000000074505806E-2</v>
      </c>
      <c r="L1407" s="12">
        <v>1745</v>
      </c>
      <c r="M1407" s="12">
        <f t="shared" si="21"/>
        <v>1082265.4991525784</v>
      </c>
    </row>
    <row r="1408" spans="1:13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34943</v>
      </c>
      <c r="G1408" s="10" t="s">
        <v>329</v>
      </c>
      <c r="H1408" s="10" t="s">
        <v>318</v>
      </c>
      <c r="I1408" s="12">
        <v>15468</v>
      </c>
      <c r="J1408" s="10">
        <v>70</v>
      </c>
      <c r="K1408" s="13">
        <v>0</v>
      </c>
      <c r="L1408" s="12">
        <v>2500</v>
      </c>
      <c r="M1408" s="12">
        <f t="shared" si="21"/>
        <v>1085260</v>
      </c>
    </row>
    <row r="1409" spans="1:13">
      <c r="A1409" s="10" t="s">
        <v>252</v>
      </c>
      <c r="B1409" s="10" t="s">
        <v>253</v>
      </c>
      <c r="C1409" s="10" t="s">
        <v>133</v>
      </c>
      <c r="D1409" s="10" t="s">
        <v>135</v>
      </c>
      <c r="E1409" s="10" t="s">
        <v>40</v>
      </c>
      <c r="F1409" s="11">
        <v>35185</v>
      </c>
      <c r="G1409" s="10" t="s">
        <v>334</v>
      </c>
      <c r="H1409" s="10" t="s">
        <v>295</v>
      </c>
      <c r="I1409" s="12">
        <v>18548</v>
      </c>
      <c r="J1409" s="10">
        <v>60</v>
      </c>
      <c r="K1409" s="13">
        <v>0</v>
      </c>
      <c r="L1409" s="12">
        <v>3000</v>
      </c>
      <c r="M1409" s="12">
        <f t="shared" si="21"/>
        <v>1115880</v>
      </c>
    </row>
    <row r="1410" spans="1:13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35213</v>
      </c>
      <c r="G1410" s="10" t="s">
        <v>334</v>
      </c>
      <c r="H1410" s="10" t="s">
        <v>295</v>
      </c>
      <c r="I1410" s="12">
        <v>27896</v>
      </c>
      <c r="J1410" s="10">
        <v>40</v>
      </c>
      <c r="K1410" s="13">
        <v>0</v>
      </c>
      <c r="L1410" s="12">
        <v>3000</v>
      </c>
      <c r="M1410" s="12">
        <f t="shared" si="21"/>
        <v>1118840</v>
      </c>
    </row>
    <row r="1411" spans="1:13">
      <c r="A1411" s="10" t="s">
        <v>41</v>
      </c>
      <c r="B1411" s="10" t="s">
        <v>42</v>
      </c>
      <c r="C1411" s="10" t="s">
        <v>43</v>
      </c>
      <c r="D1411" s="10" t="s">
        <v>30</v>
      </c>
      <c r="E1411" s="10" t="s">
        <v>85</v>
      </c>
      <c r="F1411" s="11">
        <v>35142</v>
      </c>
      <c r="G1411" s="10" t="s">
        <v>337</v>
      </c>
      <c r="H1411" s="10" t="s">
        <v>311</v>
      </c>
      <c r="I1411" s="12">
        <v>28061</v>
      </c>
      <c r="J1411" s="10">
        <v>40</v>
      </c>
      <c r="K1411" s="13">
        <v>0</v>
      </c>
      <c r="L1411" s="12">
        <v>2100</v>
      </c>
      <c r="M1411" s="12">
        <f t="shared" si="21"/>
        <v>1124540</v>
      </c>
    </row>
    <row r="1412" spans="1:13">
      <c r="A1412" s="10" t="s">
        <v>81</v>
      </c>
      <c r="B1412" s="10" t="s">
        <v>82</v>
      </c>
      <c r="C1412" s="10" t="s">
        <v>70</v>
      </c>
      <c r="D1412" s="10" t="s">
        <v>72</v>
      </c>
      <c r="E1412" s="10" t="s">
        <v>106</v>
      </c>
      <c r="F1412" s="11">
        <v>34961</v>
      </c>
      <c r="G1412" s="10" t="s">
        <v>321</v>
      </c>
      <c r="H1412" s="10" t="s">
        <v>219</v>
      </c>
      <c r="I1412" s="12">
        <v>20129</v>
      </c>
      <c r="J1412" s="10">
        <v>60</v>
      </c>
      <c r="K1412" s="13">
        <v>5.000000074505806E-2</v>
      </c>
      <c r="L1412" s="12">
        <v>3800</v>
      </c>
      <c r="M1412" s="12">
        <f t="shared" si="21"/>
        <v>1151152.9991001636</v>
      </c>
    </row>
    <row r="1413" spans="1:13">
      <c r="A1413" s="10" t="s">
        <v>64</v>
      </c>
      <c r="B1413" s="10" t="s">
        <v>65</v>
      </c>
      <c r="C1413" s="10" t="s">
        <v>66</v>
      </c>
      <c r="D1413" s="10" t="s">
        <v>54</v>
      </c>
      <c r="E1413" s="10" t="s">
        <v>25</v>
      </c>
      <c r="F1413" s="11">
        <v>35194</v>
      </c>
      <c r="G1413" s="10" t="s">
        <v>333</v>
      </c>
      <c r="H1413" s="10" t="s">
        <v>180</v>
      </c>
      <c r="I1413" s="12">
        <v>24295</v>
      </c>
      <c r="J1413" s="10">
        <v>50</v>
      </c>
      <c r="K1413" s="13">
        <v>5.000000074505806E-2</v>
      </c>
      <c r="L1413" s="12">
        <v>920</v>
      </c>
      <c r="M1413" s="12">
        <f t="shared" si="21"/>
        <v>1154932.4990949407</v>
      </c>
    </row>
    <row r="1414" spans="1:13">
      <c r="A1414" s="10" t="s">
        <v>102</v>
      </c>
      <c r="B1414" s="10" t="s">
        <v>103</v>
      </c>
      <c r="C1414" s="10" t="s">
        <v>104</v>
      </c>
      <c r="D1414" s="10" t="s">
        <v>30</v>
      </c>
      <c r="E1414" s="10" t="s">
        <v>25</v>
      </c>
      <c r="F1414" s="11">
        <v>35184</v>
      </c>
      <c r="G1414" s="10" t="s">
        <v>336</v>
      </c>
      <c r="H1414" s="10" t="s">
        <v>180</v>
      </c>
      <c r="I1414" s="12">
        <v>21122</v>
      </c>
      <c r="J1414" s="10">
        <v>55</v>
      </c>
      <c r="K1414" s="13">
        <v>0</v>
      </c>
      <c r="L1414" s="12">
        <v>1745</v>
      </c>
      <c r="M1414" s="12">
        <f t="shared" si="21"/>
        <v>1163455</v>
      </c>
    </row>
    <row r="1415" spans="1:13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</row>
    <row r="1416" spans="1:13">
      <c r="A1416" s="10" t="s">
        <v>86</v>
      </c>
      <c r="B1416" s="10" t="s">
        <v>87</v>
      </c>
      <c r="C1416" s="10" t="s">
        <v>88</v>
      </c>
      <c r="D1416" s="10" t="s">
        <v>49</v>
      </c>
      <c r="E1416" s="10" t="s">
        <v>106</v>
      </c>
      <c r="F1416" s="11">
        <v>34725</v>
      </c>
      <c r="G1416" s="10" t="s">
        <v>312</v>
      </c>
      <c r="H1416" s="10" t="s">
        <v>300</v>
      </c>
      <c r="I1416" s="12">
        <v>18441</v>
      </c>
      <c r="J1416" s="10">
        <v>70</v>
      </c>
      <c r="K1416" s="13">
        <v>0.10000000149011612</v>
      </c>
      <c r="L1416" s="12">
        <v>2620</v>
      </c>
      <c r="M1416" s="12">
        <f t="shared" si="21"/>
        <v>1164402.9980764538</v>
      </c>
    </row>
    <row r="1417" spans="1:13">
      <c r="A1417" s="10" t="s">
        <v>102</v>
      </c>
      <c r="B1417" s="10" t="s">
        <v>103</v>
      </c>
      <c r="C1417" s="10" t="s">
        <v>104</v>
      </c>
      <c r="D1417" s="10" t="s">
        <v>30</v>
      </c>
      <c r="E1417" s="10" t="s">
        <v>106</v>
      </c>
      <c r="F1417" s="11">
        <v>34838</v>
      </c>
      <c r="G1417" s="10" t="s">
        <v>270</v>
      </c>
      <c r="H1417" s="10" t="s">
        <v>251</v>
      </c>
      <c r="I1417" s="12">
        <v>36763</v>
      </c>
      <c r="J1417" s="10">
        <v>36</v>
      </c>
      <c r="K1417" s="13">
        <v>0.10000000149011612</v>
      </c>
      <c r="L1417" s="12">
        <v>775</v>
      </c>
      <c r="M1417" s="12">
        <f t="shared" si="21"/>
        <v>1191896.198027879</v>
      </c>
    </row>
    <row r="1418" spans="1:13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</row>
    <row r="1419" spans="1:13">
      <c r="A1419" s="10" t="s">
        <v>64</v>
      </c>
      <c r="B1419" s="10" t="s">
        <v>65</v>
      </c>
      <c r="C1419" s="10" t="s">
        <v>66</v>
      </c>
      <c r="D1419" s="10" t="s">
        <v>54</v>
      </c>
      <c r="E1419" s="10" t="s">
        <v>22</v>
      </c>
      <c r="F1419" s="11">
        <v>34989</v>
      </c>
      <c r="G1419" s="10" t="s">
        <v>90</v>
      </c>
      <c r="H1419" s="10" t="s">
        <v>24</v>
      </c>
      <c r="I1419" s="12">
        <v>20348</v>
      </c>
      <c r="J1419" s="10">
        <v>60</v>
      </c>
      <c r="K1419" s="13">
        <v>0</v>
      </c>
      <c r="L1419" s="12">
        <v>1200</v>
      </c>
      <c r="M1419" s="12">
        <f t="shared" ref="M1419:M1482" si="22">I1419*J1419*(1-K1419)+L1419</f>
        <v>1222080</v>
      </c>
    </row>
    <row r="1420" spans="1:13">
      <c r="A1420" s="10" t="s">
        <v>191</v>
      </c>
      <c r="B1420" s="10" t="s">
        <v>192</v>
      </c>
      <c r="C1420" s="10" t="s">
        <v>193</v>
      </c>
      <c r="D1420" s="10" t="s">
        <v>54</v>
      </c>
      <c r="E1420" s="10" t="s">
        <v>40</v>
      </c>
      <c r="F1420" s="11">
        <v>35173</v>
      </c>
      <c r="G1420" s="10" t="s">
        <v>334</v>
      </c>
      <c r="H1420" s="10" t="s">
        <v>295</v>
      </c>
      <c r="I1420" s="12">
        <v>27579</v>
      </c>
      <c r="J1420" s="10">
        <v>45</v>
      </c>
      <c r="K1420" s="13">
        <v>0</v>
      </c>
      <c r="L1420" s="12">
        <v>3000</v>
      </c>
      <c r="M1420" s="12">
        <f t="shared" si="22"/>
        <v>1244055</v>
      </c>
    </row>
    <row r="1421" spans="1:13">
      <c r="A1421" s="10" t="s">
        <v>64</v>
      </c>
      <c r="B1421" s="10" t="s">
        <v>65</v>
      </c>
      <c r="C1421" s="10" t="s">
        <v>66</v>
      </c>
      <c r="D1421" s="10" t="s">
        <v>54</v>
      </c>
      <c r="E1421" s="10" t="s">
        <v>22</v>
      </c>
      <c r="F1421" s="11">
        <v>34575</v>
      </c>
      <c r="G1421" s="10" t="s">
        <v>342</v>
      </c>
      <c r="H1421" s="10" t="s">
        <v>311</v>
      </c>
      <c r="I1421" s="12">
        <v>20858</v>
      </c>
      <c r="J1421" s="10">
        <v>70</v>
      </c>
      <c r="K1421" s="13">
        <v>0.15000000596046448</v>
      </c>
      <c r="L1421" s="12">
        <v>4400</v>
      </c>
      <c r="M1421" s="12">
        <f t="shared" si="22"/>
        <v>1245450.9912973642</v>
      </c>
    </row>
    <row r="1422" spans="1:13">
      <c r="A1422" s="10" t="s">
        <v>102</v>
      </c>
      <c r="B1422" s="10" t="s">
        <v>103</v>
      </c>
      <c r="C1422" s="10" t="s">
        <v>104</v>
      </c>
      <c r="D1422" s="10" t="s">
        <v>30</v>
      </c>
      <c r="E1422" s="10" t="s">
        <v>85</v>
      </c>
      <c r="F1422" s="11">
        <v>34646</v>
      </c>
      <c r="G1422" s="10" t="s">
        <v>282</v>
      </c>
      <c r="H1422" s="10" t="s">
        <v>251</v>
      </c>
      <c r="I1422" s="12">
        <v>21427</v>
      </c>
      <c r="J1422" s="10">
        <v>70</v>
      </c>
      <c r="K1422" s="13">
        <v>0.15000000596046448</v>
      </c>
      <c r="L1422" s="12">
        <v>1440</v>
      </c>
      <c r="M1422" s="12">
        <f t="shared" si="22"/>
        <v>1276346.4910599589</v>
      </c>
    </row>
    <row r="1423" spans="1:13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</row>
    <row r="1424" spans="1:13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25</v>
      </c>
      <c r="F1424" s="11">
        <v>35144</v>
      </c>
      <c r="G1424" s="10" t="s">
        <v>270</v>
      </c>
      <c r="H1424" s="10" t="s">
        <v>251</v>
      </c>
      <c r="I1424" s="12">
        <v>11613</v>
      </c>
      <c r="J1424" s="10">
        <v>120</v>
      </c>
      <c r="K1424" s="13">
        <v>5.000000074505806E-2</v>
      </c>
      <c r="L1424" s="12">
        <v>775</v>
      </c>
      <c r="M1424" s="12">
        <f t="shared" si="22"/>
        <v>1324656.9989617169</v>
      </c>
    </row>
    <row r="1425" spans="1:13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</row>
    <row r="1426" spans="1:13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106</v>
      </c>
      <c r="F1426" s="11">
        <v>34838</v>
      </c>
      <c r="G1426" s="10" t="s">
        <v>345</v>
      </c>
      <c r="H1426" s="10" t="s">
        <v>300</v>
      </c>
      <c r="I1426" s="12">
        <v>36763</v>
      </c>
      <c r="J1426" s="10">
        <v>36</v>
      </c>
      <c r="K1426" s="13">
        <v>0</v>
      </c>
      <c r="L1426" s="12">
        <v>12379</v>
      </c>
      <c r="M1426" s="12">
        <f t="shared" si="22"/>
        <v>1335847</v>
      </c>
    </row>
    <row r="1427" spans="1:13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</row>
    <row r="1428" spans="1:13">
      <c r="A1428" s="10" t="s">
        <v>191</v>
      </c>
      <c r="B1428" s="10" t="s">
        <v>192</v>
      </c>
      <c r="C1428" s="10" t="s">
        <v>193</v>
      </c>
      <c r="D1428" s="10" t="s">
        <v>54</v>
      </c>
      <c r="E1428" s="10" t="s">
        <v>40</v>
      </c>
      <c r="F1428" s="11">
        <v>35116</v>
      </c>
      <c r="G1428" s="10" t="s">
        <v>332</v>
      </c>
      <c r="H1428" s="10" t="s">
        <v>219</v>
      </c>
      <c r="I1428" s="12">
        <v>21298</v>
      </c>
      <c r="J1428" s="10">
        <v>70</v>
      </c>
      <c r="K1428" s="13">
        <v>0.10000000149011612</v>
      </c>
      <c r="L1428" s="12">
        <v>900</v>
      </c>
      <c r="M1428" s="12">
        <f t="shared" si="22"/>
        <v>1342673.9977784455</v>
      </c>
    </row>
    <row r="1429" spans="1:13">
      <c r="A1429" s="10" t="s">
        <v>229</v>
      </c>
      <c r="B1429" s="10" t="s">
        <v>230</v>
      </c>
      <c r="C1429" s="10" t="s">
        <v>231</v>
      </c>
      <c r="D1429" s="10" t="s">
        <v>30</v>
      </c>
      <c r="E1429" s="10" t="s">
        <v>22</v>
      </c>
      <c r="F1429" s="11">
        <v>35101</v>
      </c>
      <c r="G1429" s="10" t="s">
        <v>336</v>
      </c>
      <c r="H1429" s="10" t="s">
        <v>180</v>
      </c>
      <c r="I1429" s="12">
        <v>71978</v>
      </c>
      <c r="J1429" s="10">
        <v>20</v>
      </c>
      <c r="K1429" s="13">
        <v>5.000000074505806E-2</v>
      </c>
      <c r="L1429" s="12">
        <v>4930</v>
      </c>
      <c r="M1429" s="12">
        <f t="shared" si="22"/>
        <v>1372511.9989274442</v>
      </c>
    </row>
    <row r="1430" spans="1:13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</row>
    <row r="1431" spans="1:13">
      <c r="A1431" s="10" t="s">
        <v>64</v>
      </c>
      <c r="B1431" s="10" t="s">
        <v>65</v>
      </c>
      <c r="C1431" s="10" t="s">
        <v>66</v>
      </c>
      <c r="D1431" s="10" t="s">
        <v>54</v>
      </c>
      <c r="E1431" s="10" t="s">
        <v>25</v>
      </c>
      <c r="F1431" s="11">
        <v>35194</v>
      </c>
      <c r="G1431" s="10" t="s">
        <v>310</v>
      </c>
      <c r="H1431" s="10" t="s">
        <v>311</v>
      </c>
      <c r="I1431" s="12">
        <v>24295</v>
      </c>
      <c r="J1431" s="10">
        <v>60</v>
      </c>
      <c r="K1431" s="13">
        <v>5.000000074505806E-2</v>
      </c>
      <c r="L1431" s="12">
        <v>2150</v>
      </c>
      <c r="M1431" s="12">
        <f t="shared" si="22"/>
        <v>1386964.9989139289</v>
      </c>
    </row>
    <row r="1432" spans="1:13">
      <c r="A1432" s="10" t="s">
        <v>59</v>
      </c>
      <c r="B1432" s="10" t="s">
        <v>60</v>
      </c>
      <c r="C1432" s="10" t="s">
        <v>61</v>
      </c>
      <c r="D1432" s="10" t="s">
        <v>63</v>
      </c>
      <c r="E1432" s="10" t="s">
        <v>25</v>
      </c>
      <c r="F1432" s="11">
        <v>34851</v>
      </c>
      <c r="G1432" s="10" t="s">
        <v>250</v>
      </c>
      <c r="H1432" s="10" t="s">
        <v>251</v>
      </c>
      <c r="I1432" s="12">
        <v>24479</v>
      </c>
      <c r="J1432" s="10">
        <v>60</v>
      </c>
      <c r="K1432" s="13">
        <v>0</v>
      </c>
      <c r="L1432" s="12">
        <v>4600</v>
      </c>
      <c r="M1432" s="12">
        <f t="shared" si="22"/>
        <v>1473340</v>
      </c>
    </row>
    <row r="1433" spans="1:13">
      <c r="A1433" s="10" t="s">
        <v>136</v>
      </c>
      <c r="B1433" s="10" t="s">
        <v>137</v>
      </c>
      <c r="C1433" s="10" t="s">
        <v>138</v>
      </c>
      <c r="D1433" s="10" t="s">
        <v>117</v>
      </c>
      <c r="E1433" s="10" t="s">
        <v>22</v>
      </c>
      <c r="F1433" s="11">
        <v>34838</v>
      </c>
      <c r="G1433" s="10" t="s">
        <v>317</v>
      </c>
      <c r="H1433" s="10" t="s">
        <v>318</v>
      </c>
      <c r="I1433" s="12">
        <v>35064</v>
      </c>
      <c r="J1433" s="10">
        <v>50</v>
      </c>
      <c r="K1433" s="13">
        <v>0.15000000596046448</v>
      </c>
      <c r="L1433" s="12">
        <v>2200</v>
      </c>
      <c r="M1433" s="12">
        <f t="shared" si="22"/>
        <v>1492419.9895501137</v>
      </c>
    </row>
    <row r="1434" spans="1:13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334</v>
      </c>
      <c r="H1434" s="10" t="s">
        <v>295</v>
      </c>
      <c r="I1434" s="12">
        <v>35064</v>
      </c>
      <c r="J1434" s="10">
        <v>50</v>
      </c>
      <c r="K1434" s="13">
        <v>0.15000000596046448</v>
      </c>
      <c r="L1434" s="12">
        <v>3000</v>
      </c>
      <c r="M1434" s="12">
        <f t="shared" si="22"/>
        <v>1493219.9895501137</v>
      </c>
    </row>
    <row r="1435" spans="1:13">
      <c r="A1435" s="10" t="s">
        <v>214</v>
      </c>
      <c r="B1435" s="10" t="s">
        <v>215</v>
      </c>
      <c r="C1435" s="10" t="s">
        <v>133</v>
      </c>
      <c r="D1435" s="10" t="s">
        <v>135</v>
      </c>
      <c r="E1435" s="10" t="s">
        <v>73</v>
      </c>
      <c r="F1435" s="11">
        <v>34690</v>
      </c>
      <c r="G1435" s="10" t="s">
        <v>336</v>
      </c>
      <c r="H1435" s="10" t="s">
        <v>180</v>
      </c>
      <c r="I1435" s="12">
        <v>28843</v>
      </c>
      <c r="J1435" s="10">
        <v>56</v>
      </c>
      <c r="K1435" s="13">
        <v>5.000000074505806E-2</v>
      </c>
      <c r="L1435" s="12">
        <v>1390</v>
      </c>
      <c r="M1435" s="12">
        <f t="shared" si="22"/>
        <v>1535837.5987965763</v>
      </c>
    </row>
    <row r="1436" spans="1:13">
      <c r="A1436" s="10" t="s">
        <v>50</v>
      </c>
      <c r="B1436" s="10" t="s">
        <v>51</v>
      </c>
      <c r="C1436" s="10" t="s">
        <v>52</v>
      </c>
      <c r="D1436" s="10" t="s">
        <v>54</v>
      </c>
      <c r="E1436" s="10" t="s">
        <v>55</v>
      </c>
      <c r="F1436" s="11">
        <v>35101</v>
      </c>
      <c r="G1436" s="10" t="s">
        <v>90</v>
      </c>
      <c r="H1436" s="10" t="s">
        <v>24</v>
      </c>
      <c r="I1436" s="12">
        <v>30607</v>
      </c>
      <c r="J1436" s="10">
        <v>60</v>
      </c>
      <c r="K1436" s="13">
        <v>0.15000000596046448</v>
      </c>
      <c r="L1436" s="12">
        <v>1840</v>
      </c>
      <c r="M1436" s="12">
        <f t="shared" si="22"/>
        <v>1562796.9890540838</v>
      </c>
    </row>
    <row r="1437" spans="1:13">
      <c r="A1437" s="10" t="s">
        <v>204</v>
      </c>
      <c r="B1437" s="10" t="s">
        <v>205</v>
      </c>
      <c r="C1437" s="10" t="s">
        <v>206</v>
      </c>
      <c r="D1437" s="10" t="s">
        <v>117</v>
      </c>
      <c r="E1437" s="10" t="s">
        <v>22</v>
      </c>
      <c r="F1437" s="11">
        <v>34957</v>
      </c>
      <c r="G1437" s="10" t="s">
        <v>334</v>
      </c>
      <c r="H1437" s="10" t="s">
        <v>295</v>
      </c>
      <c r="I1437" s="12">
        <v>48738</v>
      </c>
      <c r="J1437" s="10">
        <v>35</v>
      </c>
      <c r="K1437" s="13">
        <v>0</v>
      </c>
      <c r="L1437" s="12">
        <v>3000</v>
      </c>
      <c r="M1437" s="12">
        <f t="shared" si="22"/>
        <v>1708830</v>
      </c>
    </row>
    <row r="1438" spans="1:13">
      <c r="A1438" s="10" t="s">
        <v>102</v>
      </c>
      <c r="B1438" s="10" t="s">
        <v>103</v>
      </c>
      <c r="C1438" s="10" t="s">
        <v>104</v>
      </c>
      <c r="D1438" s="10" t="s">
        <v>30</v>
      </c>
      <c r="E1438" s="10" t="s">
        <v>106</v>
      </c>
      <c r="F1438" s="11">
        <v>35202</v>
      </c>
      <c r="G1438" s="10" t="s">
        <v>254</v>
      </c>
      <c r="H1438" s="10" t="s">
        <v>24</v>
      </c>
      <c r="I1438" s="12">
        <v>22722</v>
      </c>
      <c r="J1438" s="10">
        <v>80</v>
      </c>
      <c r="K1438" s="13">
        <v>0</v>
      </c>
      <c r="L1438" s="12">
        <v>600</v>
      </c>
      <c r="M1438" s="12">
        <f t="shared" si="22"/>
        <v>1818360</v>
      </c>
    </row>
    <row r="1439" spans="1:13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</row>
    <row r="1440" spans="1:13">
      <c r="A1440" s="10" t="s">
        <v>191</v>
      </c>
      <c r="B1440" s="10" t="s">
        <v>192</v>
      </c>
      <c r="C1440" s="10" t="s">
        <v>193</v>
      </c>
      <c r="D1440" s="10" t="s">
        <v>54</v>
      </c>
      <c r="E1440" s="10" t="s">
        <v>55</v>
      </c>
      <c r="F1440" s="11">
        <v>35199</v>
      </c>
      <c r="G1440" s="10" t="s">
        <v>330</v>
      </c>
      <c r="H1440" s="10" t="s">
        <v>180</v>
      </c>
      <c r="I1440" s="12">
        <v>29718</v>
      </c>
      <c r="J1440" s="10">
        <v>63</v>
      </c>
      <c r="K1440" s="13">
        <v>0</v>
      </c>
      <c r="L1440" s="12">
        <v>3123</v>
      </c>
      <c r="M1440" s="12">
        <f t="shared" si="22"/>
        <v>1875357</v>
      </c>
    </row>
    <row r="1441" spans="1:13">
      <c r="A1441" s="10" t="s">
        <v>214</v>
      </c>
      <c r="B1441" s="10" t="s">
        <v>215</v>
      </c>
      <c r="C1441" s="10" t="s">
        <v>133</v>
      </c>
      <c r="D1441" s="10" t="s">
        <v>135</v>
      </c>
      <c r="E1441" s="10" t="s">
        <v>73</v>
      </c>
      <c r="F1441" s="11">
        <v>34690</v>
      </c>
      <c r="G1441" s="10" t="s">
        <v>339</v>
      </c>
      <c r="H1441" s="10" t="s">
        <v>311</v>
      </c>
      <c r="I1441" s="12">
        <v>28843</v>
      </c>
      <c r="J1441" s="10">
        <v>70</v>
      </c>
      <c r="K1441" s="13">
        <v>5.000000074505806E-2</v>
      </c>
      <c r="L1441" s="12">
        <v>1000</v>
      </c>
      <c r="M1441" s="12">
        <f t="shared" si="22"/>
        <v>1919059.4984957203</v>
      </c>
    </row>
    <row r="1442" spans="1:13">
      <c r="A1442" s="10" t="s">
        <v>185</v>
      </c>
      <c r="B1442" s="10" t="s">
        <v>186</v>
      </c>
      <c r="C1442" s="10" t="s">
        <v>187</v>
      </c>
      <c r="D1442" s="10" t="s">
        <v>63</v>
      </c>
      <c r="E1442" s="10" t="s">
        <v>55</v>
      </c>
      <c r="F1442" s="11">
        <v>35066</v>
      </c>
      <c r="G1442" s="10" t="s">
        <v>321</v>
      </c>
      <c r="H1442" s="10" t="s">
        <v>219</v>
      </c>
      <c r="I1442" s="12">
        <v>32874</v>
      </c>
      <c r="J1442" s="10">
        <v>60</v>
      </c>
      <c r="K1442" s="13">
        <v>0</v>
      </c>
      <c r="L1442" s="12">
        <v>3800</v>
      </c>
      <c r="M1442" s="12">
        <f t="shared" si="22"/>
        <v>1976240</v>
      </c>
    </row>
    <row r="1443" spans="1:13">
      <c r="A1443" s="10" t="s">
        <v>41</v>
      </c>
      <c r="B1443" s="10" t="s">
        <v>42</v>
      </c>
      <c r="C1443" s="10" t="s">
        <v>43</v>
      </c>
      <c r="D1443" s="10" t="s">
        <v>30</v>
      </c>
      <c r="E1443" s="10" t="s">
        <v>55</v>
      </c>
      <c r="F1443" s="11">
        <v>34808</v>
      </c>
      <c r="G1443" s="10" t="s">
        <v>312</v>
      </c>
      <c r="H1443" s="10" t="s">
        <v>300</v>
      </c>
      <c r="I1443" s="12">
        <v>70895</v>
      </c>
      <c r="J1443" s="10">
        <v>28</v>
      </c>
      <c r="K1443" s="13">
        <v>0</v>
      </c>
      <c r="L1443" s="12">
        <v>2620</v>
      </c>
      <c r="M1443" s="12">
        <f t="shared" si="22"/>
        <v>1987680</v>
      </c>
    </row>
    <row r="1444" spans="1:13">
      <c r="A1444" s="10" t="s">
        <v>191</v>
      </c>
      <c r="B1444" s="10" t="s">
        <v>192</v>
      </c>
      <c r="C1444" s="10" t="s">
        <v>193</v>
      </c>
      <c r="D1444" s="10" t="s">
        <v>54</v>
      </c>
      <c r="E1444" s="10" t="s">
        <v>40</v>
      </c>
      <c r="F1444" s="11">
        <v>35009</v>
      </c>
      <c r="G1444" s="10" t="s">
        <v>283</v>
      </c>
      <c r="H1444" s="10" t="s">
        <v>251</v>
      </c>
      <c r="I1444" s="12">
        <v>39836</v>
      </c>
      <c r="J1444" s="10">
        <v>50</v>
      </c>
      <c r="K1444" s="13">
        <v>0</v>
      </c>
      <c r="L1444" s="12">
        <v>1500</v>
      </c>
      <c r="M1444" s="12">
        <f t="shared" si="22"/>
        <v>1993300</v>
      </c>
    </row>
    <row r="1445" spans="1:13">
      <c r="A1445" s="10" t="s">
        <v>102</v>
      </c>
      <c r="B1445" s="10" t="s">
        <v>103</v>
      </c>
      <c r="C1445" s="10" t="s">
        <v>104</v>
      </c>
      <c r="D1445" s="10" t="s">
        <v>30</v>
      </c>
      <c r="E1445" s="10" t="s">
        <v>73</v>
      </c>
      <c r="F1445" s="11">
        <v>34933</v>
      </c>
      <c r="G1445" s="10" t="s">
        <v>299</v>
      </c>
      <c r="H1445" s="10" t="s">
        <v>300</v>
      </c>
      <c r="I1445" s="12">
        <v>20024</v>
      </c>
      <c r="J1445" s="10">
        <v>100</v>
      </c>
      <c r="K1445" s="13">
        <v>0</v>
      </c>
      <c r="L1445" s="12">
        <v>3900</v>
      </c>
      <c r="M1445" s="12">
        <f t="shared" si="22"/>
        <v>2006300</v>
      </c>
    </row>
    <row r="1446" spans="1:13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</row>
    <row r="1447" spans="1:13">
      <c r="A1447" s="10" t="s">
        <v>191</v>
      </c>
      <c r="B1447" s="10" t="s">
        <v>192</v>
      </c>
      <c r="C1447" s="10" t="s">
        <v>193</v>
      </c>
      <c r="D1447" s="10" t="s">
        <v>54</v>
      </c>
      <c r="E1447" s="10" t="s">
        <v>40</v>
      </c>
      <c r="F1447" s="11">
        <v>35173</v>
      </c>
      <c r="G1447" s="10" t="s">
        <v>254</v>
      </c>
      <c r="H1447" s="10" t="s">
        <v>24</v>
      </c>
      <c r="I1447" s="12">
        <v>27579</v>
      </c>
      <c r="J1447" s="10">
        <v>77</v>
      </c>
      <c r="K1447" s="13">
        <v>0</v>
      </c>
      <c r="L1447" s="12">
        <v>600</v>
      </c>
      <c r="M1447" s="12">
        <f t="shared" si="22"/>
        <v>2124183</v>
      </c>
    </row>
    <row r="1448" spans="1:13">
      <c r="A1448" s="10" t="s">
        <v>41</v>
      </c>
      <c r="B1448" s="10" t="s">
        <v>42</v>
      </c>
      <c r="C1448" s="10" t="s">
        <v>43</v>
      </c>
      <c r="D1448" s="10" t="s">
        <v>30</v>
      </c>
      <c r="E1448" s="10" t="s">
        <v>55</v>
      </c>
      <c r="F1448" s="11">
        <v>34808</v>
      </c>
      <c r="G1448" s="10" t="s">
        <v>218</v>
      </c>
      <c r="H1448" s="10" t="s">
        <v>219</v>
      </c>
      <c r="I1448" s="12">
        <v>70895</v>
      </c>
      <c r="J1448" s="10">
        <v>30</v>
      </c>
      <c r="K1448" s="13">
        <v>0</v>
      </c>
      <c r="L1448" s="12">
        <v>2660</v>
      </c>
      <c r="M1448" s="12">
        <f t="shared" si="22"/>
        <v>2129510</v>
      </c>
    </row>
    <row r="1449" spans="1:13">
      <c r="A1449" s="10" t="s">
        <v>102</v>
      </c>
      <c r="B1449" s="10" t="s">
        <v>103</v>
      </c>
      <c r="C1449" s="10" t="s">
        <v>104</v>
      </c>
      <c r="D1449" s="10" t="s">
        <v>30</v>
      </c>
      <c r="E1449" s="10" t="s">
        <v>22</v>
      </c>
      <c r="F1449" s="11">
        <v>35117</v>
      </c>
      <c r="G1449" s="10" t="s">
        <v>310</v>
      </c>
      <c r="H1449" s="10" t="s">
        <v>311</v>
      </c>
      <c r="I1449" s="12">
        <v>48757</v>
      </c>
      <c r="J1449" s="10">
        <v>55</v>
      </c>
      <c r="K1449" s="13">
        <v>0.20000000298023224</v>
      </c>
      <c r="L1449" s="12">
        <v>2150</v>
      </c>
      <c r="M1449" s="12">
        <f t="shared" si="22"/>
        <v>2147457.9920081049</v>
      </c>
    </row>
    <row r="1450" spans="1:13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</row>
    <row r="1451" spans="1:13">
      <c r="A1451" s="10" t="s">
        <v>35</v>
      </c>
      <c r="B1451" s="10" t="s">
        <v>36</v>
      </c>
      <c r="C1451" s="10" t="s">
        <v>37</v>
      </c>
      <c r="D1451" s="10" t="s">
        <v>39</v>
      </c>
      <c r="E1451" s="10" t="s">
        <v>55</v>
      </c>
      <c r="F1451" s="11">
        <v>35145</v>
      </c>
      <c r="G1451" s="10" t="s">
        <v>23</v>
      </c>
      <c r="H1451" s="10" t="s">
        <v>24</v>
      </c>
      <c r="I1451" s="12">
        <v>60354</v>
      </c>
      <c r="J1451" s="10">
        <v>36</v>
      </c>
      <c r="K1451" s="13">
        <v>0</v>
      </c>
      <c r="L1451" s="12">
        <v>2589</v>
      </c>
      <c r="M1451" s="12">
        <f t="shared" si="22"/>
        <v>2175333</v>
      </c>
    </row>
    <row r="1452" spans="1:13">
      <c r="A1452" s="10" t="s">
        <v>191</v>
      </c>
      <c r="B1452" s="10" t="s">
        <v>192</v>
      </c>
      <c r="C1452" s="10" t="s">
        <v>193</v>
      </c>
      <c r="D1452" s="10" t="s">
        <v>54</v>
      </c>
      <c r="E1452" s="10" t="s">
        <v>22</v>
      </c>
      <c r="F1452" s="11">
        <v>34978</v>
      </c>
      <c r="G1452" s="10" t="s">
        <v>240</v>
      </c>
      <c r="H1452" s="10" t="s">
        <v>180</v>
      </c>
      <c r="I1452" s="12">
        <v>36415</v>
      </c>
      <c r="J1452" s="10">
        <v>60</v>
      </c>
      <c r="K1452" s="13">
        <v>0</v>
      </c>
      <c r="L1452" s="12">
        <v>1000</v>
      </c>
      <c r="M1452" s="12">
        <f t="shared" si="22"/>
        <v>2185900</v>
      </c>
    </row>
    <row r="1453" spans="1:13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40</v>
      </c>
      <c r="F1453" s="11">
        <v>34598</v>
      </c>
      <c r="G1453" s="10" t="s">
        <v>282</v>
      </c>
      <c r="H1453" s="10" t="s">
        <v>251</v>
      </c>
      <c r="I1453" s="12">
        <v>22924</v>
      </c>
      <c r="J1453" s="10">
        <v>100</v>
      </c>
      <c r="K1453" s="13">
        <v>0</v>
      </c>
      <c r="L1453" s="12">
        <v>1440</v>
      </c>
      <c r="M1453" s="12">
        <f t="shared" si="22"/>
        <v>2293840</v>
      </c>
    </row>
    <row r="1454" spans="1:13">
      <c r="A1454" s="10" t="s">
        <v>102</v>
      </c>
      <c r="B1454" s="10" t="s">
        <v>103</v>
      </c>
      <c r="C1454" s="10" t="s">
        <v>104</v>
      </c>
      <c r="D1454" s="10" t="s">
        <v>30</v>
      </c>
      <c r="E1454" s="10" t="s">
        <v>22</v>
      </c>
      <c r="F1454" s="11">
        <v>35117</v>
      </c>
      <c r="G1454" s="10" t="s">
        <v>346</v>
      </c>
      <c r="H1454" s="10" t="s">
        <v>24</v>
      </c>
      <c r="I1454" s="12">
        <v>48757</v>
      </c>
      <c r="J1454" s="10">
        <v>60</v>
      </c>
      <c r="K1454" s="13">
        <v>0.20000000298023224</v>
      </c>
      <c r="L1454" s="12">
        <v>2600</v>
      </c>
      <c r="M1454" s="12">
        <f t="shared" si="22"/>
        <v>2342935.991281569</v>
      </c>
    </row>
    <row r="1455" spans="1:13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</row>
    <row r="1456" spans="1:13">
      <c r="A1456" s="10" t="s">
        <v>191</v>
      </c>
      <c r="B1456" s="10" t="s">
        <v>192</v>
      </c>
      <c r="C1456" s="10" t="s">
        <v>193</v>
      </c>
      <c r="D1456" s="10" t="s">
        <v>54</v>
      </c>
      <c r="E1456" s="10" t="s">
        <v>22</v>
      </c>
      <c r="F1456" s="11">
        <v>34978</v>
      </c>
      <c r="G1456" s="10" t="s">
        <v>349</v>
      </c>
      <c r="H1456" s="10" t="s">
        <v>318</v>
      </c>
      <c r="I1456" s="12">
        <v>36415</v>
      </c>
      <c r="J1456" s="10">
        <v>70</v>
      </c>
      <c r="K1456" s="13">
        <v>5.000000074505806E-2</v>
      </c>
      <c r="L1456" s="12">
        <v>1300</v>
      </c>
      <c r="M1456" s="12">
        <f t="shared" si="22"/>
        <v>2422897.4981008098</v>
      </c>
    </row>
    <row r="1457" spans="1:13">
      <c r="A1457" s="10" t="s">
        <v>204</v>
      </c>
      <c r="B1457" s="10" t="s">
        <v>205</v>
      </c>
      <c r="C1457" s="10" t="s">
        <v>206</v>
      </c>
      <c r="D1457" s="10" t="s">
        <v>117</v>
      </c>
      <c r="E1457" s="10" t="s">
        <v>22</v>
      </c>
      <c r="F1457" s="11">
        <v>34957</v>
      </c>
      <c r="G1457" s="10" t="s">
        <v>322</v>
      </c>
      <c r="H1457" s="10" t="s">
        <v>24</v>
      </c>
      <c r="I1457" s="12">
        <v>48738</v>
      </c>
      <c r="J1457" s="10">
        <v>50</v>
      </c>
      <c r="K1457" s="13">
        <v>0</v>
      </c>
      <c r="L1457" s="12">
        <v>6250</v>
      </c>
      <c r="M1457" s="12">
        <f t="shared" si="22"/>
        <v>2443150</v>
      </c>
    </row>
    <row r="1458" spans="1:13">
      <c r="A1458" s="10" t="s">
        <v>81</v>
      </c>
      <c r="B1458" s="10" t="s">
        <v>82</v>
      </c>
      <c r="C1458" s="10" t="s">
        <v>70</v>
      </c>
      <c r="D1458" s="10" t="s">
        <v>72</v>
      </c>
      <c r="E1458" s="10" t="s">
        <v>73</v>
      </c>
      <c r="F1458" s="11">
        <v>34703</v>
      </c>
      <c r="G1458" s="10" t="s">
        <v>341</v>
      </c>
      <c r="H1458" s="10" t="s">
        <v>311</v>
      </c>
      <c r="I1458" s="12">
        <v>89078</v>
      </c>
      <c r="J1458" s="10">
        <v>42</v>
      </c>
      <c r="K1458" s="13">
        <v>0.25</v>
      </c>
      <c r="L1458" s="12">
        <v>2780</v>
      </c>
      <c r="M1458" s="12">
        <f t="shared" si="22"/>
        <v>2808737</v>
      </c>
    </row>
    <row r="1459" spans="1:13">
      <c r="A1459" s="10" t="s">
        <v>102</v>
      </c>
      <c r="B1459" s="10" t="s">
        <v>103</v>
      </c>
      <c r="C1459" s="10" t="s">
        <v>104</v>
      </c>
      <c r="D1459" s="10" t="s">
        <v>30</v>
      </c>
      <c r="E1459" s="10" t="s">
        <v>25</v>
      </c>
      <c r="F1459" s="11">
        <v>34939</v>
      </c>
      <c r="G1459" s="10" t="s">
        <v>314</v>
      </c>
      <c r="H1459" s="10" t="s">
        <v>24</v>
      </c>
      <c r="I1459" s="12">
        <v>54408</v>
      </c>
      <c r="J1459" s="10">
        <v>55</v>
      </c>
      <c r="K1459" s="13">
        <v>0</v>
      </c>
      <c r="L1459" s="12">
        <v>1900</v>
      </c>
      <c r="M1459" s="12">
        <f t="shared" si="22"/>
        <v>2994340</v>
      </c>
    </row>
    <row r="1460" spans="1:13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</row>
    <row r="1461" spans="1:13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22</v>
      </c>
      <c r="F1461" s="11">
        <v>35117</v>
      </c>
      <c r="G1461" s="10" t="s">
        <v>352</v>
      </c>
      <c r="H1461" s="10" t="s">
        <v>251</v>
      </c>
      <c r="I1461" s="12">
        <v>48757</v>
      </c>
      <c r="J1461" s="10">
        <v>80</v>
      </c>
      <c r="K1461" s="13">
        <v>0.20000000298023224</v>
      </c>
      <c r="L1461" s="12">
        <v>1800</v>
      </c>
      <c r="M1461" s="12">
        <f t="shared" si="22"/>
        <v>3122247.9883754253</v>
      </c>
    </row>
    <row r="1462" spans="1:13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</row>
    <row r="1463" spans="1:13">
      <c r="A1463" s="10" t="s">
        <v>191</v>
      </c>
      <c r="B1463" s="10" t="s">
        <v>192</v>
      </c>
      <c r="C1463" s="10" t="s">
        <v>193</v>
      </c>
      <c r="D1463" s="10" t="s">
        <v>54</v>
      </c>
      <c r="E1463" s="10" t="s">
        <v>55</v>
      </c>
      <c r="F1463" s="11">
        <v>34869</v>
      </c>
      <c r="G1463" s="10" t="s">
        <v>179</v>
      </c>
      <c r="H1463" s="10" t="s">
        <v>180</v>
      </c>
      <c r="I1463" s="12">
        <v>100764</v>
      </c>
      <c r="J1463" s="10">
        <v>35</v>
      </c>
      <c r="K1463" s="13">
        <v>0</v>
      </c>
      <c r="L1463" s="12">
        <v>1250</v>
      </c>
      <c r="M1463" s="12">
        <f t="shared" si="22"/>
        <v>3527990</v>
      </c>
    </row>
    <row r="1464" spans="1:13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40</v>
      </c>
      <c r="F1464" s="11">
        <v>35009</v>
      </c>
      <c r="G1464" s="10" t="s">
        <v>334</v>
      </c>
      <c r="H1464" s="10" t="s">
        <v>295</v>
      </c>
      <c r="I1464" s="12">
        <v>39836</v>
      </c>
      <c r="J1464" s="10">
        <v>90</v>
      </c>
      <c r="K1464" s="13">
        <v>0</v>
      </c>
      <c r="L1464" s="12">
        <v>3000</v>
      </c>
      <c r="M1464" s="12">
        <f t="shared" si="22"/>
        <v>3588240</v>
      </c>
    </row>
    <row r="1465" spans="1:13">
      <c r="A1465" s="10" t="s">
        <v>102</v>
      </c>
      <c r="B1465" s="10" t="s">
        <v>103</v>
      </c>
      <c r="C1465" s="10" t="s">
        <v>104</v>
      </c>
      <c r="D1465" s="10" t="s">
        <v>30</v>
      </c>
      <c r="E1465" s="10" t="s">
        <v>25</v>
      </c>
      <c r="F1465" s="11">
        <v>34939</v>
      </c>
      <c r="G1465" s="10" t="s">
        <v>335</v>
      </c>
      <c r="H1465" s="10" t="s">
        <v>24</v>
      </c>
      <c r="I1465" s="12">
        <v>54408</v>
      </c>
      <c r="J1465" s="10">
        <v>70</v>
      </c>
      <c r="K1465" s="13">
        <v>0</v>
      </c>
      <c r="L1465" s="12">
        <v>3100</v>
      </c>
      <c r="M1465" s="12">
        <f t="shared" si="22"/>
        <v>3811660</v>
      </c>
    </row>
    <row r="1466" spans="1:13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</row>
    <row r="1467" spans="1:13">
      <c r="A1467" s="10" t="s">
        <v>191</v>
      </c>
      <c r="B1467" s="10" t="s">
        <v>192</v>
      </c>
      <c r="C1467" s="10" t="s">
        <v>193</v>
      </c>
      <c r="D1467" s="10" t="s">
        <v>54</v>
      </c>
      <c r="E1467" s="10" t="s">
        <v>55</v>
      </c>
      <c r="F1467" s="11">
        <v>34869</v>
      </c>
      <c r="G1467" s="10" t="s">
        <v>330</v>
      </c>
      <c r="H1467" s="10" t="s">
        <v>180</v>
      </c>
      <c r="I1467" s="12">
        <v>100764</v>
      </c>
      <c r="J1467" s="10">
        <v>40</v>
      </c>
      <c r="K1467" s="13">
        <v>0</v>
      </c>
      <c r="L1467" s="12">
        <v>3123</v>
      </c>
      <c r="M1467" s="12">
        <f t="shared" si="22"/>
        <v>4033683</v>
      </c>
    </row>
    <row r="1468" spans="1:13">
      <c r="A1468" s="10" t="s">
        <v>41</v>
      </c>
      <c r="B1468" s="10" t="s">
        <v>42</v>
      </c>
      <c r="C1468" s="10" t="s">
        <v>43</v>
      </c>
      <c r="D1468" s="10" t="s">
        <v>30</v>
      </c>
      <c r="E1468" s="10" t="s">
        <v>55</v>
      </c>
      <c r="F1468" s="11">
        <v>34808</v>
      </c>
      <c r="G1468" s="10" t="s">
        <v>342</v>
      </c>
      <c r="H1468" s="10" t="s">
        <v>311</v>
      </c>
      <c r="I1468" s="12">
        <v>70895</v>
      </c>
      <c r="J1468" s="10">
        <v>60</v>
      </c>
      <c r="K1468" s="13">
        <v>0</v>
      </c>
      <c r="L1468" s="12">
        <v>4400</v>
      </c>
      <c r="M1468" s="12">
        <f t="shared" si="22"/>
        <v>4258100</v>
      </c>
    </row>
    <row r="1469" spans="1:13">
      <c r="A1469" s="10" t="s">
        <v>35</v>
      </c>
      <c r="B1469" s="10" t="s">
        <v>36</v>
      </c>
      <c r="C1469" s="10" t="s">
        <v>37</v>
      </c>
      <c r="D1469" s="10" t="s">
        <v>39</v>
      </c>
      <c r="E1469" s="10" t="s">
        <v>55</v>
      </c>
      <c r="F1469" s="11">
        <v>35145</v>
      </c>
      <c r="G1469" s="10" t="s">
        <v>345</v>
      </c>
      <c r="H1469" s="10" t="s">
        <v>300</v>
      </c>
      <c r="I1469" s="12">
        <v>60354</v>
      </c>
      <c r="J1469" s="10">
        <v>80</v>
      </c>
      <c r="K1469" s="13">
        <v>0</v>
      </c>
      <c r="L1469" s="12">
        <v>12379</v>
      </c>
      <c r="M1469" s="12">
        <f t="shared" si="22"/>
        <v>4840699</v>
      </c>
    </row>
    <row r="1470" spans="1:13">
      <c r="A1470" s="10" t="s">
        <v>191</v>
      </c>
      <c r="B1470" s="10" t="s">
        <v>192</v>
      </c>
      <c r="C1470" s="10" t="s">
        <v>193</v>
      </c>
      <c r="D1470" s="10" t="s">
        <v>54</v>
      </c>
      <c r="E1470" s="10" t="s">
        <v>55</v>
      </c>
      <c r="F1470" s="11">
        <v>34869</v>
      </c>
      <c r="G1470" s="10" t="s">
        <v>351</v>
      </c>
      <c r="H1470" s="10" t="s">
        <v>318</v>
      </c>
      <c r="I1470" s="12">
        <v>100764</v>
      </c>
      <c r="J1470" s="10">
        <v>60</v>
      </c>
      <c r="K1470" s="13">
        <v>0</v>
      </c>
      <c r="L1470" s="12">
        <v>1000</v>
      </c>
      <c r="M1470" s="12">
        <f t="shared" si="22"/>
        <v>6046840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R1471"/>
  <sheetViews>
    <sheetView showGridLines="0" zoomScale="85" zoomScaleNormal="85" workbookViewId="0">
      <selection activeCell="B7" sqref="B7:B8"/>
    </sheetView>
  </sheetViews>
  <sheetFormatPr baseColWidth="10" defaultRowHeight="25.5"/>
  <cols>
    <col min="1" max="1" width="31.85546875" style="7" customWidth="1"/>
    <col min="2" max="2" width="35.5703125" style="7" customWidth="1"/>
    <col min="3" max="3" width="22.28515625" style="7" customWidth="1"/>
    <col min="4" max="4" width="19.7109375" style="7" bestFit="1" customWidth="1"/>
    <col min="5" max="5" width="11.42578125" style="7" bestFit="1" customWidth="1"/>
    <col min="6" max="6" width="20.140625" style="7" customWidth="1"/>
    <col min="7" max="7" width="10.85546875" style="7" bestFit="1" customWidth="1"/>
    <col min="8" max="8" width="25.28515625" style="7" customWidth="1"/>
    <col min="9" max="9" width="12.5703125" style="7" bestFit="1" customWidth="1"/>
    <col min="10" max="10" width="12.140625" style="7" customWidth="1"/>
    <col min="11" max="11" width="7.85546875" style="7" bestFit="1" customWidth="1"/>
    <col min="12" max="12" width="9.140625" style="7" bestFit="1" customWidth="1"/>
    <col min="13" max="13" width="13.42578125" style="7" bestFit="1" customWidth="1"/>
    <col min="14" max="14" width="9.140625" style="7" customWidth="1"/>
    <col min="15" max="15" width="21.140625" style="7" customWidth="1"/>
    <col min="16" max="16" width="16" style="7" customWidth="1"/>
    <col min="17" max="16384" width="11.42578125" style="7"/>
  </cols>
  <sheetData>
    <row r="1" spans="1:18">
      <c r="A1" s="21" t="s">
        <v>397</v>
      </c>
    </row>
    <row r="2" spans="1:18">
      <c r="A2" s="21"/>
    </row>
    <row r="3" spans="1:18">
      <c r="A3" s="30" t="s">
        <v>9</v>
      </c>
      <c r="B3" s="30" t="s">
        <v>10</v>
      </c>
      <c r="C3" s="30" t="s">
        <v>10</v>
      </c>
    </row>
    <row r="4" spans="1:18">
      <c r="A4" s="26"/>
      <c r="B4" s="156"/>
      <c r="C4" s="156"/>
      <c r="D4" s="24" t="s">
        <v>365</v>
      </c>
    </row>
    <row r="5" spans="1:18">
      <c r="A5"/>
      <c r="B5"/>
      <c r="C5"/>
      <c r="D5"/>
      <c r="G5"/>
    </row>
    <row r="6" spans="1:18">
      <c r="F6"/>
      <c r="G6"/>
      <c r="N6"/>
    </row>
    <row r="7" spans="1:18" ht="33.75">
      <c r="A7" s="23" t="s">
        <v>359</v>
      </c>
      <c r="B7" s="154"/>
      <c r="F7"/>
      <c r="G7"/>
      <c r="N7"/>
    </row>
    <row r="8" spans="1:18" ht="35.25">
      <c r="A8" s="23" t="s">
        <v>369</v>
      </c>
      <c r="B8" s="155"/>
      <c r="C8"/>
      <c r="D8" s="25"/>
      <c r="E8"/>
      <c r="F8"/>
      <c r="G8"/>
      <c r="N8"/>
    </row>
    <row r="9" spans="1:18">
      <c r="A9"/>
      <c r="B9"/>
      <c r="C9"/>
      <c r="D9"/>
      <c r="E9"/>
      <c r="F9"/>
      <c r="G9"/>
      <c r="N9"/>
    </row>
    <row r="10" spans="1:18">
      <c r="N10"/>
    </row>
    <row r="11" spans="1:18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  <c r="N11"/>
      <c r="O11" s="10" t="s">
        <v>85</v>
      </c>
      <c r="P11" s="10"/>
      <c r="R11" s="11"/>
    </row>
    <row r="12" spans="1:18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  <c r="N12"/>
      <c r="O12" s="10" t="s">
        <v>55</v>
      </c>
      <c r="P12" s="10"/>
      <c r="R12" s="11"/>
    </row>
    <row r="13" spans="1:18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  <c r="N13"/>
      <c r="O13" s="10" t="s">
        <v>356</v>
      </c>
      <c r="P13" s="10"/>
      <c r="R13" s="11"/>
    </row>
    <row r="14" spans="1:18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  <c r="N14"/>
      <c r="O14" s="10" t="s">
        <v>40</v>
      </c>
      <c r="P14" s="10"/>
      <c r="R14" s="11"/>
    </row>
    <row r="15" spans="1:18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  <c r="N15"/>
      <c r="O15" s="10" t="s">
        <v>22</v>
      </c>
      <c r="P15" s="10"/>
      <c r="R15" s="11"/>
    </row>
    <row r="16" spans="1:18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  <c r="N16"/>
      <c r="O16" s="10" t="s">
        <v>106</v>
      </c>
      <c r="P16" s="10"/>
      <c r="R16" s="11"/>
    </row>
    <row r="17" spans="1:18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  <c r="N17"/>
      <c r="O17" s="10" t="s">
        <v>25</v>
      </c>
      <c r="P17" s="10"/>
      <c r="R17" s="11"/>
    </row>
    <row r="18" spans="1:18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  <c r="N18"/>
      <c r="O18" s="10" t="s">
        <v>73</v>
      </c>
      <c r="P18" s="10"/>
      <c r="R18" s="11"/>
    </row>
    <row r="19" spans="1:18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  <c r="N19"/>
      <c r="O19"/>
      <c r="P19"/>
      <c r="R19" s="11"/>
    </row>
    <row r="20" spans="1:18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  <c r="N20"/>
      <c r="O20"/>
      <c r="P20"/>
      <c r="R20" s="11"/>
    </row>
    <row r="21" spans="1:18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  <c r="O21"/>
      <c r="P21"/>
      <c r="R21" s="11">
        <v>34576</v>
      </c>
    </row>
    <row r="22" spans="1:18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  <c r="O22"/>
      <c r="P22"/>
      <c r="R22" s="11">
        <v>34577</v>
      </c>
    </row>
    <row r="23" spans="1:18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  <c r="O23"/>
      <c r="P23"/>
      <c r="R23" s="11">
        <v>34578</v>
      </c>
    </row>
    <row r="24" spans="1:18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  <c r="O24"/>
      <c r="P24"/>
      <c r="R24" s="11">
        <v>34579</v>
      </c>
    </row>
    <row r="25" spans="1:18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  <c r="O25"/>
      <c r="P25"/>
      <c r="R25" s="11">
        <v>34582</v>
      </c>
    </row>
    <row r="26" spans="1:18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  <c r="O26"/>
      <c r="P26"/>
      <c r="R26" s="11">
        <v>34583</v>
      </c>
    </row>
    <row r="27" spans="1:18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  <c r="O27"/>
      <c r="P27"/>
      <c r="R27" s="11">
        <v>34584</v>
      </c>
    </row>
    <row r="28" spans="1:18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  <c r="O28"/>
      <c r="P28"/>
      <c r="R28" s="11">
        <v>34585</v>
      </c>
    </row>
    <row r="29" spans="1:18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  <c r="O29"/>
      <c r="P29"/>
      <c r="R29" s="11">
        <v>34589</v>
      </c>
    </row>
    <row r="30" spans="1:18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  <c r="O30"/>
      <c r="P30"/>
      <c r="R30" s="11">
        <v>34590</v>
      </c>
    </row>
    <row r="31" spans="1:18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  <c r="O31"/>
      <c r="P31"/>
      <c r="R31" s="11">
        <v>34591</v>
      </c>
    </row>
    <row r="32" spans="1:18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  <c r="O32"/>
      <c r="P32"/>
      <c r="R32" s="11">
        <v>34592</v>
      </c>
    </row>
    <row r="33" spans="1:18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  <c r="O33"/>
      <c r="P33"/>
      <c r="R33" s="11">
        <v>34593</v>
      </c>
    </row>
    <row r="34" spans="1:18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  <c r="O34"/>
      <c r="P34"/>
      <c r="R34" s="11">
        <v>34596</v>
      </c>
    </row>
    <row r="35" spans="1:18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  <c r="O35"/>
      <c r="P35"/>
      <c r="R35" s="11">
        <v>34597</v>
      </c>
    </row>
    <row r="36" spans="1:18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  <c r="O36"/>
      <c r="P36"/>
      <c r="R36" s="11">
        <v>34598</v>
      </c>
    </row>
    <row r="37" spans="1:18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  <c r="O37"/>
      <c r="P37"/>
      <c r="R37" s="11">
        <v>34599</v>
      </c>
    </row>
    <row r="38" spans="1:18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  <c r="O38"/>
      <c r="P38"/>
      <c r="R38" s="11">
        <v>34600</v>
      </c>
    </row>
    <row r="39" spans="1:18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  <c r="O39"/>
      <c r="P39"/>
      <c r="R39" s="11">
        <v>34604</v>
      </c>
    </row>
    <row r="40" spans="1:18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  <c r="O40"/>
      <c r="P40"/>
      <c r="R40" s="11">
        <v>34605</v>
      </c>
    </row>
    <row r="41" spans="1:18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  <c r="O41"/>
      <c r="P41"/>
      <c r="R41" s="11">
        <v>34606</v>
      </c>
    </row>
    <row r="42" spans="1:18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  <c r="O42"/>
      <c r="P42"/>
      <c r="R42" s="11">
        <v>34607</v>
      </c>
    </row>
    <row r="43" spans="1:18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  <c r="O43"/>
      <c r="P43"/>
      <c r="R43" s="11">
        <v>34611</v>
      </c>
    </row>
    <row r="44" spans="1:18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  <c r="O44"/>
      <c r="P44"/>
      <c r="R44" s="11">
        <v>34612</v>
      </c>
    </row>
    <row r="45" spans="1:18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  <c r="O45"/>
      <c r="P45"/>
      <c r="R45" s="11">
        <v>34613</v>
      </c>
    </row>
    <row r="46" spans="1:18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  <c r="O46"/>
      <c r="P46"/>
      <c r="R46" s="11">
        <v>34614</v>
      </c>
    </row>
    <row r="47" spans="1:18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  <c r="O47"/>
      <c r="P47"/>
      <c r="R47" s="11">
        <v>34617</v>
      </c>
    </row>
    <row r="48" spans="1:18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  <c r="O48"/>
      <c r="P48"/>
      <c r="R48" s="11">
        <v>34619</v>
      </c>
    </row>
    <row r="49" spans="1:18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  <c r="O49"/>
      <c r="P49"/>
      <c r="R49" s="11">
        <v>34620</v>
      </c>
    </row>
    <row r="50" spans="1:18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  <c r="O50"/>
      <c r="P50"/>
      <c r="R50" s="11">
        <v>34621</v>
      </c>
    </row>
    <row r="51" spans="1:18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  <c r="O51"/>
      <c r="P51"/>
      <c r="R51" s="11">
        <v>34624</v>
      </c>
    </row>
    <row r="52" spans="1:18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  <c r="O52"/>
      <c r="P52"/>
      <c r="R52" s="11">
        <v>34627</v>
      </c>
    </row>
    <row r="53" spans="1:18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  <c r="O53"/>
      <c r="P53"/>
      <c r="R53" s="11">
        <v>34628</v>
      </c>
    </row>
    <row r="54" spans="1:18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  <c r="O54"/>
      <c r="P54"/>
      <c r="R54" s="11">
        <v>34633</v>
      </c>
    </row>
    <row r="55" spans="1:18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  <c r="O55"/>
      <c r="P55"/>
      <c r="R55" s="11">
        <v>34634</v>
      </c>
    </row>
    <row r="56" spans="1:18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  <c r="O56"/>
      <c r="P56"/>
      <c r="R56" s="11">
        <v>34635</v>
      </c>
    </row>
    <row r="57" spans="1:18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  <c r="O57"/>
      <c r="P57"/>
      <c r="R57" s="11">
        <v>34638</v>
      </c>
    </row>
    <row r="58" spans="1:18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  <c r="O58"/>
      <c r="P58"/>
      <c r="R58" s="11">
        <v>34639</v>
      </c>
    </row>
    <row r="59" spans="1:18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  <c r="O59"/>
      <c r="P59"/>
      <c r="R59" s="11">
        <v>34641</v>
      </c>
    </row>
    <row r="60" spans="1:18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  <c r="O60"/>
      <c r="P60"/>
      <c r="R60" s="11">
        <v>34645</v>
      </c>
    </row>
    <row r="61" spans="1:18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  <c r="O61"/>
      <c r="P61"/>
      <c r="R61" s="11">
        <v>34646</v>
      </c>
    </row>
    <row r="62" spans="1:18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  <c r="O62"/>
      <c r="P62"/>
      <c r="R62" s="11">
        <v>34647</v>
      </c>
    </row>
    <row r="63" spans="1:18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  <c r="O63"/>
      <c r="P63"/>
      <c r="R63" s="11">
        <v>34648</v>
      </c>
    </row>
    <row r="64" spans="1:18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  <c r="O64"/>
      <c r="P64"/>
      <c r="R64" s="11">
        <v>34652</v>
      </c>
    </row>
    <row r="65" spans="1:18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  <c r="O65"/>
      <c r="P65"/>
      <c r="R65" s="11">
        <v>34653</v>
      </c>
    </row>
    <row r="66" spans="1:18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  <c r="O66"/>
      <c r="P66"/>
      <c r="R66" s="11">
        <v>34654</v>
      </c>
    </row>
    <row r="67" spans="1:18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  <c r="O67"/>
      <c r="P67"/>
      <c r="R67" s="11">
        <v>34655</v>
      </c>
    </row>
    <row r="68" spans="1:18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  <c r="O68"/>
      <c r="P68"/>
      <c r="R68" s="11">
        <v>34659</v>
      </c>
    </row>
    <row r="69" spans="1:18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  <c r="O69"/>
      <c r="P69"/>
      <c r="R69" s="11">
        <v>34662</v>
      </c>
    </row>
    <row r="70" spans="1:18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  <c r="O70"/>
      <c r="P70"/>
      <c r="R70" s="11">
        <v>34663</v>
      </c>
    </row>
    <row r="71" spans="1:18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  <c r="O71"/>
      <c r="P71"/>
      <c r="R71" s="11">
        <v>34667</v>
      </c>
    </row>
    <row r="72" spans="1:18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  <c r="O72"/>
      <c r="P72"/>
      <c r="R72" s="11">
        <v>34668</v>
      </c>
    </row>
    <row r="73" spans="1:18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  <c r="O73"/>
      <c r="P73"/>
      <c r="R73" s="11">
        <v>34669</v>
      </c>
    </row>
    <row r="74" spans="1:18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  <c r="O74"/>
      <c r="P74"/>
      <c r="R74" s="11">
        <v>34670</v>
      </c>
    </row>
    <row r="75" spans="1:18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  <c r="O75"/>
      <c r="P75"/>
      <c r="R75" s="11">
        <v>34674</v>
      </c>
    </row>
    <row r="76" spans="1:18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  <c r="O76"/>
      <c r="P76"/>
      <c r="R76" s="11">
        <v>34675</v>
      </c>
    </row>
    <row r="77" spans="1:18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  <c r="O77"/>
      <c r="P77"/>
      <c r="R77" s="11">
        <v>34676</v>
      </c>
    </row>
    <row r="78" spans="1:18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  <c r="O78"/>
      <c r="P78"/>
      <c r="R78" s="11">
        <v>34680</v>
      </c>
    </row>
    <row r="79" spans="1:18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  <c r="O79"/>
      <c r="P79"/>
      <c r="R79" s="11">
        <v>34681</v>
      </c>
    </row>
    <row r="80" spans="1:18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  <c r="O80"/>
      <c r="P80"/>
      <c r="R80" s="11">
        <v>34683</v>
      </c>
    </row>
    <row r="81" spans="1:18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  <c r="O81"/>
      <c r="P81"/>
      <c r="R81" s="11">
        <v>34684</v>
      </c>
    </row>
    <row r="82" spans="1:18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  <c r="O82"/>
      <c r="P82"/>
      <c r="R82" s="11">
        <v>34687</v>
      </c>
    </row>
    <row r="83" spans="1:18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  <c r="O83"/>
      <c r="P83"/>
      <c r="R83" s="11">
        <v>34688</v>
      </c>
    </row>
    <row r="84" spans="1:18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  <c r="O84"/>
      <c r="P84"/>
      <c r="R84" s="11">
        <v>34689</v>
      </c>
    </row>
    <row r="85" spans="1:18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  <c r="O85"/>
      <c r="P85"/>
      <c r="R85" s="11">
        <v>34690</v>
      </c>
    </row>
    <row r="86" spans="1:18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  <c r="O86"/>
      <c r="P86"/>
      <c r="R86" s="11">
        <v>34691</v>
      </c>
    </row>
    <row r="87" spans="1:18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  <c r="O87"/>
      <c r="P87"/>
      <c r="R87" s="11">
        <v>34694</v>
      </c>
    </row>
    <row r="88" spans="1:18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  <c r="O88"/>
      <c r="P88"/>
      <c r="R88" s="11">
        <v>34695</v>
      </c>
    </row>
    <row r="89" spans="1:18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  <c r="O89"/>
      <c r="P89"/>
      <c r="R89" s="11">
        <v>34696</v>
      </c>
    </row>
    <row r="90" spans="1:18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  <c r="O90"/>
      <c r="P90"/>
      <c r="R90" s="11">
        <v>34697</v>
      </c>
    </row>
    <row r="91" spans="1:18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  <c r="O91"/>
      <c r="P91"/>
      <c r="R91" s="11">
        <v>34701</v>
      </c>
    </row>
    <row r="92" spans="1:18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  <c r="O92"/>
      <c r="P92"/>
      <c r="R92" s="11">
        <v>34702</v>
      </c>
    </row>
    <row r="93" spans="1:18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  <c r="O93"/>
      <c r="P93"/>
      <c r="R93" s="11">
        <v>34703</v>
      </c>
    </row>
    <row r="94" spans="1:18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  <c r="O94"/>
      <c r="P94"/>
      <c r="R94" s="11">
        <v>34704</v>
      </c>
    </row>
    <row r="95" spans="1:18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  <c r="O95"/>
      <c r="P95"/>
      <c r="R95" s="11">
        <v>34705</v>
      </c>
    </row>
    <row r="96" spans="1:18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  <c r="O96"/>
      <c r="P96"/>
      <c r="R96" s="11">
        <v>34708</v>
      </c>
    </row>
    <row r="97" spans="1:18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  <c r="O97"/>
      <c r="P97"/>
      <c r="R97" s="11">
        <v>34709</v>
      </c>
    </row>
    <row r="98" spans="1:18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  <c r="O98"/>
      <c r="P98"/>
      <c r="R98" s="11">
        <v>34711</v>
      </c>
    </row>
    <row r="99" spans="1:18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  <c r="O99"/>
      <c r="P99"/>
      <c r="R99" s="11">
        <v>34715</v>
      </c>
    </row>
    <row r="100" spans="1:18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  <c r="O100"/>
      <c r="P100"/>
      <c r="R100" s="11">
        <v>34716</v>
      </c>
    </row>
    <row r="101" spans="1:18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  <c r="O101"/>
      <c r="P101"/>
      <c r="R101" s="11">
        <v>34717</v>
      </c>
    </row>
    <row r="102" spans="1:18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  <c r="O102"/>
      <c r="P102"/>
      <c r="R102" s="11">
        <v>34719</v>
      </c>
    </row>
    <row r="103" spans="1:18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  <c r="O103"/>
      <c r="P103"/>
      <c r="R103" s="11">
        <v>34722</v>
      </c>
    </row>
    <row r="104" spans="1:18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  <c r="O104"/>
      <c r="P104"/>
      <c r="R104" s="11">
        <v>34724</v>
      </c>
    </row>
    <row r="105" spans="1:18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  <c r="O105"/>
      <c r="P105"/>
      <c r="R105" s="11">
        <v>34725</v>
      </c>
    </row>
    <row r="106" spans="1:18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  <c r="O106"/>
      <c r="P106"/>
      <c r="R106" s="11">
        <v>34726</v>
      </c>
    </row>
    <row r="107" spans="1:18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  <c r="O107"/>
      <c r="P107"/>
      <c r="R107" s="11">
        <v>34731</v>
      </c>
    </row>
    <row r="108" spans="1:18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  <c r="O108"/>
      <c r="P108"/>
      <c r="R108" s="11">
        <v>34736</v>
      </c>
    </row>
    <row r="109" spans="1:18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  <c r="O109"/>
      <c r="P109"/>
      <c r="R109" s="11">
        <v>34738</v>
      </c>
    </row>
    <row r="110" spans="1:18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  <c r="O110"/>
      <c r="P110"/>
      <c r="R110" s="11">
        <v>34739</v>
      </c>
    </row>
    <row r="111" spans="1:18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  <c r="O111"/>
      <c r="P111"/>
      <c r="R111" s="11">
        <v>34740</v>
      </c>
    </row>
    <row r="112" spans="1:18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  <c r="O112"/>
      <c r="P112"/>
      <c r="R112" s="11">
        <v>34744</v>
      </c>
    </row>
    <row r="113" spans="1:18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  <c r="O113"/>
      <c r="P113"/>
      <c r="R113" s="11">
        <v>34745</v>
      </c>
    </row>
    <row r="114" spans="1:18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  <c r="O114"/>
      <c r="P114"/>
      <c r="R114" s="11">
        <v>34747</v>
      </c>
    </row>
    <row r="115" spans="1:18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  <c r="O115"/>
      <c r="P115"/>
      <c r="R115" s="11">
        <v>34751</v>
      </c>
    </row>
    <row r="116" spans="1:18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  <c r="O116"/>
      <c r="P116"/>
      <c r="R116" s="11">
        <v>34753</v>
      </c>
    </row>
    <row r="117" spans="1:18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  <c r="O117"/>
      <c r="P117"/>
      <c r="R117" s="11">
        <v>34757</v>
      </c>
    </row>
    <row r="118" spans="1:18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  <c r="O118"/>
      <c r="P118"/>
      <c r="R118" s="11">
        <v>34759</v>
      </c>
    </row>
    <row r="119" spans="1:18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  <c r="O119"/>
      <c r="P119"/>
      <c r="R119" s="11">
        <v>34760</v>
      </c>
    </row>
    <row r="120" spans="1:18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  <c r="O120"/>
      <c r="P120"/>
      <c r="R120" s="11">
        <v>34761</v>
      </c>
    </row>
    <row r="121" spans="1:18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  <c r="O121"/>
      <c r="P121"/>
      <c r="R121" s="11">
        <v>34764</v>
      </c>
    </row>
    <row r="122" spans="1:18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  <c r="O122"/>
      <c r="P122"/>
      <c r="R122" s="11">
        <v>34765</v>
      </c>
    </row>
    <row r="123" spans="1:18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  <c r="O123"/>
      <c r="P123"/>
      <c r="R123" s="11">
        <v>34766</v>
      </c>
    </row>
    <row r="124" spans="1:18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  <c r="O124"/>
      <c r="P124"/>
      <c r="R124" s="11">
        <v>34767</v>
      </c>
    </row>
    <row r="125" spans="1:18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  <c r="O125"/>
      <c r="P125"/>
      <c r="R125" s="11">
        <v>34768</v>
      </c>
    </row>
    <row r="126" spans="1:18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  <c r="O126"/>
      <c r="P126"/>
      <c r="R126" s="11">
        <v>34771</v>
      </c>
    </row>
    <row r="127" spans="1:18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  <c r="O127"/>
      <c r="P127"/>
      <c r="R127" s="11">
        <v>34773</v>
      </c>
    </row>
    <row r="128" spans="1:18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  <c r="O128"/>
      <c r="P128"/>
      <c r="R128" s="11">
        <v>34774</v>
      </c>
    </row>
    <row r="129" spans="1:18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  <c r="O129"/>
      <c r="P129"/>
      <c r="R129" s="11">
        <v>34775</v>
      </c>
    </row>
    <row r="130" spans="1:18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  <c r="O130"/>
      <c r="P130"/>
      <c r="R130" s="11">
        <v>34778</v>
      </c>
    </row>
    <row r="131" spans="1:18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  <c r="O131"/>
      <c r="P131"/>
      <c r="R131" s="11">
        <v>34779</v>
      </c>
    </row>
    <row r="132" spans="1:18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  <c r="O132"/>
      <c r="P132"/>
      <c r="R132" s="11">
        <v>34780</v>
      </c>
    </row>
    <row r="133" spans="1:18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  <c r="O133"/>
      <c r="P133"/>
      <c r="R133" s="11">
        <v>34781</v>
      </c>
    </row>
    <row r="134" spans="1:18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  <c r="O134"/>
      <c r="P134"/>
      <c r="R134" s="11">
        <v>34782</v>
      </c>
    </row>
    <row r="135" spans="1:18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  <c r="O135"/>
      <c r="P135"/>
      <c r="R135" s="11">
        <v>34786</v>
      </c>
    </row>
    <row r="136" spans="1:18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  <c r="O136"/>
      <c r="P136"/>
      <c r="R136" s="11">
        <v>34788</v>
      </c>
    </row>
    <row r="137" spans="1:18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  <c r="O137"/>
      <c r="P137"/>
      <c r="R137" s="11">
        <v>34789</v>
      </c>
    </row>
    <row r="138" spans="1:18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  <c r="O138"/>
      <c r="P138"/>
      <c r="R138" s="11">
        <v>34793</v>
      </c>
    </row>
    <row r="139" spans="1:18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  <c r="O139"/>
      <c r="P139"/>
      <c r="R139" s="11">
        <v>34795</v>
      </c>
    </row>
    <row r="140" spans="1:18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  <c r="O140"/>
      <c r="P140"/>
      <c r="R140" s="11">
        <v>34796</v>
      </c>
    </row>
    <row r="141" spans="1:18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  <c r="O141"/>
      <c r="P141"/>
      <c r="R141" s="11">
        <v>34799</v>
      </c>
    </row>
    <row r="142" spans="1:18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  <c r="O142"/>
      <c r="P142"/>
      <c r="R142" s="11">
        <v>34800</v>
      </c>
    </row>
    <row r="143" spans="1:18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  <c r="O143"/>
      <c r="P143"/>
      <c r="R143" s="11">
        <v>34801</v>
      </c>
    </row>
    <row r="144" spans="1:18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  <c r="O144"/>
      <c r="P144"/>
      <c r="R144" s="11">
        <v>34802</v>
      </c>
    </row>
    <row r="145" spans="1:18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  <c r="O145"/>
      <c r="P145"/>
      <c r="R145" s="11">
        <v>34806</v>
      </c>
    </row>
    <row r="146" spans="1:18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  <c r="O146"/>
      <c r="P146"/>
      <c r="R146" s="11">
        <v>34808</v>
      </c>
    </row>
    <row r="147" spans="1:18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  <c r="O147"/>
      <c r="P147"/>
      <c r="R147" s="11">
        <v>34809</v>
      </c>
    </row>
    <row r="148" spans="1:18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  <c r="O148"/>
      <c r="P148"/>
      <c r="R148" s="11">
        <v>34810</v>
      </c>
    </row>
    <row r="149" spans="1:18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  <c r="O149"/>
      <c r="P149"/>
      <c r="R149" s="11">
        <v>34813</v>
      </c>
    </row>
    <row r="150" spans="1:18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  <c r="O150"/>
      <c r="P150"/>
      <c r="R150" s="11">
        <v>34814</v>
      </c>
    </row>
    <row r="151" spans="1:18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  <c r="O151"/>
      <c r="P151"/>
      <c r="R151" s="11">
        <v>34815</v>
      </c>
    </row>
    <row r="152" spans="1:18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  <c r="O152"/>
      <c r="P152"/>
      <c r="R152" s="11">
        <v>34816</v>
      </c>
    </row>
    <row r="153" spans="1:18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  <c r="O153"/>
      <c r="P153"/>
      <c r="R153" s="11">
        <v>34820</v>
      </c>
    </row>
    <row r="154" spans="1:18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  <c r="O154"/>
      <c r="P154"/>
      <c r="R154" s="11">
        <v>34821</v>
      </c>
    </row>
    <row r="155" spans="1:18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  <c r="O155"/>
      <c r="P155"/>
      <c r="R155" s="11">
        <v>34822</v>
      </c>
    </row>
    <row r="156" spans="1:18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  <c r="O156"/>
      <c r="P156"/>
      <c r="R156" s="11">
        <v>34823</v>
      </c>
    </row>
    <row r="157" spans="1:18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  <c r="O157"/>
      <c r="P157"/>
      <c r="R157" s="11">
        <v>34827</v>
      </c>
    </row>
    <row r="158" spans="1:18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  <c r="O158"/>
      <c r="P158"/>
      <c r="R158" s="11">
        <v>34828</v>
      </c>
    </row>
    <row r="159" spans="1:18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  <c r="O159"/>
      <c r="P159"/>
      <c r="R159" s="11">
        <v>34829</v>
      </c>
    </row>
    <row r="160" spans="1:18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  <c r="O160"/>
      <c r="P160"/>
      <c r="R160" s="11">
        <v>34831</v>
      </c>
    </row>
    <row r="161" spans="1:18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  <c r="O161"/>
      <c r="P161"/>
      <c r="R161" s="11">
        <v>34834</v>
      </c>
    </row>
    <row r="162" spans="1:18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  <c r="O162"/>
      <c r="P162"/>
      <c r="R162" s="11">
        <v>34835</v>
      </c>
    </row>
    <row r="163" spans="1:18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  <c r="O163"/>
      <c r="P163"/>
      <c r="R163" s="11">
        <v>34836</v>
      </c>
    </row>
    <row r="164" spans="1:18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  <c r="O164"/>
      <c r="P164"/>
      <c r="R164" s="11">
        <v>34837</v>
      </c>
    </row>
    <row r="165" spans="1:18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  <c r="O165"/>
      <c r="P165"/>
      <c r="R165" s="11">
        <v>34838</v>
      </c>
    </row>
    <row r="166" spans="1:18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  <c r="O166"/>
      <c r="P166"/>
      <c r="R166" s="11">
        <v>34844</v>
      </c>
    </row>
    <row r="167" spans="1:18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  <c r="O167"/>
      <c r="P167"/>
      <c r="R167" s="11">
        <v>34845</v>
      </c>
    </row>
    <row r="168" spans="1:18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  <c r="O168"/>
      <c r="P168"/>
      <c r="R168" s="11">
        <v>34849</v>
      </c>
    </row>
    <row r="169" spans="1:18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  <c r="O169"/>
      <c r="P169"/>
      <c r="R169" s="11">
        <v>34850</v>
      </c>
    </row>
    <row r="170" spans="1:18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  <c r="O170"/>
      <c r="P170"/>
      <c r="R170" s="11">
        <v>34851</v>
      </c>
    </row>
    <row r="171" spans="1:18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  <c r="O171"/>
      <c r="P171"/>
      <c r="R171" s="11">
        <v>34852</v>
      </c>
    </row>
    <row r="172" spans="1:18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  <c r="O172"/>
      <c r="P172"/>
      <c r="R172" s="11">
        <v>34856</v>
      </c>
    </row>
    <row r="173" spans="1:18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  <c r="O173"/>
      <c r="P173"/>
      <c r="R173" s="11">
        <v>34862</v>
      </c>
    </row>
    <row r="174" spans="1:18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  <c r="O174"/>
      <c r="P174"/>
      <c r="R174" s="11">
        <v>34863</v>
      </c>
    </row>
    <row r="175" spans="1:18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  <c r="O175"/>
      <c r="P175"/>
      <c r="R175" s="11">
        <v>34864</v>
      </c>
    </row>
    <row r="176" spans="1:18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  <c r="O176"/>
      <c r="P176"/>
      <c r="R176" s="11">
        <v>34865</v>
      </c>
    </row>
    <row r="177" spans="1:18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  <c r="O177"/>
      <c r="P177"/>
      <c r="R177" s="11">
        <v>34866</v>
      </c>
    </row>
    <row r="178" spans="1:18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  <c r="O178"/>
      <c r="P178"/>
      <c r="R178" s="11">
        <v>34869</v>
      </c>
    </row>
    <row r="179" spans="1:18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  <c r="O179"/>
      <c r="P179"/>
      <c r="R179" s="11">
        <v>34870</v>
      </c>
    </row>
    <row r="180" spans="1:18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  <c r="O180"/>
      <c r="P180"/>
      <c r="R180" s="11">
        <v>34871</v>
      </c>
    </row>
    <row r="181" spans="1:18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  <c r="O181"/>
      <c r="P181"/>
      <c r="R181" s="11">
        <v>34872</v>
      </c>
    </row>
    <row r="182" spans="1:18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  <c r="O182"/>
      <c r="P182"/>
      <c r="R182" s="11">
        <v>34873</v>
      </c>
    </row>
    <row r="183" spans="1:18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  <c r="O183"/>
      <c r="P183"/>
      <c r="R183" s="11">
        <v>34876</v>
      </c>
    </row>
    <row r="184" spans="1:18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  <c r="O184"/>
      <c r="P184"/>
      <c r="R184" s="11">
        <v>34877</v>
      </c>
    </row>
    <row r="185" spans="1:18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  <c r="O185"/>
      <c r="P185"/>
      <c r="R185" s="11">
        <v>34878</v>
      </c>
    </row>
    <row r="186" spans="1:18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  <c r="O186"/>
      <c r="P186"/>
      <c r="R186" s="11">
        <v>34880</v>
      </c>
    </row>
    <row r="187" spans="1:18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  <c r="O187"/>
      <c r="P187"/>
      <c r="R187" s="11">
        <v>34883</v>
      </c>
    </row>
    <row r="188" spans="1:18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  <c r="O188"/>
      <c r="P188"/>
      <c r="R188" s="11">
        <v>34884</v>
      </c>
    </row>
    <row r="189" spans="1:18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  <c r="O189"/>
      <c r="P189"/>
      <c r="R189" s="11">
        <v>34885</v>
      </c>
    </row>
    <row r="190" spans="1:18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  <c r="O190"/>
      <c r="P190"/>
      <c r="R190" s="11">
        <v>34886</v>
      </c>
    </row>
    <row r="191" spans="1:18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  <c r="O191"/>
      <c r="P191"/>
      <c r="R191" s="11">
        <v>34887</v>
      </c>
    </row>
    <row r="192" spans="1:18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  <c r="O192"/>
      <c r="P192"/>
      <c r="R192" s="11">
        <v>34890</v>
      </c>
    </row>
    <row r="193" spans="1:18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  <c r="O193"/>
      <c r="P193"/>
      <c r="R193" s="11">
        <v>34891</v>
      </c>
    </row>
    <row r="194" spans="1:18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  <c r="O194"/>
      <c r="P194"/>
      <c r="R194" s="11">
        <v>34892</v>
      </c>
    </row>
    <row r="195" spans="1:18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  <c r="O195"/>
      <c r="P195"/>
      <c r="R195" s="11">
        <v>34893</v>
      </c>
    </row>
    <row r="196" spans="1:18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  <c r="O196"/>
      <c r="P196"/>
      <c r="R196" s="11">
        <v>34894</v>
      </c>
    </row>
    <row r="197" spans="1:18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  <c r="O197"/>
      <c r="P197"/>
      <c r="R197" s="11">
        <v>34897</v>
      </c>
    </row>
    <row r="198" spans="1:18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  <c r="O198"/>
      <c r="P198"/>
      <c r="R198" s="11">
        <v>34898</v>
      </c>
    </row>
    <row r="199" spans="1:18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  <c r="O199"/>
      <c r="P199"/>
      <c r="R199" s="11">
        <v>34899</v>
      </c>
    </row>
    <row r="200" spans="1:18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  <c r="O200"/>
      <c r="P200"/>
      <c r="R200" s="11">
        <v>34900</v>
      </c>
    </row>
    <row r="201" spans="1:18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  <c r="O201"/>
      <c r="P201"/>
      <c r="R201" s="11">
        <v>34901</v>
      </c>
    </row>
    <row r="202" spans="1:18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  <c r="O202"/>
      <c r="P202"/>
      <c r="R202" s="11">
        <v>34904</v>
      </c>
    </row>
    <row r="203" spans="1:18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  <c r="O203"/>
      <c r="P203"/>
      <c r="R203" s="11">
        <v>34905</v>
      </c>
    </row>
    <row r="204" spans="1:18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  <c r="O204"/>
      <c r="P204"/>
      <c r="R204" s="11">
        <v>34906</v>
      </c>
    </row>
    <row r="205" spans="1:18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  <c r="O205"/>
      <c r="P205"/>
      <c r="R205" s="11">
        <v>34907</v>
      </c>
    </row>
    <row r="206" spans="1:18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  <c r="O206"/>
      <c r="P206"/>
      <c r="R206" s="11">
        <v>34908</v>
      </c>
    </row>
    <row r="207" spans="1:18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  <c r="O207"/>
      <c r="P207"/>
      <c r="R207" s="11">
        <v>34911</v>
      </c>
    </row>
    <row r="208" spans="1:18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  <c r="O208"/>
      <c r="P208"/>
      <c r="R208" s="11">
        <v>34913</v>
      </c>
    </row>
    <row r="209" spans="1:18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  <c r="O209"/>
      <c r="P209"/>
      <c r="R209" s="11">
        <v>34915</v>
      </c>
    </row>
    <row r="210" spans="1:18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  <c r="O210"/>
      <c r="P210"/>
      <c r="R210" s="11">
        <v>34918</v>
      </c>
    </row>
    <row r="211" spans="1:18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  <c r="O211"/>
      <c r="P211"/>
      <c r="R211" s="11">
        <v>34919</v>
      </c>
    </row>
    <row r="212" spans="1:18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  <c r="O212"/>
      <c r="P212"/>
      <c r="R212" s="11">
        <v>34920</v>
      </c>
    </row>
    <row r="213" spans="1:18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  <c r="O213"/>
      <c r="P213"/>
      <c r="R213" s="11">
        <v>34922</v>
      </c>
    </row>
    <row r="214" spans="1:18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  <c r="O214"/>
      <c r="P214"/>
      <c r="R214" s="11">
        <v>34925</v>
      </c>
    </row>
    <row r="215" spans="1:18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  <c r="O215"/>
      <c r="P215"/>
      <c r="R215" s="11">
        <v>34926</v>
      </c>
    </row>
    <row r="216" spans="1:18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  <c r="O216"/>
      <c r="P216"/>
      <c r="R216" s="11">
        <v>34927</v>
      </c>
    </row>
    <row r="217" spans="1:18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  <c r="O217"/>
      <c r="P217"/>
      <c r="R217" s="11">
        <v>34929</v>
      </c>
    </row>
    <row r="218" spans="1:18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  <c r="O218"/>
      <c r="P218"/>
      <c r="R218" s="11">
        <v>34932</v>
      </c>
    </row>
    <row r="219" spans="1:18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  <c r="O219"/>
      <c r="P219"/>
      <c r="R219" s="11">
        <v>34933</v>
      </c>
    </row>
    <row r="220" spans="1:18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  <c r="O220"/>
      <c r="P220"/>
      <c r="R220" s="11">
        <v>34934</v>
      </c>
    </row>
    <row r="221" spans="1:18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  <c r="O221"/>
      <c r="P221"/>
      <c r="R221" s="11">
        <v>34936</v>
      </c>
    </row>
    <row r="222" spans="1:18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  <c r="O222"/>
      <c r="P222"/>
      <c r="R222" s="11">
        <v>34939</v>
      </c>
    </row>
    <row r="223" spans="1:18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  <c r="O223"/>
      <c r="P223"/>
      <c r="R223" s="11">
        <v>34940</v>
      </c>
    </row>
    <row r="224" spans="1:18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  <c r="O224"/>
      <c r="P224"/>
      <c r="R224" s="11">
        <v>34942</v>
      </c>
    </row>
    <row r="225" spans="1:18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  <c r="O225"/>
      <c r="P225"/>
      <c r="R225" s="11">
        <v>34943</v>
      </c>
    </row>
    <row r="226" spans="1:18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  <c r="O226"/>
      <c r="P226"/>
      <c r="R226" s="11">
        <v>34946</v>
      </c>
    </row>
    <row r="227" spans="1:18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  <c r="O227"/>
      <c r="P227"/>
      <c r="R227" s="11">
        <v>34947</v>
      </c>
    </row>
    <row r="228" spans="1:18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  <c r="O228"/>
      <c r="P228"/>
      <c r="R228" s="11">
        <v>34948</v>
      </c>
    </row>
    <row r="229" spans="1:18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  <c r="O229"/>
      <c r="P229"/>
      <c r="R229" s="11">
        <v>34949</v>
      </c>
    </row>
    <row r="230" spans="1:18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  <c r="O230"/>
      <c r="P230"/>
      <c r="R230" s="11">
        <v>34950</v>
      </c>
    </row>
    <row r="231" spans="1:18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  <c r="O231"/>
      <c r="P231"/>
      <c r="R231" s="11">
        <v>34953</v>
      </c>
    </row>
    <row r="232" spans="1:18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  <c r="O232"/>
      <c r="P232"/>
      <c r="R232" s="11">
        <v>34954</v>
      </c>
    </row>
    <row r="233" spans="1:18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  <c r="O233"/>
      <c r="P233"/>
      <c r="R233" s="11">
        <v>34956</v>
      </c>
    </row>
    <row r="234" spans="1:18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  <c r="O234"/>
      <c r="P234"/>
      <c r="R234" s="11">
        <v>34957</v>
      </c>
    </row>
    <row r="235" spans="1:18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  <c r="O235"/>
      <c r="P235"/>
      <c r="R235" s="11">
        <v>34960</v>
      </c>
    </row>
    <row r="236" spans="1:18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  <c r="O236"/>
      <c r="P236"/>
      <c r="R236" s="11">
        <v>34961</v>
      </c>
    </row>
    <row r="237" spans="1:18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  <c r="O237"/>
      <c r="P237"/>
      <c r="R237" s="11">
        <v>34962</v>
      </c>
    </row>
    <row r="238" spans="1:18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  <c r="O238"/>
      <c r="P238"/>
      <c r="R238" s="11">
        <v>34963</v>
      </c>
    </row>
    <row r="239" spans="1:18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  <c r="O239"/>
      <c r="P239"/>
      <c r="R239" s="11">
        <v>34964</v>
      </c>
    </row>
    <row r="240" spans="1:18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  <c r="O240"/>
      <c r="P240"/>
      <c r="R240" s="11">
        <v>34967</v>
      </c>
    </row>
    <row r="241" spans="1:18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  <c r="O241"/>
      <c r="P241"/>
      <c r="R241" s="11">
        <v>34968</v>
      </c>
    </row>
    <row r="242" spans="1:18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  <c r="O242"/>
      <c r="P242"/>
      <c r="R242" s="11">
        <v>34969</v>
      </c>
    </row>
    <row r="243" spans="1:18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  <c r="O243"/>
      <c r="P243"/>
      <c r="R243" s="11">
        <v>34970</v>
      </c>
    </row>
    <row r="244" spans="1:18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  <c r="O244"/>
      <c r="P244"/>
      <c r="R244" s="11">
        <v>34971</v>
      </c>
    </row>
    <row r="245" spans="1:18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  <c r="O245"/>
      <c r="P245"/>
      <c r="R245" s="11">
        <v>34974</v>
      </c>
    </row>
    <row r="246" spans="1:18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  <c r="O246"/>
      <c r="P246"/>
      <c r="R246" s="11">
        <v>34975</v>
      </c>
    </row>
    <row r="247" spans="1:18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  <c r="O247"/>
      <c r="P247"/>
      <c r="R247" s="11">
        <v>34976</v>
      </c>
    </row>
    <row r="248" spans="1:18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  <c r="O248"/>
      <c r="P248"/>
      <c r="R248" s="11">
        <v>34977</v>
      </c>
    </row>
    <row r="249" spans="1:18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  <c r="O249"/>
      <c r="P249"/>
      <c r="R249" s="11">
        <v>34978</v>
      </c>
    </row>
    <row r="250" spans="1:18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  <c r="O250"/>
      <c r="P250"/>
      <c r="R250" s="11">
        <v>34981</v>
      </c>
    </row>
    <row r="251" spans="1:18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  <c r="O251"/>
      <c r="P251"/>
      <c r="R251" s="11">
        <v>34982</v>
      </c>
    </row>
    <row r="252" spans="1:18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  <c r="O252"/>
      <c r="P252"/>
      <c r="R252" s="11">
        <v>34983</v>
      </c>
    </row>
    <row r="253" spans="1:18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  <c r="O253"/>
      <c r="P253"/>
      <c r="R253" s="11">
        <v>34984</v>
      </c>
    </row>
    <row r="254" spans="1:18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  <c r="O254"/>
      <c r="P254"/>
      <c r="R254" s="11">
        <v>34988</v>
      </c>
    </row>
    <row r="255" spans="1:18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  <c r="O255"/>
      <c r="P255"/>
      <c r="R255" s="11">
        <v>34989</v>
      </c>
    </row>
    <row r="256" spans="1:18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  <c r="O256"/>
      <c r="P256"/>
      <c r="R256" s="11">
        <v>34990</v>
      </c>
    </row>
    <row r="257" spans="1:18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  <c r="O257"/>
      <c r="P257"/>
      <c r="R257" s="11">
        <v>34991</v>
      </c>
    </row>
    <row r="258" spans="1:18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  <c r="O258"/>
      <c r="P258"/>
      <c r="R258" s="11">
        <v>34992</v>
      </c>
    </row>
    <row r="259" spans="1:18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  <c r="O259"/>
      <c r="P259"/>
      <c r="R259" s="11">
        <v>34995</v>
      </c>
    </row>
    <row r="260" spans="1:18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  <c r="O260"/>
      <c r="P260"/>
      <c r="R260" s="11">
        <v>34996</v>
      </c>
    </row>
    <row r="261" spans="1:18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  <c r="O261"/>
      <c r="P261"/>
      <c r="R261" s="11">
        <v>34997</v>
      </c>
    </row>
    <row r="262" spans="1:18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  <c r="O262"/>
      <c r="P262"/>
      <c r="R262" s="11">
        <v>34998</v>
      </c>
    </row>
    <row r="263" spans="1:18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  <c r="O263"/>
      <c r="P263"/>
      <c r="R263" s="11">
        <v>34999</v>
      </c>
    </row>
    <row r="264" spans="1:18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  <c r="O264"/>
      <c r="P264"/>
      <c r="R264" s="11">
        <v>35002</v>
      </c>
    </row>
    <row r="265" spans="1:18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  <c r="O265"/>
      <c r="P265"/>
      <c r="R265" s="11">
        <v>35003</v>
      </c>
    </row>
    <row r="266" spans="1:18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  <c r="O266"/>
      <c r="P266"/>
      <c r="R266" s="11">
        <v>35004</v>
      </c>
    </row>
    <row r="267" spans="1:18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  <c r="O267"/>
      <c r="P267"/>
      <c r="R267" s="11">
        <v>35005</v>
      </c>
    </row>
    <row r="268" spans="1:18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  <c r="O268"/>
      <c r="P268"/>
      <c r="R268" s="11">
        <v>35009</v>
      </c>
    </row>
    <row r="269" spans="1:18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  <c r="O269"/>
      <c r="P269"/>
      <c r="R269" s="11">
        <v>35011</v>
      </c>
    </row>
    <row r="270" spans="1:18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  <c r="O270"/>
      <c r="P270"/>
      <c r="R270" s="11">
        <v>35012</v>
      </c>
    </row>
    <row r="271" spans="1:18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  <c r="O271"/>
      <c r="P271"/>
      <c r="R271" s="11">
        <v>35013</v>
      </c>
    </row>
    <row r="272" spans="1:18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  <c r="O272"/>
      <c r="P272"/>
      <c r="R272" s="11">
        <v>35016</v>
      </c>
    </row>
    <row r="273" spans="1:18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  <c r="O273"/>
      <c r="P273"/>
      <c r="R273" s="11">
        <v>35017</v>
      </c>
    </row>
    <row r="274" spans="1:18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  <c r="O274"/>
      <c r="P274"/>
      <c r="R274" s="11">
        <v>35018</v>
      </c>
    </row>
    <row r="275" spans="1:18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  <c r="O275"/>
      <c r="P275"/>
      <c r="R275" s="11">
        <v>35019</v>
      </c>
    </row>
    <row r="276" spans="1:18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  <c r="O276"/>
      <c r="P276"/>
      <c r="R276" s="11">
        <v>35020</v>
      </c>
    </row>
    <row r="277" spans="1:18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  <c r="O277"/>
      <c r="P277"/>
      <c r="R277" s="11">
        <v>35023</v>
      </c>
    </row>
    <row r="278" spans="1:18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  <c r="O278"/>
      <c r="P278"/>
      <c r="R278" s="11">
        <v>35024</v>
      </c>
    </row>
    <row r="279" spans="1:18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  <c r="O279"/>
      <c r="P279"/>
      <c r="R279" s="11">
        <v>35025</v>
      </c>
    </row>
    <row r="280" spans="1:18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  <c r="O280"/>
      <c r="P280"/>
      <c r="R280" s="11">
        <v>35026</v>
      </c>
    </row>
    <row r="281" spans="1:18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  <c r="O281"/>
      <c r="P281"/>
      <c r="R281" s="11">
        <v>35027</v>
      </c>
    </row>
    <row r="282" spans="1:18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  <c r="O282"/>
      <c r="P282"/>
      <c r="R282" s="11">
        <v>35030</v>
      </c>
    </row>
    <row r="283" spans="1:18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  <c r="O283"/>
      <c r="P283"/>
      <c r="R283" s="11">
        <v>35031</v>
      </c>
    </row>
    <row r="284" spans="1:18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  <c r="O284"/>
      <c r="P284"/>
      <c r="R284" s="11">
        <v>35032</v>
      </c>
    </row>
    <row r="285" spans="1:18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  <c r="O285"/>
      <c r="P285"/>
      <c r="R285" s="11">
        <v>35033</v>
      </c>
    </row>
    <row r="286" spans="1:18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  <c r="O286"/>
      <c r="P286"/>
      <c r="R286" s="11">
        <v>35034</v>
      </c>
    </row>
    <row r="287" spans="1:18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  <c r="O287"/>
      <c r="P287"/>
      <c r="R287" s="11">
        <v>35037</v>
      </c>
    </row>
    <row r="288" spans="1:18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  <c r="O288"/>
      <c r="P288"/>
      <c r="R288" s="11">
        <v>35038</v>
      </c>
    </row>
    <row r="289" spans="1:18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  <c r="O289"/>
      <c r="P289"/>
      <c r="R289" s="11">
        <v>35039</v>
      </c>
    </row>
    <row r="290" spans="1:18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  <c r="O290"/>
      <c r="P290"/>
      <c r="R290" s="11">
        <v>35041</v>
      </c>
    </row>
    <row r="291" spans="1:18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  <c r="O291"/>
      <c r="P291"/>
      <c r="R291" s="11">
        <v>35044</v>
      </c>
    </row>
    <row r="292" spans="1:18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  <c r="O292"/>
      <c r="P292"/>
      <c r="R292" s="11">
        <v>35045</v>
      </c>
    </row>
    <row r="293" spans="1:18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  <c r="O293"/>
      <c r="P293"/>
      <c r="R293" s="11">
        <v>35046</v>
      </c>
    </row>
    <row r="294" spans="1:18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  <c r="O294"/>
      <c r="P294"/>
      <c r="R294" s="11">
        <v>35047</v>
      </c>
    </row>
    <row r="295" spans="1:18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  <c r="O295"/>
      <c r="P295"/>
      <c r="R295" s="11">
        <v>35048</v>
      </c>
    </row>
    <row r="296" spans="1:18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  <c r="O296"/>
      <c r="P296"/>
      <c r="R296" s="11">
        <v>35051</v>
      </c>
    </row>
    <row r="297" spans="1:18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  <c r="O297"/>
      <c r="P297"/>
      <c r="R297" s="11">
        <v>35052</v>
      </c>
    </row>
    <row r="298" spans="1:18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  <c r="O298"/>
      <c r="P298"/>
      <c r="R298" s="11">
        <v>35054</v>
      </c>
    </row>
    <row r="299" spans="1:18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  <c r="O299"/>
      <c r="P299"/>
      <c r="R299" s="11">
        <v>35059</v>
      </c>
    </row>
    <row r="300" spans="1:18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  <c r="O300"/>
      <c r="P300"/>
      <c r="R300" s="11">
        <v>35060</v>
      </c>
    </row>
    <row r="301" spans="1:18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  <c r="O301"/>
      <c r="P301"/>
      <c r="R301" s="11">
        <v>35061</v>
      </c>
    </row>
    <row r="302" spans="1:18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  <c r="O302"/>
      <c r="P302"/>
      <c r="R302" s="11">
        <v>35066</v>
      </c>
    </row>
    <row r="303" spans="1:18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  <c r="O303"/>
      <c r="P303"/>
      <c r="R303" s="11">
        <v>35067</v>
      </c>
    </row>
    <row r="304" spans="1:18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  <c r="O304"/>
      <c r="P304"/>
      <c r="R304" s="11">
        <v>35068</v>
      </c>
    </row>
    <row r="305" spans="1:18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  <c r="O305"/>
      <c r="P305"/>
      <c r="R305" s="11">
        <v>35069</v>
      </c>
    </row>
    <row r="306" spans="1:18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  <c r="O306"/>
      <c r="P306"/>
      <c r="R306" s="11">
        <v>35072</v>
      </c>
    </row>
    <row r="307" spans="1:18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  <c r="O307"/>
      <c r="P307"/>
      <c r="R307" s="11">
        <v>35073</v>
      </c>
    </row>
    <row r="308" spans="1:18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  <c r="O308"/>
      <c r="P308"/>
      <c r="R308" s="11">
        <v>35074</v>
      </c>
    </row>
    <row r="309" spans="1:18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  <c r="O309"/>
      <c r="P309"/>
      <c r="R309" s="11">
        <v>35075</v>
      </c>
    </row>
    <row r="310" spans="1:18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  <c r="O310"/>
      <c r="P310"/>
      <c r="R310" s="11">
        <v>35080</v>
      </c>
    </row>
    <row r="311" spans="1:18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  <c r="O311"/>
      <c r="P311"/>
      <c r="R311" s="11">
        <v>35081</v>
      </c>
    </row>
    <row r="312" spans="1:18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  <c r="O312"/>
      <c r="P312"/>
      <c r="R312" s="11">
        <v>35082</v>
      </c>
    </row>
    <row r="313" spans="1:18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  <c r="O313"/>
      <c r="P313"/>
      <c r="R313" s="11">
        <v>35083</v>
      </c>
    </row>
    <row r="314" spans="1:18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  <c r="O314"/>
      <c r="P314"/>
      <c r="R314" s="11">
        <v>35086</v>
      </c>
    </row>
    <row r="315" spans="1:18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  <c r="O315"/>
      <c r="P315"/>
      <c r="R315" s="11">
        <v>35087</v>
      </c>
    </row>
    <row r="316" spans="1:18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  <c r="O316"/>
      <c r="P316"/>
      <c r="R316" s="11">
        <v>35088</v>
      </c>
    </row>
    <row r="317" spans="1:18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  <c r="O317"/>
      <c r="P317"/>
      <c r="R317" s="11">
        <v>35089</v>
      </c>
    </row>
    <row r="318" spans="1:18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  <c r="O318"/>
      <c r="P318"/>
      <c r="R318" s="11">
        <v>35090</v>
      </c>
    </row>
    <row r="319" spans="1:18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  <c r="O319"/>
      <c r="P319"/>
      <c r="R319" s="11">
        <v>35093</v>
      </c>
    </row>
    <row r="320" spans="1:18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  <c r="O320"/>
      <c r="P320"/>
      <c r="R320" s="11">
        <v>35094</v>
      </c>
    </row>
    <row r="321" spans="1:18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  <c r="O321"/>
      <c r="P321"/>
      <c r="R321" s="11">
        <v>35095</v>
      </c>
    </row>
    <row r="322" spans="1:18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  <c r="O322"/>
      <c r="P322"/>
      <c r="R322" s="11">
        <v>35097</v>
      </c>
    </row>
    <row r="323" spans="1:18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5" t="s">
        <v>12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  <c r="O323"/>
      <c r="P323"/>
      <c r="R323" s="11">
        <v>35100</v>
      </c>
    </row>
    <row r="324" spans="1:18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  <c r="O324"/>
      <c r="P324"/>
      <c r="R324" s="11">
        <v>35101</v>
      </c>
    </row>
    <row r="325" spans="1:18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  <c r="O325"/>
      <c r="P325"/>
      <c r="R325" s="11">
        <v>35102</v>
      </c>
    </row>
    <row r="326" spans="1:18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  <c r="O326"/>
      <c r="P326"/>
      <c r="R326" s="11">
        <v>35103</v>
      </c>
    </row>
    <row r="327" spans="1:18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  <c r="O327"/>
      <c r="P327"/>
      <c r="R327" s="11">
        <v>35104</v>
      </c>
    </row>
    <row r="328" spans="1:18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  <c r="O328"/>
      <c r="P328"/>
      <c r="R328" s="11">
        <v>35107</v>
      </c>
    </row>
    <row r="329" spans="1:18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  <c r="O329"/>
      <c r="P329"/>
      <c r="R329" s="11">
        <v>35108</v>
      </c>
    </row>
    <row r="330" spans="1:18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  <c r="O330"/>
      <c r="P330"/>
      <c r="R330" s="11">
        <v>35110</v>
      </c>
    </row>
    <row r="331" spans="1:18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  <c r="O331"/>
      <c r="P331"/>
      <c r="R331" s="11">
        <v>35111</v>
      </c>
    </row>
    <row r="332" spans="1:18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  <c r="O332"/>
      <c r="P332"/>
      <c r="R332" s="11">
        <v>35114</v>
      </c>
    </row>
    <row r="333" spans="1:18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  <c r="O333"/>
      <c r="P333"/>
      <c r="R333" s="11">
        <v>35115</v>
      </c>
    </row>
    <row r="334" spans="1:18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  <c r="O334"/>
      <c r="P334"/>
      <c r="R334" s="11">
        <v>35116</v>
      </c>
    </row>
    <row r="335" spans="1:18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  <c r="O335"/>
      <c r="P335"/>
      <c r="R335" s="11">
        <v>35117</v>
      </c>
    </row>
    <row r="336" spans="1:18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  <c r="O336"/>
      <c r="P336"/>
      <c r="R336" s="11">
        <v>35118</v>
      </c>
    </row>
    <row r="337" spans="1:18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  <c r="O337"/>
      <c r="P337"/>
      <c r="R337" s="11">
        <v>35121</v>
      </c>
    </row>
    <row r="338" spans="1:18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  <c r="O338"/>
      <c r="P338"/>
      <c r="R338" s="11">
        <v>35122</v>
      </c>
    </row>
    <row r="339" spans="1:18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  <c r="O339"/>
      <c r="P339"/>
      <c r="R339" s="11">
        <v>35123</v>
      </c>
    </row>
    <row r="340" spans="1:18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  <c r="O340"/>
      <c r="P340"/>
      <c r="R340" s="11">
        <v>35124</v>
      </c>
    </row>
    <row r="341" spans="1:18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  <c r="O341"/>
      <c r="P341"/>
      <c r="R341" s="11">
        <v>35125</v>
      </c>
    </row>
    <row r="342" spans="1:18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  <c r="O342"/>
      <c r="P342"/>
      <c r="R342" s="11">
        <v>35128</v>
      </c>
    </row>
    <row r="343" spans="1:18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  <c r="O343"/>
      <c r="P343"/>
      <c r="R343" s="11">
        <v>35129</v>
      </c>
    </row>
    <row r="344" spans="1:18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  <c r="O344"/>
      <c r="P344"/>
      <c r="R344" s="11">
        <v>35130</v>
      </c>
    </row>
    <row r="345" spans="1:18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  <c r="O345"/>
      <c r="P345"/>
      <c r="R345" s="11">
        <v>35131</v>
      </c>
    </row>
    <row r="346" spans="1:18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  <c r="O346"/>
      <c r="P346"/>
      <c r="R346" s="11">
        <v>35132</v>
      </c>
    </row>
    <row r="347" spans="1:18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  <c r="O347"/>
      <c r="P347"/>
      <c r="R347" s="11">
        <v>35135</v>
      </c>
    </row>
    <row r="348" spans="1:18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  <c r="O348"/>
      <c r="P348"/>
      <c r="R348" s="11">
        <v>35136</v>
      </c>
    </row>
    <row r="349" spans="1:18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  <c r="O349"/>
      <c r="P349"/>
      <c r="R349" s="11">
        <v>35137</v>
      </c>
    </row>
    <row r="350" spans="1:18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  <c r="O350"/>
      <c r="P350"/>
      <c r="R350" s="11">
        <v>35138</v>
      </c>
    </row>
    <row r="351" spans="1:18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  <c r="O351"/>
      <c r="P351"/>
      <c r="R351" s="11">
        <v>35139</v>
      </c>
    </row>
    <row r="352" spans="1:18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  <c r="O352"/>
      <c r="P352"/>
      <c r="R352" s="11">
        <v>35142</v>
      </c>
    </row>
    <row r="353" spans="1:18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  <c r="O353"/>
      <c r="P353"/>
      <c r="R353" s="11">
        <v>35144</v>
      </c>
    </row>
    <row r="354" spans="1:18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  <c r="O354"/>
      <c r="P354"/>
      <c r="R354" s="11">
        <v>35145</v>
      </c>
    </row>
    <row r="355" spans="1:18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  <c r="O355"/>
      <c r="P355"/>
      <c r="R355" s="11">
        <v>35146</v>
      </c>
    </row>
    <row r="356" spans="1:18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  <c r="O356"/>
      <c r="P356"/>
      <c r="R356" s="11">
        <v>35149</v>
      </c>
    </row>
    <row r="357" spans="1:18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  <c r="O357"/>
      <c r="P357"/>
      <c r="R357" s="11">
        <v>35150</v>
      </c>
    </row>
    <row r="358" spans="1:18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  <c r="O358"/>
      <c r="P358"/>
      <c r="R358" s="11">
        <v>35151</v>
      </c>
    </row>
    <row r="359" spans="1:18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  <c r="O359"/>
      <c r="P359"/>
      <c r="R359" s="11">
        <v>35152</v>
      </c>
    </row>
    <row r="360" spans="1:18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  <c r="O360"/>
      <c r="P360"/>
      <c r="R360" s="11">
        <v>35153</v>
      </c>
    </row>
    <row r="361" spans="1:18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  <c r="O361"/>
      <c r="P361"/>
      <c r="R361" s="11">
        <v>35156</v>
      </c>
    </row>
    <row r="362" spans="1:18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  <c r="O362"/>
      <c r="P362"/>
      <c r="R362" s="11">
        <v>35157</v>
      </c>
    </row>
    <row r="363" spans="1:18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  <c r="O363"/>
      <c r="P363"/>
      <c r="R363" s="11">
        <v>35158</v>
      </c>
    </row>
    <row r="364" spans="1:18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  <c r="O364"/>
      <c r="P364"/>
      <c r="R364" s="11">
        <v>35159</v>
      </c>
    </row>
    <row r="365" spans="1:18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  <c r="O365"/>
      <c r="P365"/>
      <c r="R365" s="11">
        <v>35160</v>
      </c>
    </row>
    <row r="366" spans="1:18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  <c r="O366"/>
      <c r="P366"/>
      <c r="R366" s="11">
        <v>35163</v>
      </c>
    </row>
    <row r="367" spans="1:18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  <c r="O367"/>
      <c r="P367"/>
      <c r="R367" s="11">
        <v>35164</v>
      </c>
    </row>
    <row r="368" spans="1:18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  <c r="O368"/>
      <c r="P368"/>
      <c r="R368" s="11">
        <v>35165</v>
      </c>
    </row>
    <row r="369" spans="1:18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  <c r="O369"/>
      <c r="P369"/>
      <c r="R369" s="11">
        <v>35166</v>
      </c>
    </row>
    <row r="370" spans="1:18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  <c r="O370"/>
      <c r="P370"/>
      <c r="R370" s="11">
        <v>35167</v>
      </c>
    </row>
    <row r="371" spans="1:18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  <c r="O371"/>
      <c r="P371"/>
      <c r="R371" s="11">
        <v>35170</v>
      </c>
    </row>
    <row r="372" spans="1:18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  <c r="O372"/>
      <c r="P372"/>
      <c r="R372" s="11">
        <v>35171</v>
      </c>
    </row>
    <row r="373" spans="1:18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  <c r="O373"/>
      <c r="P373"/>
      <c r="R373" s="11">
        <v>35172</v>
      </c>
    </row>
    <row r="374" spans="1:18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  <c r="O374"/>
      <c r="P374"/>
      <c r="R374" s="11">
        <v>35173</v>
      </c>
    </row>
    <row r="375" spans="1:18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  <c r="O375"/>
      <c r="P375"/>
      <c r="R375" s="11">
        <v>35174</v>
      </c>
    </row>
    <row r="376" spans="1:18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  <c r="O376"/>
      <c r="P376"/>
      <c r="R376" s="11">
        <v>35177</v>
      </c>
    </row>
    <row r="377" spans="1:18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  <c r="O377"/>
      <c r="P377"/>
      <c r="R377" s="11">
        <v>35178</v>
      </c>
    </row>
    <row r="378" spans="1:18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  <c r="O378"/>
      <c r="P378"/>
      <c r="R378" s="11">
        <v>35179</v>
      </c>
    </row>
    <row r="379" spans="1:18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  <c r="O379"/>
      <c r="P379"/>
      <c r="R379" s="11">
        <v>35180</v>
      </c>
    </row>
    <row r="380" spans="1:18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  <c r="O380"/>
      <c r="P380"/>
      <c r="R380" s="11">
        <v>35181</v>
      </c>
    </row>
    <row r="381" spans="1:18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  <c r="O381"/>
      <c r="P381"/>
      <c r="R381" s="11">
        <v>35184</v>
      </c>
    </row>
    <row r="382" spans="1:18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  <c r="O382"/>
      <c r="P382"/>
      <c r="R382" s="11">
        <v>35185</v>
      </c>
    </row>
    <row r="383" spans="1:18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  <c r="O383"/>
      <c r="P383"/>
      <c r="R383" s="11">
        <v>35186</v>
      </c>
    </row>
    <row r="384" spans="1:18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  <c r="O384"/>
      <c r="P384"/>
      <c r="R384" s="11">
        <v>35187</v>
      </c>
    </row>
    <row r="385" spans="1:18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  <c r="O385"/>
      <c r="P385"/>
      <c r="R385" s="11">
        <v>35188</v>
      </c>
    </row>
    <row r="386" spans="1:18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  <c r="O386"/>
      <c r="P386"/>
      <c r="R386" s="11">
        <v>35191</v>
      </c>
    </row>
    <row r="387" spans="1:18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  <c r="O387"/>
      <c r="P387"/>
      <c r="R387" s="11">
        <v>35192</v>
      </c>
    </row>
    <row r="388" spans="1:18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  <c r="O388"/>
      <c r="P388"/>
      <c r="R388" s="11">
        <v>35193</v>
      </c>
    </row>
    <row r="389" spans="1:18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  <c r="O389"/>
      <c r="P389"/>
      <c r="R389" s="11">
        <v>35194</v>
      </c>
    </row>
    <row r="390" spans="1:18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  <c r="O390"/>
      <c r="P390"/>
      <c r="R390" s="11">
        <v>35195</v>
      </c>
    </row>
    <row r="391" spans="1:18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  <c r="O391"/>
      <c r="P391"/>
      <c r="R391" s="11">
        <v>35198</v>
      </c>
    </row>
    <row r="392" spans="1:18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  <c r="O392"/>
      <c r="P392"/>
      <c r="R392" s="11">
        <v>35199</v>
      </c>
    </row>
    <row r="393" spans="1:18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  <c r="O393"/>
      <c r="P393"/>
      <c r="R393" s="11">
        <v>35200</v>
      </c>
    </row>
    <row r="394" spans="1:18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  <c r="O394"/>
      <c r="P394"/>
      <c r="R394" s="11">
        <v>35201</v>
      </c>
    </row>
    <row r="395" spans="1:18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  <c r="O395"/>
      <c r="P395"/>
      <c r="R395" s="11">
        <v>35202</v>
      </c>
    </row>
    <row r="396" spans="1:18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  <c r="O396"/>
      <c r="P396"/>
      <c r="R396" s="11">
        <v>35205</v>
      </c>
    </row>
    <row r="397" spans="1:18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  <c r="O397"/>
      <c r="P397"/>
      <c r="R397" s="11">
        <v>35206</v>
      </c>
    </row>
    <row r="398" spans="1:18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  <c r="O398"/>
      <c r="P398"/>
      <c r="R398" s="11">
        <v>35207</v>
      </c>
    </row>
    <row r="399" spans="1:18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  <c r="O399"/>
      <c r="P399"/>
      <c r="R399" s="11">
        <v>35208</v>
      </c>
    </row>
    <row r="400" spans="1:18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  <c r="O400"/>
      <c r="P400"/>
      <c r="R400" s="11">
        <v>35209</v>
      </c>
    </row>
    <row r="401" spans="1:18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  <c r="O401"/>
      <c r="P401"/>
      <c r="R401" s="11">
        <v>35212</v>
      </c>
    </row>
    <row r="402" spans="1:18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  <c r="O402"/>
      <c r="P402"/>
      <c r="R402" s="11">
        <v>35213</v>
      </c>
    </row>
    <row r="403" spans="1:18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  <c r="O403"/>
      <c r="P403"/>
      <c r="R403" s="11">
        <v>35214</v>
      </c>
    </row>
    <row r="404" spans="1:18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  <c r="O404"/>
      <c r="P404"/>
      <c r="R404" s="11">
        <v>35215</v>
      </c>
    </row>
    <row r="405" spans="1:18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  <c r="O405"/>
      <c r="P405"/>
      <c r="R405" s="11">
        <v>35216</v>
      </c>
    </row>
    <row r="406" spans="1:18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  <c r="O406"/>
      <c r="P406"/>
      <c r="R406" s="11">
        <v>35219</v>
      </c>
    </row>
    <row r="407" spans="1:18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  <c r="O407"/>
      <c r="P407"/>
      <c r="R407" s="11">
        <v>35220</v>
      </c>
    </row>
    <row r="408" spans="1:18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  <c r="O408"/>
      <c r="P408"/>
      <c r="R408" s="11">
        <v>35221</v>
      </c>
    </row>
    <row r="409" spans="1:18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  <c r="O409"/>
      <c r="P409"/>
      <c r="R409" s="11">
        <v>36903</v>
      </c>
    </row>
    <row r="410" spans="1:18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  <c r="O410"/>
      <c r="P410"/>
      <c r="R410"/>
    </row>
    <row r="411" spans="1:18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  <c r="O411"/>
      <c r="P411"/>
      <c r="R411"/>
    </row>
    <row r="412" spans="1:18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  <c r="O412"/>
      <c r="P412"/>
      <c r="R412"/>
    </row>
    <row r="413" spans="1:18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  <c r="O413"/>
      <c r="P413"/>
      <c r="R413"/>
    </row>
    <row r="414" spans="1:18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  <c r="O414"/>
      <c r="P414"/>
      <c r="R414"/>
    </row>
    <row r="415" spans="1:18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  <c r="O415"/>
      <c r="P415"/>
      <c r="R415"/>
    </row>
    <row r="416" spans="1:18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  <c r="O416"/>
      <c r="P416"/>
      <c r="R416"/>
    </row>
    <row r="417" spans="1:18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  <c r="O417"/>
      <c r="P417"/>
      <c r="R417"/>
    </row>
    <row r="418" spans="1:18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  <c r="O418"/>
      <c r="P418"/>
      <c r="R418"/>
    </row>
    <row r="419" spans="1:18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  <c r="O419"/>
      <c r="P419"/>
      <c r="R419"/>
    </row>
    <row r="420" spans="1:18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  <c r="O420"/>
      <c r="P420"/>
      <c r="R420"/>
    </row>
    <row r="421" spans="1:18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  <c r="O421"/>
      <c r="P421"/>
      <c r="R421"/>
    </row>
    <row r="422" spans="1:18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  <c r="O422"/>
      <c r="P422"/>
      <c r="R422"/>
    </row>
    <row r="423" spans="1:18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  <c r="O423"/>
      <c r="P423"/>
      <c r="R423"/>
    </row>
    <row r="424" spans="1:18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  <c r="O424"/>
      <c r="P424"/>
      <c r="R424"/>
    </row>
    <row r="425" spans="1:18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  <c r="O425"/>
      <c r="P425"/>
      <c r="R425"/>
    </row>
    <row r="426" spans="1:18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  <c r="O426"/>
      <c r="P426"/>
      <c r="R426"/>
    </row>
    <row r="427" spans="1:18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  <c r="O427"/>
      <c r="P427"/>
      <c r="R427"/>
    </row>
    <row r="428" spans="1:18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  <c r="O428"/>
      <c r="P428"/>
      <c r="R428"/>
    </row>
    <row r="429" spans="1:18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  <c r="O429"/>
      <c r="P429"/>
      <c r="R429"/>
    </row>
    <row r="430" spans="1:18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  <c r="O430"/>
      <c r="P430"/>
      <c r="R430"/>
    </row>
    <row r="431" spans="1:18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  <c r="O431"/>
      <c r="P431"/>
      <c r="R431"/>
    </row>
    <row r="432" spans="1:18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  <c r="O432"/>
      <c r="P432"/>
      <c r="R432"/>
    </row>
    <row r="433" spans="1:18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  <c r="O433"/>
      <c r="P433"/>
      <c r="R433"/>
    </row>
    <row r="434" spans="1:18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  <c r="O434"/>
      <c r="P434"/>
      <c r="R434"/>
    </row>
    <row r="435" spans="1:18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  <c r="O435"/>
      <c r="P435"/>
      <c r="R435"/>
    </row>
    <row r="436" spans="1:18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  <c r="O436"/>
      <c r="P436"/>
      <c r="R436"/>
    </row>
    <row r="437" spans="1:18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  <c r="O437"/>
      <c r="P437"/>
      <c r="R437"/>
    </row>
    <row r="438" spans="1:18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  <c r="O438"/>
      <c r="P438"/>
      <c r="R438"/>
    </row>
    <row r="439" spans="1:18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  <c r="O439"/>
      <c r="P439"/>
      <c r="R439"/>
    </row>
    <row r="440" spans="1:18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  <c r="O440"/>
      <c r="P440"/>
      <c r="R440"/>
    </row>
    <row r="441" spans="1:18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  <c r="O441"/>
      <c r="P441"/>
      <c r="R441"/>
    </row>
    <row r="442" spans="1:18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  <c r="O442"/>
      <c r="P442"/>
      <c r="R442"/>
    </row>
    <row r="443" spans="1:18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  <c r="O443"/>
      <c r="P443"/>
      <c r="R443"/>
    </row>
    <row r="444" spans="1:18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  <c r="O444"/>
      <c r="P444"/>
      <c r="R444"/>
    </row>
    <row r="445" spans="1:18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  <c r="O445"/>
      <c r="P445"/>
      <c r="R445"/>
    </row>
    <row r="446" spans="1:18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  <c r="O446"/>
      <c r="P446"/>
      <c r="R446"/>
    </row>
    <row r="447" spans="1:18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  <c r="O447"/>
      <c r="P447"/>
      <c r="R447"/>
    </row>
    <row r="448" spans="1:18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  <c r="O448"/>
      <c r="P448"/>
      <c r="R448"/>
    </row>
    <row r="449" spans="1:18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  <c r="O449"/>
      <c r="P449"/>
      <c r="R449"/>
    </row>
    <row r="450" spans="1:18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  <c r="O450"/>
      <c r="P450"/>
      <c r="R450"/>
    </row>
    <row r="451" spans="1:18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  <c r="O451"/>
      <c r="P451"/>
      <c r="R451"/>
    </row>
    <row r="452" spans="1:18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  <c r="O452"/>
      <c r="P452"/>
      <c r="R452"/>
    </row>
    <row r="453" spans="1:18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  <c r="O453"/>
      <c r="P453"/>
      <c r="R453"/>
    </row>
    <row r="454" spans="1:18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  <c r="O454"/>
      <c r="P454"/>
      <c r="R454"/>
    </row>
    <row r="455" spans="1:18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  <c r="O455"/>
      <c r="P455"/>
      <c r="R455"/>
    </row>
    <row r="456" spans="1:18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  <c r="O456"/>
      <c r="P456"/>
      <c r="R456"/>
    </row>
    <row r="457" spans="1:18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  <c r="O457"/>
      <c r="P457"/>
      <c r="R457"/>
    </row>
    <row r="458" spans="1:18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  <c r="O458"/>
      <c r="P458"/>
      <c r="R458"/>
    </row>
    <row r="459" spans="1:18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  <c r="O459"/>
      <c r="P459"/>
      <c r="R459"/>
    </row>
    <row r="460" spans="1:18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  <c r="O460"/>
      <c r="P460"/>
      <c r="R460"/>
    </row>
    <row r="461" spans="1:18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  <c r="O461"/>
      <c r="P461"/>
      <c r="R461"/>
    </row>
    <row r="462" spans="1:18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  <c r="O462"/>
      <c r="P462"/>
      <c r="R462"/>
    </row>
    <row r="463" spans="1:18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  <c r="O463"/>
      <c r="P463"/>
      <c r="R463"/>
    </row>
    <row r="464" spans="1:18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  <c r="O464"/>
      <c r="P464"/>
      <c r="R464"/>
    </row>
    <row r="465" spans="1:18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  <c r="O465"/>
      <c r="P465"/>
      <c r="R465"/>
    </row>
    <row r="466" spans="1:18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  <c r="O466"/>
      <c r="P466"/>
      <c r="R466"/>
    </row>
    <row r="467" spans="1:18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  <c r="O467"/>
      <c r="P467"/>
      <c r="R467"/>
    </row>
    <row r="468" spans="1:18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  <c r="O468"/>
      <c r="P468"/>
      <c r="R468"/>
    </row>
    <row r="469" spans="1:18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  <c r="O469"/>
      <c r="P469"/>
      <c r="R469"/>
    </row>
    <row r="470" spans="1:18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  <c r="O470"/>
      <c r="P470"/>
      <c r="R470"/>
    </row>
    <row r="471" spans="1:18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  <c r="O471"/>
      <c r="P471"/>
      <c r="R471"/>
    </row>
    <row r="472" spans="1:18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  <c r="O472"/>
      <c r="P472"/>
      <c r="R472"/>
    </row>
    <row r="473" spans="1:18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  <c r="O473"/>
      <c r="P473"/>
      <c r="R473"/>
    </row>
    <row r="474" spans="1:18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  <c r="O474"/>
      <c r="P474"/>
      <c r="R474"/>
    </row>
    <row r="475" spans="1:18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  <c r="O475"/>
      <c r="P475"/>
      <c r="R475"/>
    </row>
    <row r="476" spans="1:18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  <c r="O476"/>
      <c r="P476"/>
      <c r="R476"/>
    </row>
    <row r="477" spans="1:18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  <c r="O477"/>
      <c r="P477"/>
      <c r="R477"/>
    </row>
    <row r="478" spans="1:18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  <c r="O478"/>
      <c r="P478"/>
      <c r="R478"/>
    </row>
    <row r="479" spans="1:18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  <c r="O479"/>
      <c r="P479"/>
      <c r="R479"/>
    </row>
    <row r="480" spans="1:18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  <c r="O480"/>
      <c r="P480"/>
      <c r="R480"/>
    </row>
    <row r="481" spans="1:18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  <c r="O481"/>
      <c r="P481"/>
      <c r="R481"/>
    </row>
    <row r="482" spans="1:18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  <c r="O482"/>
      <c r="P482"/>
      <c r="R482"/>
    </row>
    <row r="483" spans="1:18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  <c r="O483"/>
      <c r="P483"/>
      <c r="R483"/>
    </row>
    <row r="484" spans="1:18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  <c r="O484"/>
      <c r="P484"/>
      <c r="R484"/>
    </row>
    <row r="485" spans="1:18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  <c r="O485"/>
      <c r="P485"/>
      <c r="R485"/>
    </row>
    <row r="486" spans="1:18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  <c r="O486"/>
      <c r="P486"/>
      <c r="R486"/>
    </row>
    <row r="487" spans="1:18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  <c r="O487"/>
      <c r="P487"/>
      <c r="R487"/>
    </row>
    <row r="488" spans="1:18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  <c r="O488"/>
      <c r="P488"/>
      <c r="R488"/>
    </row>
    <row r="489" spans="1:18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  <c r="O489"/>
      <c r="P489"/>
      <c r="R489"/>
    </row>
    <row r="490" spans="1:18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  <c r="O490"/>
      <c r="P490"/>
      <c r="R490"/>
    </row>
    <row r="491" spans="1:18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  <c r="O491"/>
      <c r="P491"/>
      <c r="R491"/>
    </row>
    <row r="492" spans="1:18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  <c r="O492"/>
      <c r="P492"/>
      <c r="R492"/>
    </row>
    <row r="493" spans="1:18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  <c r="O493"/>
      <c r="P493"/>
      <c r="R493"/>
    </row>
    <row r="494" spans="1:18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  <c r="O494"/>
      <c r="P494"/>
      <c r="R494"/>
    </row>
    <row r="495" spans="1:18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  <c r="O495"/>
      <c r="P495"/>
      <c r="R495"/>
    </row>
    <row r="496" spans="1:18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  <c r="O496"/>
      <c r="P496"/>
      <c r="R496"/>
    </row>
    <row r="497" spans="1:18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  <c r="O497"/>
      <c r="P497"/>
      <c r="R497"/>
    </row>
    <row r="498" spans="1:18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  <c r="O498"/>
      <c r="P498"/>
      <c r="R498"/>
    </row>
    <row r="499" spans="1:18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  <c r="O499"/>
      <c r="P499"/>
      <c r="R499"/>
    </row>
    <row r="500" spans="1:18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  <c r="O500"/>
      <c r="P500"/>
      <c r="R500"/>
    </row>
    <row r="501" spans="1:18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  <c r="O501"/>
      <c r="P501"/>
      <c r="R501"/>
    </row>
    <row r="502" spans="1:18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  <c r="O502"/>
      <c r="P502"/>
      <c r="R502"/>
    </row>
    <row r="503" spans="1:18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  <c r="O503"/>
      <c r="P503"/>
      <c r="R503"/>
    </row>
    <row r="504" spans="1:18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  <c r="O504"/>
      <c r="P504"/>
      <c r="R504"/>
    </row>
    <row r="505" spans="1:18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  <c r="O505"/>
      <c r="P505"/>
      <c r="R505"/>
    </row>
    <row r="506" spans="1:18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  <c r="O506"/>
      <c r="P506"/>
      <c r="R506"/>
    </row>
    <row r="507" spans="1:18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  <c r="O507"/>
      <c r="P507"/>
      <c r="R507"/>
    </row>
    <row r="508" spans="1:18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  <c r="O508"/>
      <c r="P508"/>
      <c r="R508"/>
    </row>
    <row r="509" spans="1:18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  <c r="O509"/>
      <c r="P509"/>
      <c r="R509"/>
    </row>
    <row r="510" spans="1:18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  <c r="O510"/>
      <c r="P510"/>
      <c r="R510"/>
    </row>
    <row r="511" spans="1:18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  <c r="O511"/>
      <c r="P511"/>
      <c r="R511"/>
    </row>
    <row r="512" spans="1:18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  <c r="O512"/>
      <c r="P512"/>
      <c r="R512"/>
    </row>
    <row r="513" spans="1:18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  <c r="O513"/>
      <c r="P513"/>
      <c r="R513"/>
    </row>
    <row r="514" spans="1:18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  <c r="O514"/>
      <c r="P514"/>
      <c r="R514"/>
    </row>
    <row r="515" spans="1:18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  <c r="O515"/>
      <c r="P515"/>
      <c r="R515"/>
    </row>
    <row r="516" spans="1:18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  <c r="O516"/>
      <c r="P516"/>
      <c r="R516"/>
    </row>
    <row r="517" spans="1:18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  <c r="O517"/>
      <c r="P517"/>
      <c r="R517"/>
    </row>
    <row r="518" spans="1:18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  <c r="O518"/>
      <c r="P518"/>
      <c r="R518"/>
    </row>
    <row r="519" spans="1:18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  <c r="O519"/>
      <c r="P519"/>
      <c r="R519"/>
    </row>
    <row r="520" spans="1:18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  <c r="O520"/>
      <c r="P520"/>
      <c r="R520"/>
    </row>
    <row r="521" spans="1:18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  <c r="O521"/>
      <c r="P521"/>
      <c r="R521"/>
    </row>
    <row r="522" spans="1:18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  <c r="O522"/>
      <c r="P522"/>
      <c r="R522"/>
    </row>
    <row r="523" spans="1:18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  <c r="O523"/>
      <c r="P523"/>
      <c r="R523"/>
    </row>
    <row r="524" spans="1:18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  <c r="O524"/>
      <c r="P524"/>
      <c r="R524"/>
    </row>
    <row r="525" spans="1:18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  <c r="O525"/>
      <c r="P525"/>
      <c r="R525"/>
    </row>
    <row r="526" spans="1:18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  <c r="O526"/>
      <c r="P526"/>
      <c r="R526"/>
    </row>
    <row r="527" spans="1:18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  <c r="O527"/>
      <c r="P527"/>
      <c r="R527"/>
    </row>
    <row r="528" spans="1:18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  <c r="O528"/>
      <c r="P528"/>
      <c r="R528"/>
    </row>
    <row r="529" spans="1:18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  <c r="O529"/>
      <c r="P529"/>
      <c r="R529"/>
    </row>
    <row r="530" spans="1:18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  <c r="O530"/>
      <c r="P530"/>
      <c r="R530"/>
    </row>
    <row r="531" spans="1:18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  <c r="O531"/>
      <c r="P531"/>
      <c r="R531"/>
    </row>
    <row r="532" spans="1:18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  <c r="O532"/>
      <c r="P532"/>
      <c r="R532"/>
    </row>
    <row r="533" spans="1:18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  <c r="O533"/>
      <c r="P533"/>
      <c r="R533"/>
    </row>
    <row r="534" spans="1:18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  <c r="O534"/>
      <c r="P534"/>
      <c r="R534"/>
    </row>
    <row r="535" spans="1:18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  <c r="O535"/>
      <c r="P535"/>
      <c r="R535"/>
    </row>
    <row r="536" spans="1:18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  <c r="O536"/>
      <c r="P536"/>
      <c r="R536"/>
    </row>
    <row r="537" spans="1:18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  <c r="O537"/>
      <c r="P537"/>
      <c r="R537"/>
    </row>
    <row r="538" spans="1:18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  <c r="O538"/>
      <c r="P538"/>
      <c r="R538"/>
    </row>
    <row r="539" spans="1:18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  <c r="O539"/>
      <c r="P539"/>
      <c r="R539"/>
    </row>
    <row r="540" spans="1:18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  <c r="O540"/>
      <c r="P540"/>
      <c r="R540"/>
    </row>
    <row r="541" spans="1:18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  <c r="O541"/>
      <c r="P541"/>
      <c r="R541"/>
    </row>
    <row r="542" spans="1:18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  <c r="O542"/>
      <c r="P542"/>
      <c r="R542"/>
    </row>
    <row r="543" spans="1:18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  <c r="O543"/>
      <c r="P543"/>
      <c r="R543"/>
    </row>
    <row r="544" spans="1:18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  <c r="O544"/>
      <c r="P544"/>
      <c r="R544"/>
    </row>
    <row r="545" spans="1:18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  <c r="O545"/>
      <c r="P545"/>
      <c r="R545"/>
    </row>
    <row r="546" spans="1:18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  <c r="O546"/>
      <c r="P546"/>
      <c r="R546"/>
    </row>
    <row r="547" spans="1:18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  <c r="O547"/>
      <c r="P547"/>
      <c r="R547"/>
    </row>
    <row r="548" spans="1:18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  <c r="O548"/>
      <c r="P548"/>
      <c r="R548"/>
    </row>
    <row r="549" spans="1:18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  <c r="O549"/>
      <c r="P549"/>
      <c r="R549"/>
    </row>
    <row r="550" spans="1:18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  <c r="O550"/>
      <c r="P550"/>
      <c r="R550"/>
    </row>
    <row r="551" spans="1:18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  <c r="O551"/>
      <c r="P551"/>
      <c r="R551"/>
    </row>
    <row r="552" spans="1:18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  <c r="O552"/>
      <c r="P552"/>
      <c r="R552"/>
    </row>
    <row r="553" spans="1:18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  <c r="O553"/>
      <c r="P553"/>
      <c r="R553"/>
    </row>
    <row r="554" spans="1:18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  <c r="O554"/>
      <c r="P554"/>
      <c r="R554"/>
    </row>
    <row r="555" spans="1:18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  <c r="O555"/>
      <c r="P555"/>
      <c r="R555"/>
    </row>
    <row r="556" spans="1:18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  <c r="O556"/>
      <c r="P556"/>
      <c r="R556"/>
    </row>
    <row r="557" spans="1:18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  <c r="O557"/>
      <c r="P557"/>
      <c r="R557"/>
    </row>
    <row r="558" spans="1:18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  <c r="O558"/>
      <c r="P558"/>
      <c r="R558"/>
    </row>
    <row r="559" spans="1:18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  <c r="O559"/>
      <c r="P559"/>
      <c r="R559"/>
    </row>
    <row r="560" spans="1:18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  <c r="O560"/>
      <c r="P560"/>
      <c r="R560"/>
    </row>
    <row r="561" spans="1:18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  <c r="O561"/>
      <c r="P561"/>
      <c r="R561"/>
    </row>
    <row r="562" spans="1:18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  <c r="O562"/>
      <c r="P562"/>
      <c r="R562"/>
    </row>
    <row r="563" spans="1:18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  <c r="O563"/>
      <c r="P563"/>
      <c r="R563"/>
    </row>
    <row r="564" spans="1:18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  <c r="O564"/>
      <c r="P564"/>
      <c r="R564"/>
    </row>
    <row r="565" spans="1:18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  <c r="O565"/>
      <c r="P565"/>
      <c r="R565"/>
    </row>
    <row r="566" spans="1:18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  <c r="O566"/>
      <c r="P566"/>
      <c r="R566"/>
    </row>
    <row r="567" spans="1:18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  <c r="O567"/>
      <c r="P567"/>
      <c r="R567"/>
    </row>
    <row r="568" spans="1:18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  <c r="O568"/>
      <c r="P568"/>
      <c r="R568"/>
    </row>
    <row r="569" spans="1:18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  <c r="O569"/>
      <c r="P569"/>
      <c r="R569"/>
    </row>
    <row r="570" spans="1:18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  <c r="O570"/>
      <c r="P570"/>
      <c r="R570"/>
    </row>
    <row r="571" spans="1:18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  <c r="O571"/>
      <c r="P571"/>
      <c r="R571"/>
    </row>
    <row r="572" spans="1:18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  <c r="O572"/>
      <c r="P572"/>
      <c r="R572"/>
    </row>
    <row r="573" spans="1:18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  <c r="O573"/>
      <c r="P573"/>
      <c r="R573"/>
    </row>
    <row r="574" spans="1:18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  <c r="O574"/>
      <c r="P574"/>
      <c r="R574"/>
    </row>
    <row r="575" spans="1:18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  <c r="O575"/>
      <c r="P575"/>
      <c r="R575"/>
    </row>
    <row r="576" spans="1:18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  <c r="O576"/>
      <c r="P576"/>
      <c r="R576"/>
    </row>
    <row r="577" spans="1:18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  <c r="O577"/>
      <c r="P577"/>
      <c r="R577"/>
    </row>
    <row r="578" spans="1:18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  <c r="O578"/>
      <c r="P578"/>
      <c r="R578"/>
    </row>
    <row r="579" spans="1:18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  <c r="O579"/>
      <c r="P579"/>
      <c r="R579"/>
    </row>
    <row r="580" spans="1:18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  <c r="O580"/>
      <c r="P580"/>
      <c r="R580"/>
    </row>
    <row r="581" spans="1:18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  <c r="O581"/>
      <c r="P581"/>
      <c r="R581"/>
    </row>
    <row r="582" spans="1:18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  <c r="O582"/>
      <c r="P582"/>
      <c r="R582"/>
    </row>
    <row r="583" spans="1:18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  <c r="O583"/>
      <c r="P583"/>
      <c r="R583"/>
    </row>
    <row r="584" spans="1:18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  <c r="O584"/>
      <c r="P584"/>
      <c r="R584"/>
    </row>
    <row r="585" spans="1:18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  <c r="O585"/>
      <c r="P585"/>
      <c r="R585"/>
    </row>
    <row r="586" spans="1:18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  <c r="O586"/>
      <c r="P586"/>
      <c r="R586"/>
    </row>
    <row r="587" spans="1:18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  <c r="O587"/>
      <c r="P587"/>
      <c r="R587"/>
    </row>
    <row r="588" spans="1:18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  <c r="O588"/>
      <c r="P588"/>
      <c r="R588"/>
    </row>
    <row r="589" spans="1:18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  <c r="O589"/>
      <c r="P589"/>
      <c r="R589"/>
    </row>
    <row r="590" spans="1:18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  <c r="O590"/>
      <c r="P590"/>
      <c r="R590"/>
    </row>
    <row r="591" spans="1:18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  <c r="O591"/>
      <c r="P591"/>
      <c r="R591"/>
    </row>
    <row r="592" spans="1:18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  <c r="O592"/>
      <c r="P592"/>
      <c r="R592"/>
    </row>
    <row r="593" spans="1:18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  <c r="O593"/>
      <c r="P593"/>
      <c r="R593"/>
    </row>
    <row r="594" spans="1:18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  <c r="O594"/>
      <c r="P594"/>
      <c r="R594"/>
    </row>
    <row r="595" spans="1:18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  <c r="O595"/>
      <c r="P595"/>
      <c r="R595"/>
    </row>
    <row r="596" spans="1:18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  <c r="O596"/>
      <c r="P596"/>
      <c r="R596"/>
    </row>
    <row r="597" spans="1:18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  <c r="O597"/>
      <c r="P597"/>
      <c r="R597"/>
    </row>
    <row r="598" spans="1:18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  <c r="O598"/>
      <c r="P598"/>
      <c r="R598"/>
    </row>
    <row r="599" spans="1:18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  <c r="O599"/>
      <c r="P599"/>
      <c r="R599"/>
    </row>
    <row r="600" spans="1:18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  <c r="O600"/>
      <c r="P600"/>
      <c r="R600"/>
    </row>
    <row r="601" spans="1:18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  <c r="O601"/>
      <c r="P601"/>
      <c r="R601"/>
    </row>
    <row r="602" spans="1:18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  <c r="O602"/>
      <c r="P602"/>
      <c r="R602"/>
    </row>
    <row r="603" spans="1:18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  <c r="O603"/>
      <c r="P603"/>
      <c r="R603"/>
    </row>
    <row r="604" spans="1:18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  <c r="O604"/>
      <c r="P604"/>
      <c r="R604"/>
    </row>
    <row r="605" spans="1:18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  <c r="O605"/>
      <c r="P605"/>
      <c r="R605"/>
    </row>
    <row r="606" spans="1:18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  <c r="O606"/>
      <c r="P606"/>
      <c r="R606"/>
    </row>
    <row r="607" spans="1:18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  <c r="O607"/>
      <c r="P607"/>
      <c r="R607"/>
    </row>
    <row r="608" spans="1:18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  <c r="O608"/>
      <c r="P608"/>
      <c r="R608"/>
    </row>
    <row r="609" spans="1:18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  <c r="O609"/>
      <c r="P609"/>
      <c r="R609"/>
    </row>
    <row r="610" spans="1:18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  <c r="O610"/>
      <c r="P610"/>
      <c r="R610"/>
    </row>
    <row r="611" spans="1:18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  <c r="O611"/>
      <c r="P611"/>
      <c r="R611"/>
    </row>
    <row r="612" spans="1:18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  <c r="O612"/>
      <c r="P612"/>
      <c r="R612"/>
    </row>
    <row r="613" spans="1:18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  <c r="O613"/>
      <c r="P613"/>
      <c r="R613"/>
    </row>
    <row r="614" spans="1:18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  <c r="O614"/>
      <c r="P614"/>
      <c r="R614"/>
    </row>
    <row r="615" spans="1:18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  <c r="O615"/>
      <c r="P615"/>
      <c r="R615"/>
    </row>
    <row r="616" spans="1:18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  <c r="O616"/>
      <c r="P616"/>
      <c r="R616"/>
    </row>
    <row r="617" spans="1:18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  <c r="O617"/>
      <c r="P617"/>
      <c r="R617"/>
    </row>
    <row r="618" spans="1:18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  <c r="O618"/>
      <c r="P618"/>
      <c r="R618"/>
    </row>
    <row r="619" spans="1:18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  <c r="O619"/>
      <c r="P619"/>
      <c r="R619"/>
    </row>
    <row r="620" spans="1:18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  <c r="O620"/>
      <c r="P620"/>
      <c r="R620"/>
    </row>
    <row r="621" spans="1:18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  <c r="O621"/>
      <c r="P621"/>
      <c r="R621"/>
    </row>
    <row r="622" spans="1:18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  <c r="O622"/>
      <c r="P622"/>
      <c r="R622"/>
    </row>
    <row r="623" spans="1:18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  <c r="O623"/>
      <c r="P623"/>
      <c r="R623"/>
    </row>
    <row r="624" spans="1:18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  <c r="O624"/>
      <c r="P624"/>
      <c r="R624"/>
    </row>
    <row r="625" spans="1:18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  <c r="O625"/>
      <c r="P625"/>
      <c r="R625"/>
    </row>
    <row r="626" spans="1:18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  <c r="O626"/>
      <c r="P626"/>
      <c r="R626"/>
    </row>
    <row r="627" spans="1:18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  <c r="O627"/>
      <c r="P627"/>
      <c r="R627"/>
    </row>
    <row r="628" spans="1:18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  <c r="O628"/>
      <c r="P628"/>
      <c r="R628"/>
    </row>
    <row r="629" spans="1:18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  <c r="O629"/>
      <c r="P629"/>
      <c r="R629"/>
    </row>
    <row r="630" spans="1:18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  <c r="O630"/>
      <c r="P630"/>
      <c r="R630"/>
    </row>
    <row r="631" spans="1:18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  <c r="O631"/>
      <c r="P631"/>
      <c r="R631"/>
    </row>
    <row r="632" spans="1:18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  <c r="O632"/>
      <c r="P632"/>
      <c r="R632"/>
    </row>
    <row r="633" spans="1:18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  <c r="O633"/>
      <c r="P633"/>
      <c r="R633"/>
    </row>
    <row r="634" spans="1:18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  <c r="O634"/>
      <c r="P634"/>
      <c r="R634"/>
    </row>
    <row r="635" spans="1:18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  <c r="O635"/>
      <c r="P635"/>
      <c r="R635"/>
    </row>
    <row r="636" spans="1:18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  <c r="O636"/>
      <c r="P636"/>
      <c r="R636"/>
    </row>
    <row r="637" spans="1:18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  <c r="O637"/>
      <c r="P637"/>
      <c r="R637"/>
    </row>
    <row r="638" spans="1:18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  <c r="O638"/>
      <c r="P638"/>
      <c r="R638"/>
    </row>
    <row r="639" spans="1:18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  <c r="O639"/>
      <c r="P639"/>
      <c r="R639"/>
    </row>
    <row r="640" spans="1:18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  <c r="O640"/>
      <c r="P640"/>
      <c r="R640"/>
    </row>
    <row r="641" spans="1:18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  <c r="O641"/>
      <c r="P641"/>
      <c r="R641"/>
    </row>
    <row r="642" spans="1:18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  <c r="O642"/>
      <c r="P642"/>
      <c r="R642"/>
    </row>
    <row r="643" spans="1:18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  <c r="O643"/>
      <c r="P643"/>
      <c r="R643"/>
    </row>
    <row r="644" spans="1:18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  <c r="O644"/>
      <c r="P644"/>
      <c r="R644"/>
    </row>
    <row r="645" spans="1:18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  <c r="O645"/>
      <c r="P645"/>
      <c r="R645"/>
    </row>
    <row r="646" spans="1:18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  <c r="O646"/>
      <c r="P646"/>
      <c r="R646"/>
    </row>
    <row r="647" spans="1:18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  <c r="O647"/>
      <c r="P647"/>
      <c r="R647"/>
    </row>
    <row r="648" spans="1:18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  <c r="O648"/>
      <c r="P648"/>
      <c r="R648"/>
    </row>
    <row r="649" spans="1:18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  <c r="O649"/>
      <c r="P649"/>
      <c r="R649"/>
    </row>
    <row r="650" spans="1:18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  <c r="O650"/>
      <c r="P650"/>
      <c r="R650"/>
    </row>
    <row r="651" spans="1:18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  <c r="O651"/>
      <c r="P651"/>
      <c r="R651"/>
    </row>
    <row r="652" spans="1:18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  <c r="O652"/>
      <c r="P652"/>
      <c r="R652"/>
    </row>
    <row r="653" spans="1:18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  <c r="O653"/>
      <c r="P653"/>
      <c r="R653"/>
    </row>
    <row r="654" spans="1:18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  <c r="O654"/>
      <c r="P654"/>
      <c r="R654"/>
    </row>
    <row r="655" spans="1:18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  <c r="O655"/>
      <c r="P655"/>
      <c r="R655"/>
    </row>
    <row r="656" spans="1:18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  <c r="O656"/>
      <c r="P656"/>
      <c r="R656"/>
    </row>
    <row r="657" spans="1:18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  <c r="O657"/>
      <c r="P657"/>
      <c r="R657"/>
    </row>
    <row r="658" spans="1:18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  <c r="O658"/>
      <c r="P658"/>
      <c r="R658"/>
    </row>
    <row r="659" spans="1:18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  <c r="O659"/>
      <c r="P659"/>
      <c r="R659"/>
    </row>
    <row r="660" spans="1:18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  <c r="O660"/>
      <c r="P660"/>
      <c r="R660"/>
    </row>
    <row r="661" spans="1:18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  <c r="O661"/>
      <c r="P661"/>
      <c r="R661"/>
    </row>
    <row r="662" spans="1:18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  <c r="O662"/>
      <c r="P662"/>
      <c r="R662"/>
    </row>
    <row r="663" spans="1:18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  <c r="O663"/>
      <c r="P663"/>
      <c r="R663"/>
    </row>
    <row r="664" spans="1:18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  <c r="O664"/>
      <c r="P664"/>
      <c r="R664"/>
    </row>
    <row r="665" spans="1:18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  <c r="O665"/>
      <c r="P665"/>
      <c r="R665"/>
    </row>
    <row r="666" spans="1:18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  <c r="O666"/>
      <c r="P666"/>
      <c r="R666"/>
    </row>
    <row r="667" spans="1:18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  <c r="O667"/>
      <c r="P667"/>
      <c r="R667"/>
    </row>
    <row r="668" spans="1:18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  <c r="O668"/>
      <c r="P668"/>
      <c r="R668"/>
    </row>
    <row r="669" spans="1:18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  <c r="O669"/>
      <c r="P669"/>
      <c r="R669"/>
    </row>
    <row r="670" spans="1:18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  <c r="O670"/>
      <c r="P670"/>
      <c r="R670"/>
    </row>
    <row r="671" spans="1:18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  <c r="O671"/>
      <c r="P671"/>
      <c r="R671"/>
    </row>
    <row r="672" spans="1:18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  <c r="O672"/>
      <c r="P672"/>
      <c r="R672"/>
    </row>
    <row r="673" spans="1:18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  <c r="O673"/>
      <c r="P673"/>
      <c r="R673"/>
    </row>
    <row r="674" spans="1:18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  <c r="O674"/>
      <c r="P674"/>
      <c r="R674"/>
    </row>
    <row r="675" spans="1:18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  <c r="O675"/>
      <c r="P675"/>
      <c r="R675"/>
    </row>
    <row r="676" spans="1:18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  <c r="O676"/>
      <c r="P676"/>
      <c r="R676"/>
    </row>
    <row r="677" spans="1:18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  <c r="O677"/>
      <c r="P677"/>
      <c r="R677"/>
    </row>
    <row r="678" spans="1:18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  <c r="O678"/>
      <c r="P678"/>
      <c r="R678"/>
    </row>
    <row r="679" spans="1:18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  <c r="O679"/>
      <c r="P679"/>
      <c r="R679"/>
    </row>
    <row r="680" spans="1:18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  <c r="O680"/>
      <c r="P680"/>
      <c r="R680"/>
    </row>
    <row r="681" spans="1:18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  <c r="O681"/>
      <c r="P681"/>
      <c r="R681"/>
    </row>
    <row r="682" spans="1:18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  <c r="O682"/>
      <c r="P682"/>
      <c r="R682"/>
    </row>
    <row r="683" spans="1:18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  <c r="O683"/>
      <c r="P683"/>
      <c r="R683"/>
    </row>
    <row r="684" spans="1:18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  <c r="O684"/>
      <c r="P684"/>
      <c r="R684"/>
    </row>
    <row r="685" spans="1:18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  <c r="O685"/>
      <c r="P685"/>
      <c r="R685"/>
    </row>
    <row r="686" spans="1:18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  <c r="O686"/>
      <c r="P686"/>
      <c r="R686"/>
    </row>
    <row r="687" spans="1:18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  <c r="O687"/>
      <c r="P687"/>
      <c r="R687"/>
    </row>
    <row r="688" spans="1:18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  <c r="O688"/>
      <c r="P688"/>
      <c r="R688"/>
    </row>
    <row r="689" spans="1:18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  <c r="O689"/>
      <c r="P689"/>
      <c r="R689"/>
    </row>
    <row r="690" spans="1:18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  <c r="O690"/>
      <c r="P690"/>
      <c r="R690"/>
    </row>
    <row r="691" spans="1:18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  <c r="O691"/>
      <c r="P691"/>
      <c r="R691"/>
    </row>
    <row r="692" spans="1:18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  <c r="O692"/>
      <c r="P692"/>
      <c r="R692"/>
    </row>
    <row r="693" spans="1:18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  <c r="O693"/>
      <c r="P693"/>
      <c r="R693"/>
    </row>
    <row r="694" spans="1:18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  <c r="O694"/>
      <c r="P694"/>
      <c r="R694"/>
    </row>
    <row r="695" spans="1:18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  <c r="O695"/>
      <c r="P695"/>
      <c r="R695"/>
    </row>
    <row r="696" spans="1:18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  <c r="O696"/>
      <c r="P696"/>
      <c r="R696"/>
    </row>
    <row r="697" spans="1:18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  <c r="O697"/>
      <c r="P697"/>
      <c r="R697"/>
    </row>
    <row r="698" spans="1:18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  <c r="O698"/>
      <c r="P698"/>
      <c r="R698"/>
    </row>
    <row r="699" spans="1:18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  <c r="O699"/>
      <c r="P699"/>
      <c r="R699"/>
    </row>
    <row r="700" spans="1:18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  <c r="O700"/>
      <c r="P700"/>
      <c r="R700"/>
    </row>
    <row r="701" spans="1:18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  <c r="O701"/>
      <c r="P701"/>
      <c r="R701"/>
    </row>
    <row r="702" spans="1:18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  <c r="O702"/>
      <c r="P702"/>
      <c r="R702"/>
    </row>
    <row r="703" spans="1:18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  <c r="O703"/>
      <c r="P703"/>
      <c r="R703"/>
    </row>
    <row r="704" spans="1:18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  <c r="O704"/>
      <c r="P704"/>
      <c r="R704"/>
    </row>
    <row r="705" spans="1:18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  <c r="O705"/>
      <c r="P705"/>
      <c r="R705"/>
    </row>
    <row r="706" spans="1:18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  <c r="O706"/>
      <c r="P706"/>
      <c r="R706"/>
    </row>
    <row r="707" spans="1:18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  <c r="O707"/>
      <c r="P707"/>
      <c r="R707"/>
    </row>
    <row r="708" spans="1:18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  <c r="O708"/>
      <c r="P708"/>
      <c r="R708"/>
    </row>
    <row r="709" spans="1:18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  <c r="O709"/>
      <c r="P709"/>
      <c r="R709"/>
    </row>
    <row r="710" spans="1:18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  <c r="O710"/>
      <c r="P710"/>
      <c r="R710"/>
    </row>
    <row r="711" spans="1:18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  <c r="O711"/>
      <c r="P711"/>
      <c r="R711"/>
    </row>
    <row r="712" spans="1:18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  <c r="O712"/>
      <c r="P712"/>
      <c r="R712"/>
    </row>
    <row r="713" spans="1:18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  <c r="O713"/>
      <c r="P713"/>
      <c r="R713"/>
    </row>
    <row r="714" spans="1:18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  <c r="O714"/>
      <c r="P714"/>
      <c r="R714"/>
    </row>
    <row r="715" spans="1:18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  <c r="O715"/>
      <c r="P715"/>
      <c r="R715"/>
    </row>
    <row r="716" spans="1:18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  <c r="O716"/>
      <c r="P716"/>
      <c r="R716"/>
    </row>
    <row r="717" spans="1:18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  <c r="O717"/>
      <c r="P717"/>
      <c r="R717"/>
    </row>
    <row r="718" spans="1:18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  <c r="O718"/>
      <c r="P718"/>
      <c r="R718"/>
    </row>
    <row r="719" spans="1:18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  <c r="O719"/>
      <c r="P719"/>
      <c r="R719"/>
    </row>
    <row r="720" spans="1:18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  <c r="O720"/>
      <c r="P720"/>
      <c r="R720"/>
    </row>
    <row r="721" spans="1:18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  <c r="O721"/>
      <c r="P721"/>
      <c r="R721"/>
    </row>
    <row r="722" spans="1:18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  <c r="O722"/>
      <c r="P722"/>
      <c r="R722"/>
    </row>
    <row r="723" spans="1:18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  <c r="O723"/>
      <c r="P723"/>
      <c r="R723"/>
    </row>
    <row r="724" spans="1:18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  <c r="O724"/>
      <c r="P724"/>
      <c r="R724"/>
    </row>
    <row r="725" spans="1:18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  <c r="O725"/>
      <c r="P725"/>
      <c r="R725"/>
    </row>
    <row r="726" spans="1:18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  <c r="O726"/>
      <c r="P726"/>
      <c r="R726"/>
    </row>
    <row r="727" spans="1:18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  <c r="O727"/>
      <c r="P727"/>
      <c r="R727"/>
    </row>
    <row r="728" spans="1:18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  <c r="O728"/>
      <c r="P728"/>
      <c r="R728"/>
    </row>
    <row r="729" spans="1:18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  <c r="O729"/>
      <c r="P729"/>
      <c r="R729"/>
    </row>
    <row r="730" spans="1:18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  <c r="O730"/>
      <c r="P730"/>
      <c r="R730"/>
    </row>
    <row r="731" spans="1:18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  <c r="O731"/>
      <c r="P731"/>
      <c r="R731"/>
    </row>
    <row r="732" spans="1:18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  <c r="O732"/>
      <c r="P732"/>
      <c r="R732"/>
    </row>
    <row r="733" spans="1:18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  <c r="O733"/>
      <c r="P733"/>
      <c r="R733"/>
    </row>
    <row r="734" spans="1:18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  <c r="O734"/>
      <c r="P734"/>
      <c r="R734"/>
    </row>
    <row r="735" spans="1:18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  <c r="O735"/>
      <c r="P735"/>
      <c r="R735"/>
    </row>
    <row r="736" spans="1:18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  <c r="O736"/>
      <c r="P736"/>
      <c r="R736"/>
    </row>
    <row r="737" spans="1:18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  <c r="O737"/>
      <c r="P737"/>
      <c r="R737"/>
    </row>
    <row r="738" spans="1:18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  <c r="O738"/>
      <c r="P738"/>
      <c r="R738"/>
    </row>
    <row r="739" spans="1:18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  <c r="O739"/>
      <c r="P739"/>
      <c r="R739"/>
    </row>
    <row r="740" spans="1:18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  <c r="O740"/>
      <c r="P740"/>
      <c r="R740"/>
    </row>
    <row r="741" spans="1:18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  <c r="O741"/>
      <c r="P741"/>
      <c r="R741"/>
    </row>
    <row r="742" spans="1:18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  <c r="O742"/>
      <c r="P742"/>
      <c r="R742"/>
    </row>
    <row r="743" spans="1:18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  <c r="O743"/>
      <c r="P743"/>
      <c r="R743"/>
    </row>
    <row r="744" spans="1:18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  <c r="O744"/>
      <c r="P744"/>
      <c r="R744"/>
    </row>
    <row r="745" spans="1:18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  <c r="O745"/>
      <c r="P745"/>
      <c r="R745"/>
    </row>
    <row r="746" spans="1:18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  <c r="O746"/>
      <c r="P746"/>
      <c r="R746"/>
    </row>
    <row r="747" spans="1:18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  <c r="O747"/>
      <c r="P747"/>
      <c r="R747"/>
    </row>
    <row r="748" spans="1:18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  <c r="O748"/>
      <c r="P748"/>
      <c r="R748"/>
    </row>
    <row r="749" spans="1:18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  <c r="O749"/>
      <c r="P749"/>
      <c r="R749"/>
    </row>
    <row r="750" spans="1:18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  <c r="O750"/>
      <c r="P750"/>
      <c r="R750"/>
    </row>
    <row r="751" spans="1:18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  <c r="O751"/>
      <c r="P751"/>
      <c r="R751"/>
    </row>
    <row r="752" spans="1:18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  <c r="O752"/>
      <c r="P752"/>
      <c r="R752"/>
    </row>
    <row r="753" spans="1:18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  <c r="O753"/>
      <c r="P753"/>
      <c r="R753"/>
    </row>
    <row r="754" spans="1:18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  <c r="O754"/>
      <c r="P754"/>
      <c r="R754"/>
    </row>
    <row r="755" spans="1:18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  <c r="O755"/>
      <c r="P755"/>
      <c r="R755"/>
    </row>
    <row r="756" spans="1:18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  <c r="O756"/>
      <c r="P756"/>
      <c r="R756"/>
    </row>
    <row r="757" spans="1:18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  <c r="O757"/>
      <c r="P757"/>
      <c r="R757"/>
    </row>
    <row r="758" spans="1:18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  <c r="O758"/>
      <c r="P758"/>
      <c r="R758"/>
    </row>
    <row r="759" spans="1:18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  <c r="O759"/>
      <c r="P759"/>
      <c r="R759"/>
    </row>
    <row r="760" spans="1:18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  <c r="O760"/>
      <c r="P760"/>
      <c r="R760"/>
    </row>
    <row r="761" spans="1:18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  <c r="O761"/>
      <c r="P761"/>
      <c r="R761"/>
    </row>
    <row r="762" spans="1:18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  <c r="O762"/>
      <c r="P762"/>
      <c r="R762"/>
    </row>
    <row r="763" spans="1:18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  <c r="O763"/>
      <c r="P763"/>
      <c r="R763"/>
    </row>
    <row r="764" spans="1:18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  <c r="O764"/>
      <c r="P764"/>
      <c r="R764"/>
    </row>
    <row r="765" spans="1:18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  <c r="O765"/>
      <c r="P765"/>
      <c r="R765"/>
    </row>
    <row r="766" spans="1:18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  <c r="O766"/>
      <c r="P766"/>
      <c r="R766"/>
    </row>
    <row r="767" spans="1:18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  <c r="O767"/>
      <c r="P767"/>
      <c r="R767"/>
    </row>
    <row r="768" spans="1:18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  <c r="O768"/>
      <c r="P768"/>
      <c r="R768"/>
    </row>
    <row r="769" spans="1:18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  <c r="O769"/>
      <c r="P769"/>
      <c r="R769"/>
    </row>
    <row r="770" spans="1:18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  <c r="O770"/>
      <c r="P770"/>
      <c r="R770"/>
    </row>
    <row r="771" spans="1:18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  <c r="O771"/>
      <c r="P771"/>
      <c r="R771"/>
    </row>
    <row r="772" spans="1:18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  <c r="O772"/>
      <c r="P772"/>
      <c r="R772"/>
    </row>
    <row r="773" spans="1:18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  <c r="O773"/>
      <c r="P773"/>
      <c r="R773"/>
    </row>
    <row r="774" spans="1:18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  <c r="O774"/>
      <c r="P774"/>
      <c r="R774"/>
    </row>
    <row r="775" spans="1:18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  <c r="O775"/>
      <c r="P775"/>
      <c r="R775"/>
    </row>
    <row r="776" spans="1:18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  <c r="O776"/>
      <c r="P776"/>
      <c r="R776"/>
    </row>
    <row r="777" spans="1:18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  <c r="O777"/>
      <c r="P777"/>
      <c r="R777"/>
    </row>
    <row r="778" spans="1:18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  <c r="O778"/>
      <c r="P778"/>
      <c r="R778"/>
    </row>
    <row r="779" spans="1:18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  <c r="O779"/>
      <c r="P779"/>
      <c r="R779"/>
    </row>
    <row r="780" spans="1:18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  <c r="O780"/>
      <c r="P780"/>
      <c r="R780"/>
    </row>
    <row r="781" spans="1:18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  <c r="O781"/>
      <c r="P781"/>
      <c r="R781"/>
    </row>
    <row r="782" spans="1:18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  <c r="O782"/>
      <c r="P782"/>
      <c r="R782"/>
    </row>
    <row r="783" spans="1:18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  <c r="O783"/>
      <c r="P783"/>
      <c r="R783"/>
    </row>
    <row r="784" spans="1:18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  <c r="O784"/>
      <c r="P784"/>
      <c r="R784"/>
    </row>
    <row r="785" spans="1:18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  <c r="O785"/>
      <c r="P785"/>
      <c r="R785"/>
    </row>
    <row r="786" spans="1:18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  <c r="O786"/>
      <c r="P786"/>
      <c r="R786"/>
    </row>
    <row r="787" spans="1:18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  <c r="O787"/>
      <c r="P787"/>
      <c r="R787"/>
    </row>
    <row r="788" spans="1:18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  <c r="O788"/>
      <c r="P788"/>
      <c r="R788"/>
    </row>
    <row r="789" spans="1:18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  <c r="O789"/>
      <c r="P789"/>
      <c r="R789"/>
    </row>
    <row r="790" spans="1:18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  <c r="O790"/>
      <c r="P790"/>
      <c r="R790"/>
    </row>
    <row r="791" spans="1:18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  <c r="O791"/>
      <c r="P791"/>
      <c r="R791"/>
    </row>
    <row r="792" spans="1:18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  <c r="O792"/>
      <c r="P792"/>
      <c r="R792"/>
    </row>
    <row r="793" spans="1:18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  <c r="O793"/>
      <c r="P793"/>
      <c r="R793"/>
    </row>
    <row r="794" spans="1:18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  <c r="O794"/>
      <c r="P794"/>
      <c r="R794"/>
    </row>
    <row r="795" spans="1:18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  <c r="O795"/>
      <c r="P795"/>
      <c r="R795"/>
    </row>
    <row r="796" spans="1:18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  <c r="O796"/>
      <c r="P796"/>
      <c r="R796"/>
    </row>
    <row r="797" spans="1:18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  <c r="O797"/>
      <c r="P797"/>
      <c r="R797"/>
    </row>
    <row r="798" spans="1:18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  <c r="O798"/>
      <c r="P798"/>
      <c r="R798"/>
    </row>
    <row r="799" spans="1:18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  <c r="O799"/>
      <c r="P799"/>
      <c r="R799"/>
    </row>
    <row r="800" spans="1:18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  <c r="O800"/>
      <c r="P800"/>
      <c r="R800"/>
    </row>
    <row r="801" spans="1:18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  <c r="O801"/>
      <c r="P801"/>
      <c r="R801"/>
    </row>
    <row r="802" spans="1:18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  <c r="O802"/>
      <c r="P802"/>
      <c r="R802"/>
    </row>
    <row r="803" spans="1:18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  <c r="O803"/>
      <c r="P803"/>
      <c r="R803"/>
    </row>
    <row r="804" spans="1:18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  <c r="O804"/>
      <c r="P804"/>
      <c r="R804"/>
    </row>
    <row r="805" spans="1:18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  <c r="O805"/>
      <c r="P805"/>
      <c r="R805"/>
    </row>
    <row r="806" spans="1:18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  <c r="O806"/>
      <c r="P806"/>
      <c r="R806"/>
    </row>
    <row r="807" spans="1:18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  <c r="O807"/>
      <c r="P807"/>
      <c r="R807"/>
    </row>
    <row r="808" spans="1:18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  <c r="O808"/>
      <c r="P808"/>
      <c r="R808"/>
    </row>
    <row r="809" spans="1:18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  <c r="O809"/>
      <c r="P809"/>
      <c r="R809"/>
    </row>
    <row r="810" spans="1:18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  <c r="O810"/>
      <c r="P810"/>
      <c r="R810"/>
    </row>
    <row r="811" spans="1:18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  <c r="O811"/>
      <c r="P811"/>
      <c r="R811"/>
    </row>
    <row r="812" spans="1:18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  <c r="O812"/>
      <c r="P812"/>
      <c r="R812"/>
    </row>
    <row r="813" spans="1:18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  <c r="O813"/>
      <c r="P813"/>
      <c r="R813"/>
    </row>
    <row r="814" spans="1:18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  <c r="O814"/>
      <c r="P814"/>
      <c r="R814"/>
    </row>
    <row r="815" spans="1:18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  <c r="O815"/>
      <c r="P815"/>
      <c r="R815"/>
    </row>
    <row r="816" spans="1:18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  <c r="O816"/>
      <c r="P816"/>
      <c r="R816"/>
    </row>
    <row r="817" spans="1:18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  <c r="O817"/>
      <c r="P817"/>
      <c r="R817"/>
    </row>
    <row r="818" spans="1:18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  <c r="O818"/>
      <c r="P818"/>
      <c r="R818"/>
    </row>
    <row r="819" spans="1:18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  <c r="O819"/>
      <c r="P819"/>
      <c r="R819"/>
    </row>
    <row r="820" spans="1:18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  <c r="O820"/>
      <c r="P820"/>
      <c r="R820"/>
    </row>
    <row r="821" spans="1:18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  <c r="O821"/>
      <c r="P821"/>
      <c r="R821"/>
    </row>
    <row r="822" spans="1:18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  <c r="O822"/>
      <c r="P822"/>
      <c r="R822"/>
    </row>
    <row r="823" spans="1:18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  <c r="O823"/>
      <c r="P823"/>
      <c r="R823"/>
    </row>
    <row r="824" spans="1:18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  <c r="O824"/>
      <c r="P824"/>
      <c r="R824"/>
    </row>
    <row r="825" spans="1:18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  <c r="O825"/>
      <c r="P825"/>
      <c r="R825"/>
    </row>
    <row r="826" spans="1:18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  <c r="O826"/>
      <c r="P826"/>
      <c r="R826"/>
    </row>
    <row r="827" spans="1:18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  <c r="O827"/>
      <c r="P827"/>
      <c r="R827"/>
    </row>
    <row r="828" spans="1:18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  <c r="O828"/>
      <c r="P828"/>
      <c r="R828"/>
    </row>
    <row r="829" spans="1:18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  <c r="O829"/>
      <c r="P829"/>
      <c r="R829"/>
    </row>
    <row r="830" spans="1:18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  <c r="O830"/>
      <c r="P830"/>
      <c r="R830"/>
    </row>
    <row r="831" spans="1:18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  <c r="O831"/>
      <c r="P831"/>
      <c r="R831"/>
    </row>
    <row r="832" spans="1:18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  <c r="O832"/>
      <c r="P832"/>
      <c r="R832"/>
    </row>
    <row r="833" spans="1:18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  <c r="O833"/>
      <c r="P833"/>
      <c r="R833"/>
    </row>
    <row r="834" spans="1:18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  <c r="O834"/>
      <c r="P834"/>
      <c r="R834"/>
    </row>
    <row r="835" spans="1:18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  <c r="O835"/>
      <c r="P835"/>
      <c r="R835"/>
    </row>
    <row r="836" spans="1:18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  <c r="O836"/>
      <c r="P836"/>
      <c r="R836"/>
    </row>
    <row r="837" spans="1:18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  <c r="O837"/>
      <c r="P837"/>
      <c r="R837"/>
    </row>
    <row r="838" spans="1:18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  <c r="O838"/>
      <c r="P838"/>
      <c r="R838"/>
    </row>
    <row r="839" spans="1:18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  <c r="O839"/>
      <c r="P839"/>
      <c r="R839"/>
    </row>
    <row r="840" spans="1:18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  <c r="O840"/>
      <c r="P840"/>
      <c r="R840"/>
    </row>
    <row r="841" spans="1:18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  <c r="O841"/>
      <c r="P841"/>
      <c r="R841"/>
    </row>
    <row r="842" spans="1:18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  <c r="O842"/>
      <c r="P842"/>
      <c r="R842"/>
    </row>
    <row r="843" spans="1:18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  <c r="O843"/>
      <c r="P843"/>
      <c r="R843"/>
    </row>
    <row r="844" spans="1:18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  <c r="O844"/>
      <c r="P844"/>
      <c r="R844"/>
    </row>
    <row r="845" spans="1:18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  <c r="O845"/>
      <c r="P845"/>
      <c r="R845"/>
    </row>
    <row r="846" spans="1:18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  <c r="O846"/>
      <c r="P846"/>
      <c r="R846"/>
    </row>
    <row r="847" spans="1:18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  <c r="O847"/>
      <c r="P847"/>
      <c r="R847"/>
    </row>
    <row r="848" spans="1:18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  <c r="O848"/>
      <c r="P848"/>
      <c r="R848"/>
    </row>
    <row r="849" spans="1:18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  <c r="O849"/>
      <c r="P849"/>
      <c r="R849"/>
    </row>
    <row r="850" spans="1:18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  <c r="O850"/>
      <c r="P850"/>
      <c r="R850"/>
    </row>
    <row r="851" spans="1:18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  <c r="O851"/>
      <c r="P851"/>
      <c r="R851"/>
    </row>
    <row r="852" spans="1:18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  <c r="O852"/>
      <c r="P852"/>
      <c r="R852"/>
    </row>
    <row r="853" spans="1:18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  <c r="O853"/>
      <c r="P853"/>
      <c r="R853"/>
    </row>
    <row r="854" spans="1:18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  <c r="O854"/>
      <c r="P854"/>
      <c r="R854"/>
    </row>
    <row r="855" spans="1:18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  <c r="O855"/>
      <c r="P855"/>
      <c r="R855"/>
    </row>
    <row r="856" spans="1:18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  <c r="O856"/>
      <c r="P856"/>
      <c r="R856"/>
    </row>
    <row r="857" spans="1:18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  <c r="O857"/>
      <c r="P857"/>
      <c r="R857"/>
    </row>
    <row r="858" spans="1:18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  <c r="O858"/>
      <c r="P858"/>
      <c r="R858"/>
    </row>
    <row r="859" spans="1:18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  <c r="O859"/>
      <c r="P859"/>
      <c r="R859"/>
    </row>
    <row r="860" spans="1:18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  <c r="O860"/>
      <c r="P860"/>
      <c r="R860"/>
    </row>
    <row r="861" spans="1:18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  <c r="O861"/>
      <c r="P861"/>
      <c r="R861"/>
    </row>
    <row r="862" spans="1:18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  <c r="O862"/>
      <c r="P862"/>
      <c r="R862"/>
    </row>
    <row r="863" spans="1:18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  <c r="O863"/>
      <c r="P863"/>
      <c r="R863"/>
    </row>
    <row r="864" spans="1:18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  <c r="O864"/>
      <c r="P864"/>
      <c r="R864"/>
    </row>
    <row r="865" spans="1:18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  <c r="O865"/>
      <c r="P865"/>
      <c r="R865"/>
    </row>
    <row r="866" spans="1:18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  <c r="O866"/>
      <c r="P866"/>
      <c r="R866"/>
    </row>
    <row r="867" spans="1:18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  <c r="O867"/>
      <c r="P867"/>
      <c r="R867"/>
    </row>
    <row r="868" spans="1:18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  <c r="O868"/>
      <c r="P868"/>
      <c r="R868"/>
    </row>
    <row r="869" spans="1:18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  <c r="O869"/>
      <c r="P869"/>
      <c r="R869"/>
    </row>
    <row r="870" spans="1:18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  <c r="O870"/>
      <c r="P870"/>
      <c r="R870"/>
    </row>
    <row r="871" spans="1:18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  <c r="O871"/>
      <c r="P871"/>
      <c r="R871"/>
    </row>
    <row r="872" spans="1:18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  <c r="O872"/>
      <c r="P872"/>
      <c r="R872"/>
    </row>
    <row r="873" spans="1:18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  <c r="O873"/>
      <c r="P873"/>
      <c r="R873"/>
    </row>
    <row r="874" spans="1:18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  <c r="O874"/>
      <c r="P874"/>
      <c r="R874"/>
    </row>
    <row r="875" spans="1:18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  <c r="O875"/>
      <c r="P875"/>
      <c r="R875"/>
    </row>
    <row r="876" spans="1:18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  <c r="O876"/>
      <c r="P876"/>
      <c r="R876"/>
    </row>
    <row r="877" spans="1:18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  <c r="O877"/>
      <c r="P877"/>
      <c r="R877"/>
    </row>
    <row r="878" spans="1:18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  <c r="O878"/>
      <c r="P878"/>
      <c r="R878"/>
    </row>
    <row r="879" spans="1:18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  <c r="O879"/>
      <c r="P879"/>
      <c r="R879"/>
    </row>
    <row r="880" spans="1:18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  <c r="O880"/>
      <c r="P880"/>
      <c r="R880"/>
    </row>
    <row r="881" spans="1:18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  <c r="O881"/>
      <c r="P881"/>
      <c r="R881"/>
    </row>
    <row r="882" spans="1:18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  <c r="O882"/>
      <c r="P882"/>
      <c r="R882"/>
    </row>
    <row r="883" spans="1:18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  <c r="O883"/>
      <c r="P883"/>
      <c r="R883"/>
    </row>
    <row r="884" spans="1:18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  <c r="O884"/>
      <c r="P884"/>
      <c r="R884"/>
    </row>
    <row r="885" spans="1:18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  <c r="O885"/>
      <c r="P885"/>
      <c r="R885"/>
    </row>
    <row r="886" spans="1:18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  <c r="O886"/>
      <c r="P886"/>
      <c r="R886"/>
    </row>
    <row r="887" spans="1:18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  <c r="O887"/>
      <c r="P887"/>
      <c r="R887"/>
    </row>
    <row r="888" spans="1:18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  <c r="O888"/>
      <c r="P888"/>
      <c r="R888"/>
    </row>
    <row r="889" spans="1:18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  <c r="O889"/>
      <c r="P889"/>
      <c r="R889"/>
    </row>
    <row r="890" spans="1:18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  <c r="O890"/>
      <c r="P890"/>
      <c r="R890"/>
    </row>
    <row r="891" spans="1:18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  <c r="O891"/>
      <c r="P891"/>
      <c r="R891"/>
    </row>
    <row r="892" spans="1:18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  <c r="O892"/>
      <c r="P892"/>
      <c r="R892"/>
    </row>
    <row r="893" spans="1:18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  <c r="O893"/>
      <c r="P893"/>
      <c r="R893"/>
    </row>
    <row r="894" spans="1:18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  <c r="O894"/>
      <c r="P894"/>
      <c r="R894"/>
    </row>
    <row r="895" spans="1:18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  <c r="O895"/>
      <c r="P895"/>
      <c r="R895"/>
    </row>
    <row r="896" spans="1:18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  <c r="O896"/>
      <c r="P896"/>
      <c r="R896"/>
    </row>
    <row r="897" spans="1:18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  <c r="O897"/>
      <c r="P897"/>
      <c r="R897"/>
    </row>
    <row r="898" spans="1:18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  <c r="O898"/>
      <c r="P898"/>
      <c r="R898"/>
    </row>
    <row r="899" spans="1:18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  <c r="O899"/>
      <c r="P899"/>
      <c r="R899"/>
    </row>
    <row r="900" spans="1:18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  <c r="O900"/>
      <c r="P900"/>
      <c r="R900"/>
    </row>
    <row r="901" spans="1:18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  <c r="O901"/>
      <c r="P901"/>
      <c r="R901"/>
    </row>
    <row r="902" spans="1:18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  <c r="O902"/>
      <c r="P902"/>
      <c r="R902"/>
    </row>
    <row r="903" spans="1:18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  <c r="O903"/>
      <c r="P903"/>
      <c r="R903"/>
    </row>
    <row r="904" spans="1:18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  <c r="O904"/>
      <c r="P904"/>
      <c r="R904"/>
    </row>
    <row r="905" spans="1:18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  <c r="O905"/>
      <c r="P905"/>
      <c r="R905"/>
    </row>
    <row r="906" spans="1:18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  <c r="O906"/>
      <c r="P906"/>
      <c r="R906"/>
    </row>
    <row r="907" spans="1:18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  <c r="O907"/>
      <c r="P907"/>
      <c r="R907"/>
    </row>
    <row r="908" spans="1:18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  <c r="O908"/>
      <c r="P908"/>
      <c r="R908"/>
    </row>
    <row r="909" spans="1:18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  <c r="O909"/>
      <c r="P909"/>
      <c r="R909"/>
    </row>
    <row r="910" spans="1:18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  <c r="O910"/>
      <c r="P910"/>
      <c r="R910"/>
    </row>
    <row r="911" spans="1:18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  <c r="O911"/>
      <c r="P911"/>
      <c r="R911"/>
    </row>
    <row r="912" spans="1:18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  <c r="O912"/>
      <c r="P912"/>
      <c r="R912"/>
    </row>
    <row r="913" spans="1:18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  <c r="O913"/>
      <c r="P913"/>
      <c r="R913"/>
    </row>
    <row r="914" spans="1:18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  <c r="O914"/>
      <c r="P914"/>
      <c r="R914"/>
    </row>
    <row r="915" spans="1:18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  <c r="O915"/>
      <c r="P915"/>
      <c r="R915"/>
    </row>
    <row r="916" spans="1:18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  <c r="O916"/>
      <c r="P916"/>
      <c r="R916"/>
    </row>
    <row r="917" spans="1:18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  <c r="O917"/>
      <c r="P917"/>
      <c r="R917"/>
    </row>
    <row r="918" spans="1:18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  <c r="O918"/>
      <c r="P918"/>
      <c r="R918"/>
    </row>
    <row r="919" spans="1:18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  <c r="O919"/>
      <c r="P919"/>
      <c r="R919"/>
    </row>
    <row r="920" spans="1:18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  <c r="O920"/>
      <c r="P920"/>
      <c r="R920"/>
    </row>
    <row r="921" spans="1:18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  <c r="O921"/>
      <c r="P921"/>
      <c r="R921"/>
    </row>
    <row r="922" spans="1:18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  <c r="O922"/>
      <c r="P922"/>
      <c r="R922"/>
    </row>
    <row r="923" spans="1:18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  <c r="O923"/>
      <c r="P923"/>
      <c r="R923"/>
    </row>
    <row r="924" spans="1:18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  <c r="O924"/>
      <c r="P924"/>
      <c r="R924"/>
    </row>
    <row r="925" spans="1:18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  <c r="O925"/>
      <c r="P925"/>
      <c r="R925"/>
    </row>
    <row r="926" spans="1:18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  <c r="O926"/>
      <c r="P926"/>
      <c r="R926"/>
    </row>
    <row r="927" spans="1:18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  <c r="O927"/>
      <c r="P927"/>
      <c r="R927"/>
    </row>
    <row r="928" spans="1:18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  <c r="O928"/>
      <c r="P928"/>
      <c r="R928"/>
    </row>
    <row r="929" spans="1:18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  <c r="O929"/>
      <c r="P929"/>
      <c r="R929"/>
    </row>
    <row r="930" spans="1:18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  <c r="O930"/>
      <c r="P930"/>
      <c r="R930"/>
    </row>
    <row r="931" spans="1:18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  <c r="O931"/>
      <c r="P931"/>
      <c r="R931"/>
    </row>
    <row r="932" spans="1:18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  <c r="O932"/>
      <c r="P932"/>
      <c r="R932"/>
    </row>
    <row r="933" spans="1:18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  <c r="O933"/>
      <c r="P933"/>
      <c r="R933"/>
    </row>
    <row r="934" spans="1:18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  <c r="O934"/>
      <c r="P934"/>
      <c r="R934"/>
    </row>
    <row r="935" spans="1:18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  <c r="O935"/>
      <c r="P935"/>
      <c r="R935"/>
    </row>
    <row r="936" spans="1:18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  <c r="O936"/>
      <c r="P936"/>
      <c r="R936"/>
    </row>
    <row r="937" spans="1:18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  <c r="O937"/>
      <c r="P937"/>
      <c r="R937"/>
    </row>
    <row r="938" spans="1:18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  <c r="O938"/>
      <c r="P938"/>
      <c r="R938"/>
    </row>
    <row r="939" spans="1:18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  <c r="O939"/>
      <c r="P939"/>
      <c r="R939"/>
    </row>
    <row r="940" spans="1:18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  <c r="O940"/>
      <c r="P940"/>
      <c r="R940"/>
    </row>
    <row r="941" spans="1:18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  <c r="O941"/>
      <c r="P941"/>
      <c r="R941"/>
    </row>
    <row r="942" spans="1:18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  <c r="O942"/>
      <c r="P942"/>
      <c r="R942"/>
    </row>
    <row r="943" spans="1:18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  <c r="O943"/>
      <c r="P943"/>
      <c r="R943"/>
    </row>
    <row r="944" spans="1:18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  <c r="O944"/>
      <c r="P944"/>
      <c r="R944"/>
    </row>
    <row r="945" spans="1:18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  <c r="O945"/>
      <c r="P945"/>
      <c r="R945"/>
    </row>
    <row r="946" spans="1:18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  <c r="O946"/>
      <c r="P946"/>
      <c r="R946"/>
    </row>
    <row r="947" spans="1:18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  <c r="O947"/>
      <c r="P947"/>
      <c r="R947"/>
    </row>
    <row r="948" spans="1:18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  <c r="O948"/>
      <c r="P948"/>
      <c r="R948"/>
    </row>
    <row r="949" spans="1:18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  <c r="O949"/>
      <c r="P949"/>
      <c r="R949"/>
    </row>
    <row r="950" spans="1:18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  <c r="O950"/>
      <c r="P950"/>
      <c r="R950"/>
    </row>
    <row r="951" spans="1:18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  <c r="O951"/>
      <c r="P951"/>
      <c r="R951"/>
    </row>
    <row r="952" spans="1:18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  <c r="O952"/>
      <c r="P952"/>
      <c r="R952"/>
    </row>
    <row r="953" spans="1:18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  <c r="O953"/>
      <c r="P953"/>
      <c r="R953"/>
    </row>
    <row r="954" spans="1:18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  <c r="O954"/>
      <c r="P954"/>
      <c r="R954"/>
    </row>
    <row r="955" spans="1:18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  <c r="O955"/>
      <c r="P955"/>
      <c r="R955"/>
    </row>
    <row r="956" spans="1:18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  <c r="O956"/>
      <c r="P956"/>
      <c r="R956"/>
    </row>
    <row r="957" spans="1:18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  <c r="O957"/>
      <c r="P957"/>
      <c r="R957"/>
    </row>
    <row r="958" spans="1:18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  <c r="O958"/>
      <c r="P958"/>
      <c r="R958"/>
    </row>
    <row r="959" spans="1:18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  <c r="O959"/>
      <c r="P959"/>
      <c r="R959"/>
    </row>
    <row r="960" spans="1:18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  <c r="O960"/>
      <c r="P960"/>
      <c r="R960"/>
    </row>
    <row r="961" spans="1:18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  <c r="O961"/>
      <c r="P961"/>
      <c r="R961"/>
    </row>
    <row r="962" spans="1:18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  <c r="O962"/>
      <c r="P962"/>
      <c r="R962"/>
    </row>
    <row r="963" spans="1:18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  <c r="O963"/>
      <c r="P963"/>
      <c r="R963"/>
    </row>
    <row r="964" spans="1:18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  <c r="O964"/>
      <c r="P964"/>
      <c r="R964"/>
    </row>
    <row r="965" spans="1:18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  <c r="O965"/>
      <c r="P965"/>
      <c r="R965"/>
    </row>
    <row r="966" spans="1:18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  <c r="O966"/>
      <c r="P966"/>
      <c r="R966"/>
    </row>
    <row r="967" spans="1:18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  <c r="O967"/>
      <c r="P967"/>
      <c r="R967"/>
    </row>
    <row r="968" spans="1:18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  <c r="O968"/>
      <c r="P968"/>
      <c r="R968"/>
    </row>
    <row r="969" spans="1:18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  <c r="O969"/>
      <c r="P969"/>
      <c r="R969"/>
    </row>
    <row r="970" spans="1:18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  <c r="O970"/>
      <c r="P970"/>
      <c r="R970"/>
    </row>
    <row r="971" spans="1:18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  <c r="O971"/>
      <c r="P971"/>
      <c r="R971"/>
    </row>
    <row r="972" spans="1:18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  <c r="O972"/>
      <c r="P972"/>
      <c r="R972"/>
    </row>
    <row r="973" spans="1:18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  <c r="O973"/>
      <c r="P973"/>
      <c r="R973"/>
    </row>
    <row r="974" spans="1:18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  <c r="O974"/>
      <c r="P974"/>
      <c r="R974"/>
    </row>
    <row r="975" spans="1:18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  <c r="O975"/>
      <c r="P975"/>
      <c r="R975"/>
    </row>
    <row r="976" spans="1:18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  <c r="O976"/>
      <c r="P976"/>
      <c r="R976"/>
    </row>
    <row r="977" spans="1:18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  <c r="O977"/>
      <c r="P977"/>
      <c r="R977"/>
    </row>
    <row r="978" spans="1:18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  <c r="O978"/>
      <c r="P978"/>
      <c r="R978"/>
    </row>
    <row r="979" spans="1:18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  <c r="O979"/>
      <c r="P979"/>
      <c r="R979"/>
    </row>
    <row r="980" spans="1:18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  <c r="O980"/>
      <c r="P980"/>
      <c r="R980"/>
    </row>
    <row r="981" spans="1:18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  <c r="O981"/>
      <c r="P981"/>
      <c r="R981"/>
    </row>
    <row r="982" spans="1:18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  <c r="O982"/>
      <c r="P982"/>
      <c r="R982"/>
    </row>
    <row r="983" spans="1:18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  <c r="O983"/>
      <c r="P983"/>
      <c r="R983"/>
    </row>
    <row r="984" spans="1:18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  <c r="O984"/>
      <c r="P984"/>
      <c r="R984"/>
    </row>
    <row r="985" spans="1:18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  <c r="O985"/>
      <c r="P985"/>
      <c r="R985"/>
    </row>
    <row r="986" spans="1:18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  <c r="O986"/>
      <c r="P986"/>
      <c r="R986"/>
    </row>
    <row r="987" spans="1:18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  <c r="O987"/>
      <c r="P987"/>
      <c r="R987"/>
    </row>
    <row r="988" spans="1:18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  <c r="O988"/>
      <c r="P988"/>
      <c r="R988"/>
    </row>
    <row r="989" spans="1:18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  <c r="O989"/>
      <c r="P989"/>
      <c r="R989"/>
    </row>
    <row r="990" spans="1:18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  <c r="O990"/>
      <c r="P990"/>
      <c r="R990"/>
    </row>
    <row r="991" spans="1:18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  <c r="O991"/>
      <c r="P991"/>
      <c r="R991"/>
    </row>
    <row r="992" spans="1:18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  <c r="O992"/>
      <c r="P992"/>
      <c r="R992"/>
    </row>
    <row r="993" spans="1:18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  <c r="O993"/>
      <c r="P993"/>
      <c r="R993"/>
    </row>
    <row r="994" spans="1:18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  <c r="O994"/>
      <c r="P994"/>
      <c r="R994"/>
    </row>
    <row r="995" spans="1:18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  <c r="O995"/>
      <c r="P995"/>
      <c r="R995"/>
    </row>
    <row r="996" spans="1:18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  <c r="O996"/>
      <c r="P996"/>
      <c r="R996"/>
    </row>
    <row r="997" spans="1:18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  <c r="O997"/>
      <c r="P997"/>
      <c r="R997"/>
    </row>
    <row r="998" spans="1:18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  <c r="O998"/>
      <c r="P998"/>
      <c r="R998"/>
    </row>
    <row r="999" spans="1:18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  <c r="O999"/>
      <c r="P999"/>
      <c r="R999"/>
    </row>
    <row r="1000" spans="1:18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  <c r="O1000"/>
      <c r="P1000"/>
      <c r="R1000"/>
    </row>
    <row r="1001" spans="1:18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  <c r="O1001"/>
      <c r="P1001"/>
      <c r="R1001"/>
    </row>
    <row r="1002" spans="1:18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  <c r="O1002"/>
      <c r="P1002"/>
      <c r="R1002"/>
    </row>
    <row r="1003" spans="1:18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  <c r="O1003"/>
      <c r="P1003"/>
      <c r="R1003"/>
    </row>
    <row r="1004" spans="1:18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  <c r="O1004"/>
      <c r="P1004"/>
      <c r="R1004"/>
    </row>
    <row r="1005" spans="1:18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  <c r="O1005"/>
      <c r="P1005"/>
      <c r="R1005"/>
    </row>
    <row r="1006" spans="1:18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  <c r="O1006"/>
      <c r="P1006"/>
      <c r="R1006"/>
    </row>
    <row r="1007" spans="1:18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  <c r="O1007"/>
      <c r="P1007"/>
      <c r="R1007"/>
    </row>
    <row r="1008" spans="1:18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  <c r="O1008"/>
      <c r="P1008"/>
      <c r="R1008"/>
    </row>
    <row r="1009" spans="1:18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  <c r="O1009"/>
      <c r="P1009"/>
      <c r="R1009"/>
    </row>
    <row r="1010" spans="1:18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  <c r="O1010"/>
      <c r="P1010"/>
      <c r="R1010"/>
    </row>
    <row r="1011" spans="1:18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  <c r="O1011"/>
      <c r="P1011"/>
      <c r="R1011"/>
    </row>
    <row r="1012" spans="1:18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  <c r="O1012"/>
      <c r="P1012"/>
      <c r="R1012"/>
    </row>
    <row r="1013" spans="1:18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  <c r="O1013"/>
      <c r="P1013"/>
      <c r="R1013"/>
    </row>
    <row r="1014" spans="1:18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  <c r="O1014"/>
      <c r="P1014"/>
      <c r="R1014"/>
    </row>
    <row r="1015" spans="1:18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  <c r="O1015"/>
      <c r="P1015"/>
      <c r="R1015"/>
    </row>
    <row r="1016" spans="1:18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  <c r="O1016"/>
      <c r="P1016"/>
      <c r="R1016"/>
    </row>
    <row r="1017" spans="1:18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  <c r="O1017"/>
      <c r="P1017"/>
      <c r="R1017"/>
    </row>
    <row r="1018" spans="1:18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  <c r="O1018"/>
      <c r="P1018"/>
      <c r="R1018"/>
    </row>
    <row r="1019" spans="1:18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  <c r="O1019"/>
      <c r="P1019"/>
      <c r="R1019"/>
    </row>
    <row r="1020" spans="1:18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  <c r="O1020"/>
      <c r="P1020"/>
      <c r="R1020"/>
    </row>
    <row r="1021" spans="1:18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  <c r="O1021"/>
      <c r="P1021"/>
      <c r="R1021"/>
    </row>
    <row r="1022" spans="1:18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  <c r="O1022"/>
      <c r="P1022"/>
      <c r="R1022"/>
    </row>
    <row r="1023" spans="1:18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  <c r="O1023"/>
      <c r="P1023"/>
      <c r="R1023"/>
    </row>
    <row r="1024" spans="1:18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  <c r="O1024"/>
      <c r="P1024"/>
      <c r="R1024"/>
    </row>
    <row r="1025" spans="1:18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  <c r="O1025"/>
      <c r="P1025"/>
      <c r="R1025"/>
    </row>
    <row r="1026" spans="1:18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  <c r="O1026"/>
      <c r="P1026"/>
      <c r="R1026"/>
    </row>
    <row r="1027" spans="1:18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  <c r="O1027"/>
      <c r="P1027"/>
      <c r="R1027"/>
    </row>
    <row r="1028" spans="1:18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  <c r="O1028"/>
      <c r="P1028"/>
      <c r="R1028"/>
    </row>
    <row r="1029" spans="1:18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  <c r="O1029"/>
      <c r="P1029"/>
      <c r="R1029"/>
    </row>
    <row r="1030" spans="1:18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  <c r="O1030"/>
      <c r="P1030"/>
      <c r="R1030"/>
    </row>
    <row r="1031" spans="1:18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  <c r="O1031"/>
      <c r="P1031"/>
      <c r="R1031"/>
    </row>
    <row r="1032" spans="1:18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  <c r="O1032"/>
      <c r="P1032"/>
      <c r="R1032"/>
    </row>
    <row r="1033" spans="1:18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  <c r="O1033"/>
      <c r="P1033"/>
      <c r="R1033"/>
    </row>
    <row r="1034" spans="1:18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  <c r="O1034"/>
      <c r="P1034"/>
      <c r="R1034"/>
    </row>
    <row r="1035" spans="1:18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  <c r="O1035"/>
      <c r="P1035"/>
      <c r="R1035"/>
    </row>
    <row r="1036" spans="1:18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  <c r="O1036"/>
      <c r="P1036"/>
      <c r="R1036"/>
    </row>
    <row r="1037" spans="1:18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  <c r="O1037"/>
      <c r="P1037"/>
      <c r="R1037"/>
    </row>
    <row r="1038" spans="1:18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  <c r="O1038"/>
      <c r="P1038"/>
      <c r="R1038"/>
    </row>
    <row r="1039" spans="1:18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  <c r="O1039"/>
      <c r="P1039"/>
      <c r="R1039"/>
    </row>
    <row r="1040" spans="1:18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  <c r="O1040"/>
      <c r="P1040"/>
      <c r="R1040"/>
    </row>
    <row r="1041" spans="1:18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  <c r="O1041"/>
      <c r="P1041"/>
      <c r="R1041"/>
    </row>
    <row r="1042" spans="1:18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  <c r="O1042"/>
      <c r="P1042"/>
      <c r="R1042"/>
    </row>
    <row r="1043" spans="1:18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  <c r="O1043"/>
      <c r="P1043"/>
      <c r="R1043"/>
    </row>
    <row r="1044" spans="1:18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  <c r="O1044"/>
      <c r="P1044"/>
      <c r="R1044"/>
    </row>
    <row r="1045" spans="1:18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  <c r="O1045"/>
      <c r="P1045"/>
      <c r="R1045"/>
    </row>
    <row r="1046" spans="1:18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  <c r="O1046"/>
      <c r="P1046"/>
      <c r="R1046"/>
    </row>
    <row r="1047" spans="1:18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  <c r="O1047"/>
      <c r="P1047"/>
      <c r="R1047"/>
    </row>
    <row r="1048" spans="1:18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  <c r="O1048"/>
      <c r="P1048"/>
      <c r="R1048"/>
    </row>
    <row r="1049" spans="1:18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  <c r="O1049"/>
      <c r="P1049"/>
      <c r="R1049"/>
    </row>
    <row r="1050" spans="1:18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  <c r="O1050"/>
      <c r="P1050"/>
      <c r="R1050"/>
    </row>
    <row r="1051" spans="1:18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  <c r="O1051"/>
      <c r="P1051"/>
      <c r="R1051"/>
    </row>
    <row r="1052" spans="1:18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  <c r="O1052"/>
      <c r="P1052"/>
      <c r="R1052"/>
    </row>
    <row r="1053" spans="1:18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  <c r="O1053"/>
      <c r="P1053"/>
      <c r="R1053"/>
    </row>
    <row r="1054" spans="1:18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  <c r="O1054"/>
      <c r="P1054"/>
      <c r="R1054"/>
    </row>
    <row r="1055" spans="1:18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  <c r="O1055"/>
      <c r="P1055"/>
      <c r="R1055"/>
    </row>
    <row r="1056" spans="1:18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  <c r="O1056"/>
      <c r="P1056"/>
      <c r="R1056"/>
    </row>
    <row r="1057" spans="1:18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  <c r="O1057"/>
      <c r="P1057"/>
      <c r="R1057"/>
    </row>
    <row r="1058" spans="1:18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  <c r="O1058"/>
      <c r="P1058"/>
      <c r="R1058"/>
    </row>
    <row r="1059" spans="1:18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  <c r="O1059"/>
      <c r="P1059"/>
      <c r="R1059"/>
    </row>
    <row r="1060" spans="1:18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  <c r="O1060"/>
      <c r="P1060"/>
      <c r="R1060"/>
    </row>
    <row r="1061" spans="1:18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  <c r="O1061"/>
      <c r="P1061"/>
      <c r="R1061"/>
    </row>
    <row r="1062" spans="1:18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  <c r="O1062"/>
      <c r="P1062"/>
      <c r="R1062"/>
    </row>
    <row r="1063" spans="1:18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  <c r="O1063"/>
      <c r="P1063"/>
      <c r="R1063"/>
    </row>
    <row r="1064" spans="1:18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  <c r="O1064"/>
      <c r="P1064"/>
      <c r="R1064"/>
    </row>
    <row r="1065" spans="1:18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  <c r="O1065"/>
      <c r="P1065"/>
      <c r="R1065"/>
    </row>
    <row r="1066" spans="1:18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  <c r="O1066"/>
      <c r="P1066"/>
      <c r="R1066"/>
    </row>
    <row r="1067" spans="1:18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  <c r="O1067"/>
      <c r="P1067"/>
      <c r="R1067"/>
    </row>
    <row r="1068" spans="1:18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  <c r="O1068"/>
      <c r="P1068"/>
      <c r="R1068"/>
    </row>
    <row r="1069" spans="1:18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  <c r="O1069"/>
      <c r="P1069"/>
      <c r="R1069"/>
    </row>
    <row r="1070" spans="1:18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  <c r="O1070"/>
      <c r="P1070"/>
      <c r="R1070"/>
    </row>
    <row r="1071" spans="1:18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  <c r="O1071"/>
      <c r="P1071"/>
      <c r="R1071"/>
    </row>
    <row r="1072" spans="1:18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  <c r="O1072"/>
      <c r="P1072"/>
      <c r="R1072"/>
    </row>
    <row r="1073" spans="1:18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  <c r="O1073"/>
      <c r="P1073"/>
      <c r="R1073"/>
    </row>
    <row r="1074" spans="1:18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  <c r="O1074"/>
      <c r="P1074"/>
      <c r="R1074"/>
    </row>
    <row r="1075" spans="1:18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  <c r="O1075"/>
      <c r="P1075"/>
      <c r="R1075"/>
    </row>
    <row r="1076" spans="1:18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  <c r="O1076"/>
      <c r="P1076"/>
      <c r="R1076"/>
    </row>
    <row r="1077" spans="1:18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  <c r="O1077"/>
      <c r="P1077"/>
      <c r="R1077"/>
    </row>
    <row r="1078" spans="1:18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  <c r="O1078"/>
      <c r="P1078"/>
      <c r="R1078"/>
    </row>
    <row r="1079" spans="1:18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  <c r="O1079"/>
      <c r="P1079"/>
      <c r="R1079"/>
    </row>
    <row r="1080" spans="1:18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  <c r="O1080"/>
      <c r="P1080"/>
      <c r="R1080"/>
    </row>
    <row r="1081" spans="1:18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  <c r="O1081"/>
      <c r="P1081"/>
      <c r="R1081"/>
    </row>
    <row r="1082" spans="1:18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  <c r="O1082"/>
      <c r="P1082"/>
      <c r="R1082"/>
    </row>
    <row r="1083" spans="1:18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  <c r="O1083"/>
      <c r="P1083"/>
      <c r="R1083"/>
    </row>
    <row r="1084" spans="1:18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  <c r="O1084"/>
      <c r="P1084"/>
      <c r="R1084"/>
    </row>
    <row r="1085" spans="1:18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  <c r="O1085"/>
      <c r="P1085"/>
      <c r="R1085"/>
    </row>
    <row r="1086" spans="1:18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  <c r="O1086"/>
      <c r="P1086"/>
      <c r="R1086"/>
    </row>
    <row r="1087" spans="1:18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  <c r="O1087"/>
      <c r="P1087"/>
      <c r="R1087"/>
    </row>
    <row r="1088" spans="1:18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  <c r="O1088"/>
      <c r="P1088"/>
      <c r="R1088"/>
    </row>
    <row r="1089" spans="1:18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  <c r="O1089"/>
      <c r="P1089"/>
      <c r="R1089"/>
    </row>
    <row r="1090" spans="1:18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  <c r="O1090"/>
      <c r="P1090"/>
      <c r="R1090"/>
    </row>
    <row r="1091" spans="1:18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  <c r="O1091"/>
      <c r="P1091"/>
      <c r="R1091"/>
    </row>
    <row r="1092" spans="1:18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  <c r="O1092"/>
      <c r="P1092"/>
      <c r="R1092"/>
    </row>
    <row r="1093" spans="1:18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  <c r="O1093"/>
      <c r="P1093"/>
      <c r="R1093"/>
    </row>
    <row r="1094" spans="1:18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  <c r="O1094"/>
      <c r="P1094"/>
      <c r="R1094"/>
    </row>
    <row r="1095" spans="1:18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  <c r="O1095"/>
      <c r="P1095"/>
      <c r="R1095"/>
    </row>
    <row r="1096" spans="1:18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  <c r="O1096"/>
      <c r="P1096"/>
      <c r="R1096"/>
    </row>
    <row r="1097" spans="1:18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  <c r="O1097"/>
      <c r="P1097"/>
      <c r="R1097"/>
    </row>
    <row r="1098" spans="1:18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  <c r="O1098"/>
      <c r="P1098"/>
      <c r="R1098"/>
    </row>
    <row r="1099" spans="1:18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  <c r="O1099"/>
      <c r="P1099"/>
      <c r="R1099"/>
    </row>
    <row r="1100" spans="1:18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  <c r="O1100"/>
      <c r="P1100"/>
      <c r="R1100"/>
    </row>
    <row r="1101" spans="1:18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  <c r="O1101"/>
      <c r="P1101"/>
      <c r="R1101"/>
    </row>
    <row r="1102" spans="1:18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  <c r="O1102"/>
      <c r="P1102"/>
      <c r="R1102"/>
    </row>
    <row r="1103" spans="1:18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  <c r="O1103"/>
      <c r="P1103"/>
      <c r="R1103"/>
    </row>
    <row r="1104" spans="1:18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  <c r="O1104"/>
      <c r="P1104"/>
      <c r="R1104"/>
    </row>
    <row r="1105" spans="1:18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  <c r="O1105"/>
      <c r="P1105"/>
      <c r="R1105"/>
    </row>
    <row r="1106" spans="1:18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  <c r="O1106"/>
      <c r="P1106"/>
      <c r="R1106"/>
    </row>
    <row r="1107" spans="1:18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  <c r="O1107"/>
      <c r="P1107"/>
      <c r="R1107"/>
    </row>
    <row r="1108" spans="1:18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  <c r="O1108"/>
      <c r="P1108"/>
      <c r="R1108"/>
    </row>
    <row r="1109" spans="1:18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  <c r="O1109"/>
      <c r="P1109"/>
      <c r="R1109"/>
    </row>
    <row r="1110" spans="1:18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  <c r="O1110"/>
      <c r="P1110"/>
      <c r="R1110"/>
    </row>
    <row r="1111" spans="1:18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  <c r="O1111"/>
      <c r="P1111"/>
      <c r="R1111"/>
    </row>
    <row r="1112" spans="1:18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  <c r="O1112"/>
      <c r="P1112"/>
      <c r="R1112"/>
    </row>
    <row r="1113" spans="1:18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  <c r="O1113"/>
      <c r="P1113"/>
      <c r="R1113"/>
    </row>
    <row r="1114" spans="1:18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  <c r="O1114"/>
      <c r="P1114"/>
      <c r="R1114"/>
    </row>
    <row r="1115" spans="1:18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  <c r="O1115"/>
      <c r="P1115"/>
      <c r="R1115"/>
    </row>
    <row r="1116" spans="1:18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  <c r="O1116"/>
      <c r="P1116"/>
      <c r="R1116"/>
    </row>
    <row r="1117" spans="1:18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  <c r="O1117"/>
      <c r="P1117"/>
      <c r="R1117"/>
    </row>
    <row r="1118" spans="1:18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  <c r="O1118"/>
      <c r="P1118"/>
      <c r="R1118"/>
    </row>
    <row r="1119" spans="1:18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  <c r="O1119"/>
      <c r="P1119"/>
      <c r="R1119"/>
    </row>
    <row r="1120" spans="1:18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  <c r="O1120"/>
      <c r="P1120"/>
      <c r="R1120"/>
    </row>
    <row r="1121" spans="1:18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  <c r="O1121"/>
      <c r="P1121"/>
      <c r="R1121"/>
    </row>
    <row r="1122" spans="1:18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  <c r="O1122"/>
      <c r="P1122"/>
      <c r="R1122"/>
    </row>
    <row r="1123" spans="1:18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  <c r="O1123"/>
      <c r="P1123"/>
      <c r="R1123"/>
    </row>
    <row r="1124" spans="1:18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  <c r="O1124"/>
      <c r="P1124"/>
      <c r="R1124"/>
    </row>
    <row r="1125" spans="1:18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  <c r="O1125"/>
      <c r="P1125"/>
      <c r="R1125"/>
    </row>
    <row r="1126" spans="1:18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  <c r="O1126"/>
      <c r="P1126"/>
      <c r="R1126"/>
    </row>
    <row r="1127" spans="1:18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  <c r="O1127"/>
      <c r="P1127"/>
      <c r="R1127"/>
    </row>
    <row r="1128" spans="1:18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  <c r="O1128"/>
      <c r="P1128"/>
      <c r="R1128"/>
    </row>
    <row r="1129" spans="1:18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  <c r="O1129"/>
      <c r="P1129"/>
      <c r="R1129"/>
    </row>
    <row r="1130" spans="1:18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  <c r="O1130"/>
      <c r="P1130"/>
      <c r="R1130"/>
    </row>
    <row r="1131" spans="1:18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  <c r="O1131"/>
      <c r="P1131"/>
      <c r="R1131"/>
    </row>
    <row r="1132" spans="1:18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  <c r="O1132"/>
      <c r="P1132"/>
      <c r="R1132"/>
    </row>
    <row r="1133" spans="1:18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  <c r="O1133"/>
      <c r="P1133"/>
      <c r="R1133"/>
    </row>
    <row r="1134" spans="1:18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  <c r="O1134"/>
      <c r="P1134"/>
      <c r="R1134"/>
    </row>
    <row r="1135" spans="1:18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  <c r="O1135"/>
      <c r="P1135"/>
      <c r="R1135"/>
    </row>
    <row r="1136" spans="1:18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  <c r="O1136"/>
      <c r="P1136"/>
      <c r="R1136"/>
    </row>
    <row r="1137" spans="1:18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  <c r="O1137"/>
      <c r="P1137"/>
      <c r="R1137"/>
    </row>
    <row r="1138" spans="1:18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  <c r="O1138"/>
      <c r="P1138"/>
      <c r="R1138"/>
    </row>
    <row r="1139" spans="1:18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  <c r="O1139"/>
      <c r="P1139"/>
      <c r="R1139"/>
    </row>
    <row r="1140" spans="1:18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  <c r="O1140"/>
      <c r="P1140"/>
      <c r="R1140"/>
    </row>
    <row r="1141" spans="1:18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  <c r="O1141"/>
      <c r="P1141"/>
      <c r="R1141"/>
    </row>
    <row r="1142" spans="1:18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  <c r="O1142"/>
      <c r="P1142"/>
      <c r="R1142"/>
    </row>
    <row r="1143" spans="1:18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  <c r="O1143"/>
      <c r="P1143"/>
      <c r="R1143"/>
    </row>
    <row r="1144" spans="1:18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  <c r="O1144"/>
      <c r="P1144"/>
      <c r="R1144"/>
    </row>
    <row r="1145" spans="1:18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  <c r="O1145"/>
      <c r="P1145"/>
      <c r="R1145"/>
    </row>
    <row r="1146" spans="1:18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  <c r="O1146"/>
      <c r="P1146"/>
      <c r="R1146"/>
    </row>
    <row r="1147" spans="1:18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  <c r="O1147"/>
      <c r="P1147"/>
      <c r="R1147"/>
    </row>
    <row r="1148" spans="1:18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  <c r="O1148"/>
      <c r="P1148"/>
      <c r="R1148"/>
    </row>
    <row r="1149" spans="1:18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  <c r="O1149"/>
      <c r="P1149"/>
      <c r="R1149"/>
    </row>
    <row r="1150" spans="1:18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  <c r="O1150"/>
      <c r="P1150"/>
      <c r="R1150"/>
    </row>
    <row r="1151" spans="1:18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  <c r="O1151"/>
      <c r="P1151"/>
      <c r="R1151"/>
    </row>
    <row r="1152" spans="1:18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  <c r="O1152"/>
      <c r="P1152"/>
      <c r="R1152"/>
    </row>
    <row r="1153" spans="1:18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  <c r="O1153"/>
      <c r="P1153"/>
      <c r="R1153"/>
    </row>
    <row r="1154" spans="1:18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  <c r="O1154"/>
      <c r="P1154"/>
      <c r="R1154"/>
    </row>
    <row r="1155" spans="1:18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  <c r="O1155"/>
      <c r="P1155"/>
      <c r="R1155"/>
    </row>
    <row r="1156" spans="1:18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  <c r="O1156"/>
      <c r="P1156"/>
      <c r="R1156"/>
    </row>
    <row r="1157" spans="1:18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  <c r="O1157"/>
      <c r="P1157"/>
      <c r="R1157"/>
    </row>
    <row r="1158" spans="1:18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  <c r="O1158"/>
      <c r="P1158"/>
      <c r="R1158"/>
    </row>
    <row r="1159" spans="1:18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  <c r="O1159"/>
      <c r="P1159"/>
      <c r="R1159"/>
    </row>
    <row r="1160" spans="1:18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  <c r="O1160"/>
      <c r="P1160"/>
      <c r="R1160"/>
    </row>
    <row r="1161" spans="1:18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  <c r="O1161"/>
      <c r="P1161"/>
      <c r="R1161"/>
    </row>
    <row r="1162" spans="1:18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  <c r="O1162"/>
      <c r="P1162"/>
      <c r="R1162"/>
    </row>
    <row r="1163" spans="1:18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  <c r="O1163"/>
      <c r="P1163"/>
      <c r="R1163"/>
    </row>
    <row r="1164" spans="1:18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  <c r="O1164"/>
      <c r="P1164"/>
      <c r="R1164"/>
    </row>
    <row r="1165" spans="1:18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  <c r="O1165"/>
      <c r="P1165"/>
      <c r="R1165"/>
    </row>
    <row r="1166" spans="1:18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  <c r="O1166"/>
      <c r="P1166"/>
      <c r="R1166"/>
    </row>
    <row r="1167" spans="1:18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  <c r="O1167"/>
      <c r="P1167"/>
      <c r="R1167"/>
    </row>
    <row r="1168" spans="1:18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  <c r="O1168"/>
      <c r="P1168"/>
      <c r="R1168"/>
    </row>
    <row r="1169" spans="1:18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  <c r="O1169"/>
      <c r="P1169"/>
      <c r="R1169"/>
    </row>
    <row r="1170" spans="1:18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  <c r="O1170"/>
      <c r="P1170"/>
      <c r="R1170"/>
    </row>
    <row r="1171" spans="1:18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  <c r="O1171"/>
      <c r="P1171"/>
      <c r="R1171"/>
    </row>
    <row r="1172" spans="1:18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  <c r="O1172"/>
      <c r="P1172"/>
      <c r="R1172"/>
    </row>
    <row r="1173" spans="1:18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  <c r="O1173"/>
      <c r="P1173"/>
      <c r="R1173"/>
    </row>
    <row r="1174" spans="1:18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  <c r="O1174"/>
      <c r="P1174"/>
      <c r="R1174"/>
    </row>
    <row r="1175" spans="1:18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  <c r="O1175"/>
      <c r="P1175"/>
      <c r="R1175"/>
    </row>
    <row r="1176" spans="1:18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  <c r="O1176"/>
      <c r="P1176"/>
      <c r="R1176"/>
    </row>
    <row r="1177" spans="1:18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  <c r="O1177"/>
      <c r="P1177"/>
      <c r="R1177"/>
    </row>
    <row r="1178" spans="1:18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  <c r="O1178"/>
      <c r="P1178"/>
      <c r="R1178"/>
    </row>
    <row r="1179" spans="1:18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  <c r="O1179"/>
      <c r="P1179"/>
      <c r="R1179"/>
    </row>
    <row r="1180" spans="1:18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  <c r="O1180"/>
      <c r="P1180"/>
      <c r="R1180"/>
    </row>
    <row r="1181" spans="1:18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  <c r="O1181"/>
      <c r="P1181"/>
      <c r="R1181"/>
    </row>
    <row r="1182" spans="1:18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  <c r="O1182"/>
      <c r="P1182"/>
      <c r="R1182"/>
    </row>
    <row r="1183" spans="1:18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  <c r="O1183"/>
      <c r="P1183"/>
      <c r="R1183"/>
    </row>
    <row r="1184" spans="1:18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  <c r="O1184"/>
      <c r="P1184"/>
      <c r="R1184"/>
    </row>
    <row r="1185" spans="1:18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  <c r="O1185"/>
      <c r="P1185"/>
      <c r="R1185"/>
    </row>
    <row r="1186" spans="1:18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  <c r="O1186"/>
      <c r="P1186"/>
      <c r="R1186"/>
    </row>
    <row r="1187" spans="1:18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  <c r="O1187"/>
      <c r="P1187"/>
      <c r="R1187"/>
    </row>
    <row r="1188" spans="1:18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  <c r="O1188"/>
      <c r="P1188"/>
      <c r="R1188"/>
    </row>
    <row r="1189" spans="1:18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  <c r="O1189"/>
      <c r="P1189"/>
      <c r="R1189"/>
    </row>
    <row r="1190" spans="1:18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  <c r="O1190"/>
      <c r="P1190"/>
      <c r="R1190"/>
    </row>
    <row r="1191" spans="1:18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  <c r="O1191"/>
      <c r="P1191"/>
      <c r="R1191"/>
    </row>
    <row r="1192" spans="1:18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  <c r="O1192"/>
      <c r="P1192"/>
      <c r="R1192"/>
    </row>
    <row r="1193" spans="1:18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  <c r="O1193"/>
      <c r="P1193"/>
      <c r="R1193"/>
    </row>
    <row r="1194" spans="1:18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  <c r="O1194"/>
      <c r="P1194"/>
      <c r="R1194"/>
    </row>
    <row r="1195" spans="1:18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  <c r="O1195"/>
      <c r="P1195"/>
      <c r="R1195"/>
    </row>
    <row r="1196" spans="1:18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  <c r="O1196"/>
      <c r="P1196"/>
      <c r="R1196"/>
    </row>
    <row r="1197" spans="1:18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  <c r="O1197"/>
      <c r="P1197"/>
      <c r="R1197"/>
    </row>
    <row r="1198" spans="1:18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  <c r="O1198"/>
      <c r="P1198"/>
      <c r="R1198"/>
    </row>
    <row r="1199" spans="1:18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  <c r="O1199"/>
      <c r="P1199"/>
      <c r="R1199"/>
    </row>
    <row r="1200" spans="1:18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  <c r="O1200"/>
      <c r="P1200"/>
      <c r="R1200"/>
    </row>
    <row r="1201" spans="1:18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  <c r="O1201"/>
      <c r="P1201"/>
      <c r="R1201"/>
    </row>
    <row r="1202" spans="1:18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  <c r="O1202"/>
      <c r="P1202"/>
      <c r="R1202"/>
    </row>
    <row r="1203" spans="1:18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  <c r="O1203"/>
      <c r="P1203"/>
      <c r="R1203"/>
    </row>
    <row r="1204" spans="1:18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  <c r="O1204"/>
      <c r="P1204"/>
      <c r="R1204"/>
    </row>
    <row r="1205" spans="1:18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  <c r="O1205"/>
      <c r="P1205"/>
      <c r="R1205"/>
    </row>
    <row r="1206" spans="1:18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  <c r="O1206"/>
      <c r="P1206"/>
      <c r="R1206"/>
    </row>
    <row r="1207" spans="1:18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  <c r="O1207"/>
      <c r="P1207"/>
      <c r="R1207"/>
    </row>
    <row r="1208" spans="1:18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  <c r="O1208"/>
      <c r="P1208"/>
      <c r="R1208"/>
    </row>
    <row r="1209" spans="1:18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  <c r="O1209"/>
      <c r="P1209"/>
      <c r="R1209"/>
    </row>
    <row r="1210" spans="1:18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  <c r="O1210"/>
      <c r="P1210"/>
      <c r="R1210"/>
    </row>
    <row r="1211" spans="1:18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  <c r="O1211"/>
      <c r="P1211"/>
      <c r="R1211"/>
    </row>
    <row r="1212" spans="1:18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  <c r="O1212"/>
      <c r="P1212"/>
      <c r="R1212"/>
    </row>
    <row r="1213" spans="1:18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  <c r="O1213"/>
      <c r="P1213"/>
      <c r="R1213"/>
    </row>
    <row r="1214" spans="1:18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  <c r="O1214"/>
      <c r="P1214"/>
      <c r="R1214"/>
    </row>
    <row r="1215" spans="1:18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  <c r="O1215"/>
      <c r="P1215"/>
      <c r="R1215"/>
    </row>
    <row r="1216" spans="1:18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  <c r="O1216"/>
      <c r="P1216"/>
      <c r="R1216"/>
    </row>
    <row r="1217" spans="1:18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  <c r="O1217"/>
      <c r="P1217"/>
      <c r="R1217"/>
    </row>
    <row r="1218" spans="1:18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  <c r="O1218"/>
      <c r="P1218"/>
      <c r="R1218"/>
    </row>
    <row r="1219" spans="1:18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  <c r="O1219"/>
      <c r="P1219"/>
      <c r="R1219"/>
    </row>
    <row r="1220" spans="1:18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  <c r="O1220"/>
      <c r="P1220"/>
      <c r="R1220"/>
    </row>
    <row r="1221" spans="1:18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  <c r="O1221"/>
      <c r="P1221"/>
      <c r="R1221"/>
    </row>
    <row r="1222" spans="1:18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  <c r="O1222"/>
      <c r="P1222"/>
      <c r="R1222"/>
    </row>
    <row r="1223" spans="1:18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  <c r="O1223"/>
      <c r="P1223"/>
      <c r="R1223"/>
    </row>
    <row r="1224" spans="1:18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  <c r="O1224"/>
      <c r="P1224"/>
      <c r="R1224"/>
    </row>
    <row r="1225" spans="1:18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  <c r="O1225"/>
      <c r="P1225"/>
      <c r="R1225"/>
    </row>
    <row r="1226" spans="1:18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  <c r="O1226"/>
      <c r="P1226"/>
      <c r="R1226"/>
    </row>
    <row r="1227" spans="1:18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  <c r="O1227"/>
      <c r="P1227"/>
      <c r="R1227"/>
    </row>
    <row r="1228" spans="1:18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  <c r="O1228"/>
      <c r="P1228"/>
      <c r="R1228"/>
    </row>
    <row r="1229" spans="1:18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  <c r="O1229"/>
      <c r="P1229"/>
      <c r="R1229"/>
    </row>
    <row r="1230" spans="1:18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  <c r="O1230"/>
      <c r="P1230"/>
      <c r="R1230"/>
    </row>
    <row r="1231" spans="1:18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  <c r="O1231"/>
      <c r="P1231"/>
      <c r="R1231"/>
    </row>
    <row r="1232" spans="1:18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  <c r="O1232"/>
      <c r="P1232"/>
      <c r="R1232"/>
    </row>
    <row r="1233" spans="1:18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  <c r="O1233"/>
      <c r="P1233"/>
      <c r="R1233"/>
    </row>
    <row r="1234" spans="1:18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  <c r="O1234"/>
      <c r="P1234"/>
      <c r="R1234"/>
    </row>
    <row r="1235" spans="1:18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  <c r="O1235"/>
      <c r="P1235"/>
      <c r="R1235"/>
    </row>
    <row r="1236" spans="1:18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  <c r="O1236"/>
      <c r="P1236"/>
      <c r="R1236"/>
    </row>
    <row r="1237" spans="1:18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  <c r="O1237"/>
      <c r="P1237"/>
      <c r="R1237"/>
    </row>
    <row r="1238" spans="1:18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  <c r="O1238"/>
      <c r="P1238"/>
      <c r="R1238"/>
    </row>
    <row r="1239" spans="1:18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  <c r="O1239"/>
      <c r="P1239"/>
      <c r="R1239"/>
    </row>
    <row r="1240" spans="1:18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  <c r="O1240"/>
      <c r="P1240"/>
      <c r="R1240"/>
    </row>
    <row r="1241" spans="1:18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  <c r="O1241"/>
      <c r="P1241"/>
      <c r="R1241"/>
    </row>
    <row r="1242" spans="1:18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  <c r="O1242"/>
      <c r="P1242"/>
      <c r="R1242"/>
    </row>
    <row r="1243" spans="1:18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  <c r="O1243"/>
      <c r="P1243"/>
      <c r="R1243"/>
    </row>
    <row r="1244" spans="1:18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  <c r="O1244"/>
      <c r="P1244"/>
      <c r="R1244"/>
    </row>
    <row r="1245" spans="1:18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  <c r="O1245"/>
      <c r="P1245"/>
      <c r="R1245"/>
    </row>
    <row r="1246" spans="1:18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  <c r="O1246"/>
      <c r="P1246"/>
      <c r="R1246"/>
    </row>
    <row r="1247" spans="1:18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  <c r="O1247"/>
      <c r="P1247"/>
      <c r="R1247"/>
    </row>
    <row r="1248" spans="1:18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  <c r="O1248"/>
      <c r="P1248"/>
      <c r="R1248"/>
    </row>
    <row r="1249" spans="1:18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  <c r="O1249"/>
      <c r="P1249"/>
      <c r="R1249"/>
    </row>
    <row r="1250" spans="1:18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  <c r="O1250"/>
      <c r="P1250"/>
      <c r="R1250"/>
    </row>
    <row r="1251" spans="1:18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  <c r="O1251"/>
      <c r="P1251"/>
      <c r="R1251"/>
    </row>
    <row r="1252" spans="1:18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  <c r="O1252"/>
      <c r="P1252"/>
      <c r="R1252"/>
    </row>
    <row r="1253" spans="1:18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  <c r="O1253"/>
      <c r="P1253"/>
      <c r="R1253"/>
    </row>
    <row r="1254" spans="1:18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  <c r="O1254"/>
      <c r="P1254"/>
      <c r="R1254"/>
    </row>
    <row r="1255" spans="1:18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  <c r="O1255"/>
      <c r="P1255"/>
      <c r="R1255"/>
    </row>
    <row r="1256" spans="1:18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  <c r="O1256"/>
      <c r="P1256"/>
      <c r="R1256"/>
    </row>
    <row r="1257" spans="1:18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  <c r="O1257"/>
      <c r="P1257"/>
      <c r="R1257"/>
    </row>
    <row r="1258" spans="1:18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  <c r="O1258"/>
      <c r="P1258"/>
      <c r="R1258"/>
    </row>
    <row r="1259" spans="1:18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  <c r="O1259"/>
      <c r="P1259"/>
      <c r="R1259"/>
    </row>
    <row r="1260" spans="1:18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  <c r="O1260"/>
      <c r="P1260"/>
      <c r="R1260"/>
    </row>
    <row r="1261" spans="1:18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  <c r="O1261"/>
      <c r="P1261"/>
      <c r="R1261"/>
    </row>
    <row r="1262" spans="1:18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  <c r="O1262"/>
      <c r="P1262"/>
      <c r="R1262"/>
    </row>
    <row r="1263" spans="1:18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  <c r="O1263"/>
      <c r="P1263"/>
      <c r="R1263"/>
    </row>
    <row r="1264" spans="1:18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  <c r="O1264"/>
      <c r="P1264"/>
      <c r="R1264"/>
    </row>
    <row r="1265" spans="1:18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  <c r="O1265"/>
      <c r="P1265"/>
      <c r="R1265"/>
    </row>
    <row r="1266" spans="1:18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  <c r="O1266"/>
      <c r="P1266"/>
      <c r="R1266"/>
    </row>
    <row r="1267" spans="1:18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  <c r="O1267"/>
      <c r="P1267"/>
      <c r="R1267"/>
    </row>
    <row r="1268" spans="1:18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  <c r="O1268"/>
      <c r="P1268"/>
      <c r="R1268"/>
    </row>
    <row r="1269" spans="1:18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  <c r="O1269"/>
      <c r="P1269"/>
      <c r="R1269"/>
    </row>
    <row r="1270" spans="1:18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  <c r="O1270"/>
      <c r="P1270"/>
      <c r="R1270"/>
    </row>
    <row r="1271" spans="1:18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  <c r="O1271"/>
      <c r="P1271"/>
      <c r="R1271"/>
    </row>
    <row r="1272" spans="1:18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  <c r="O1272"/>
      <c r="P1272"/>
      <c r="R1272"/>
    </row>
    <row r="1273" spans="1:18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  <c r="O1273"/>
      <c r="P1273"/>
      <c r="R1273"/>
    </row>
    <row r="1274" spans="1:18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  <c r="O1274"/>
      <c r="P1274"/>
      <c r="R1274"/>
    </row>
    <row r="1275" spans="1:18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  <c r="O1275"/>
      <c r="P1275"/>
      <c r="R1275"/>
    </row>
    <row r="1276" spans="1:18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  <c r="O1276"/>
      <c r="P1276"/>
      <c r="R1276"/>
    </row>
    <row r="1277" spans="1:18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  <c r="O1277"/>
      <c r="P1277"/>
      <c r="R1277"/>
    </row>
    <row r="1278" spans="1:18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  <c r="O1278"/>
      <c r="P1278"/>
      <c r="R1278"/>
    </row>
    <row r="1279" spans="1:18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  <c r="O1279"/>
      <c r="P1279"/>
      <c r="R1279"/>
    </row>
    <row r="1280" spans="1:18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  <c r="O1280"/>
      <c r="P1280"/>
      <c r="R1280"/>
    </row>
    <row r="1281" spans="1:18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  <c r="O1281"/>
      <c r="P1281"/>
      <c r="R1281"/>
    </row>
    <row r="1282" spans="1:18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  <c r="O1282"/>
      <c r="P1282"/>
      <c r="R1282"/>
    </row>
    <row r="1283" spans="1:18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  <c r="O1283"/>
      <c r="P1283"/>
      <c r="R1283"/>
    </row>
    <row r="1284" spans="1:18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  <c r="O1284"/>
      <c r="P1284"/>
      <c r="R1284"/>
    </row>
    <row r="1285" spans="1:18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  <c r="O1285"/>
      <c r="P1285"/>
      <c r="R1285"/>
    </row>
    <row r="1286" spans="1:18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  <c r="O1286"/>
      <c r="P1286"/>
      <c r="R1286"/>
    </row>
    <row r="1287" spans="1:18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  <c r="O1287"/>
      <c r="P1287"/>
      <c r="R1287"/>
    </row>
    <row r="1288" spans="1:18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  <c r="O1288"/>
      <c r="P1288"/>
      <c r="R1288"/>
    </row>
    <row r="1289" spans="1:18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  <c r="O1289"/>
      <c r="P1289"/>
      <c r="R1289"/>
    </row>
    <row r="1290" spans="1:18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  <c r="O1290"/>
      <c r="P1290"/>
      <c r="R1290"/>
    </row>
    <row r="1291" spans="1:18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  <c r="O1291"/>
      <c r="P1291"/>
      <c r="R1291"/>
    </row>
    <row r="1292" spans="1:18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  <c r="O1292"/>
      <c r="P1292"/>
      <c r="R1292"/>
    </row>
    <row r="1293" spans="1:18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  <c r="O1293"/>
      <c r="P1293"/>
      <c r="R1293"/>
    </row>
    <row r="1294" spans="1:18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  <c r="O1294"/>
      <c r="P1294"/>
      <c r="R1294"/>
    </row>
    <row r="1295" spans="1:18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  <c r="O1295"/>
      <c r="P1295"/>
      <c r="R1295"/>
    </row>
    <row r="1296" spans="1:18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  <c r="O1296"/>
      <c r="P1296"/>
      <c r="R1296"/>
    </row>
    <row r="1297" spans="1:18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  <c r="O1297"/>
      <c r="P1297"/>
      <c r="R1297"/>
    </row>
    <row r="1298" spans="1:18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  <c r="O1298"/>
      <c r="P1298"/>
      <c r="R1298"/>
    </row>
    <row r="1299" spans="1:18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  <c r="O1299"/>
      <c r="P1299"/>
      <c r="R1299"/>
    </row>
    <row r="1300" spans="1:18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  <c r="O1300"/>
      <c r="P1300"/>
      <c r="R1300"/>
    </row>
    <row r="1301" spans="1:18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  <c r="O1301"/>
      <c r="P1301"/>
      <c r="R1301"/>
    </row>
    <row r="1302" spans="1:18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  <c r="O1302"/>
      <c r="P1302"/>
      <c r="R1302"/>
    </row>
    <row r="1303" spans="1:18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  <c r="O1303"/>
      <c r="P1303"/>
      <c r="R1303"/>
    </row>
    <row r="1304" spans="1:18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  <c r="O1304"/>
      <c r="P1304"/>
      <c r="R1304"/>
    </row>
    <row r="1305" spans="1:18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  <c r="O1305"/>
      <c r="P1305"/>
      <c r="R1305"/>
    </row>
    <row r="1306" spans="1:18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  <c r="O1306"/>
      <c r="P1306"/>
      <c r="R1306"/>
    </row>
    <row r="1307" spans="1:18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  <c r="O1307"/>
      <c r="P1307"/>
      <c r="R1307"/>
    </row>
    <row r="1308" spans="1:18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  <c r="O1308"/>
      <c r="P1308"/>
      <c r="R1308"/>
    </row>
    <row r="1309" spans="1:18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  <c r="O1309"/>
      <c r="P1309"/>
      <c r="R1309"/>
    </row>
    <row r="1310" spans="1:18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  <c r="O1310"/>
      <c r="P1310"/>
      <c r="R1310"/>
    </row>
    <row r="1311" spans="1:18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  <c r="O1311"/>
      <c r="P1311"/>
      <c r="R1311"/>
    </row>
    <row r="1312" spans="1:18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  <c r="O1312"/>
      <c r="P1312"/>
      <c r="R1312"/>
    </row>
    <row r="1313" spans="1:18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  <c r="O1313"/>
      <c r="P1313"/>
      <c r="R1313"/>
    </row>
    <row r="1314" spans="1:18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  <c r="O1314"/>
      <c r="P1314"/>
      <c r="R1314"/>
    </row>
    <row r="1315" spans="1:18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  <c r="O1315"/>
      <c r="P1315"/>
      <c r="R1315"/>
    </row>
    <row r="1316" spans="1:18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  <c r="O1316"/>
      <c r="P1316"/>
      <c r="R1316"/>
    </row>
    <row r="1317" spans="1:18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  <c r="O1317"/>
      <c r="P1317"/>
      <c r="R1317"/>
    </row>
    <row r="1318" spans="1:18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  <c r="O1318"/>
      <c r="P1318"/>
      <c r="R1318"/>
    </row>
    <row r="1319" spans="1:18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  <c r="O1319"/>
      <c r="P1319"/>
      <c r="R1319"/>
    </row>
    <row r="1320" spans="1:18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  <c r="O1320"/>
      <c r="P1320"/>
      <c r="R1320"/>
    </row>
    <row r="1321" spans="1:18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  <c r="O1321"/>
      <c r="P1321"/>
      <c r="R1321"/>
    </row>
    <row r="1322" spans="1:18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  <c r="O1322"/>
      <c r="P1322"/>
      <c r="R1322"/>
    </row>
    <row r="1323" spans="1:18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  <c r="O1323"/>
      <c r="P1323"/>
      <c r="R1323"/>
    </row>
    <row r="1324" spans="1:18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  <c r="O1324"/>
      <c r="P1324"/>
      <c r="R1324"/>
    </row>
    <row r="1325" spans="1:18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  <c r="O1325"/>
      <c r="P1325"/>
      <c r="R1325"/>
    </row>
    <row r="1326" spans="1:18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  <c r="O1326"/>
      <c r="P1326"/>
      <c r="R1326"/>
    </row>
    <row r="1327" spans="1:18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  <c r="O1327"/>
      <c r="P1327"/>
      <c r="R1327"/>
    </row>
    <row r="1328" spans="1:18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  <c r="O1328"/>
      <c r="P1328"/>
      <c r="R1328"/>
    </row>
    <row r="1329" spans="1:18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  <c r="O1329"/>
      <c r="P1329"/>
      <c r="R1329"/>
    </row>
    <row r="1330" spans="1:18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  <c r="O1330"/>
      <c r="P1330"/>
      <c r="R1330"/>
    </row>
    <row r="1331" spans="1:18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  <c r="O1331"/>
      <c r="P1331"/>
      <c r="R1331"/>
    </row>
    <row r="1332" spans="1:18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  <c r="O1332"/>
      <c r="P1332"/>
      <c r="R1332"/>
    </row>
    <row r="1333" spans="1:18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  <c r="O1333"/>
      <c r="P1333"/>
      <c r="R1333"/>
    </row>
    <row r="1334" spans="1:18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  <c r="O1334"/>
      <c r="P1334"/>
      <c r="R1334"/>
    </row>
    <row r="1335" spans="1:18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  <c r="O1335"/>
      <c r="P1335"/>
      <c r="R1335"/>
    </row>
    <row r="1336" spans="1:18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  <c r="O1336"/>
      <c r="P1336"/>
      <c r="R1336"/>
    </row>
    <row r="1337" spans="1:18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  <c r="O1337"/>
      <c r="P1337"/>
      <c r="R1337"/>
    </row>
    <row r="1338" spans="1:18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  <c r="O1338"/>
      <c r="P1338"/>
      <c r="R1338"/>
    </row>
    <row r="1339" spans="1:18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  <c r="O1339"/>
      <c r="P1339"/>
      <c r="R1339"/>
    </row>
    <row r="1340" spans="1:18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  <c r="O1340"/>
      <c r="P1340"/>
      <c r="R1340"/>
    </row>
    <row r="1341" spans="1:18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  <c r="O1341"/>
      <c r="P1341"/>
      <c r="R1341"/>
    </row>
    <row r="1342" spans="1:18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  <c r="O1342"/>
      <c r="P1342"/>
      <c r="R1342"/>
    </row>
    <row r="1343" spans="1:18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  <c r="O1343"/>
      <c r="P1343"/>
      <c r="R1343"/>
    </row>
    <row r="1344" spans="1:18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  <c r="O1344"/>
      <c r="P1344"/>
      <c r="R1344"/>
    </row>
    <row r="1345" spans="1:18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  <c r="O1345"/>
      <c r="P1345"/>
      <c r="R1345"/>
    </row>
    <row r="1346" spans="1:18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  <c r="O1346"/>
      <c r="P1346"/>
      <c r="R1346"/>
    </row>
    <row r="1347" spans="1:18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  <c r="O1347"/>
      <c r="P1347"/>
      <c r="R1347"/>
    </row>
    <row r="1348" spans="1:18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  <c r="O1348"/>
      <c r="P1348"/>
      <c r="R1348"/>
    </row>
    <row r="1349" spans="1:18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  <c r="O1349"/>
      <c r="P1349"/>
      <c r="R1349"/>
    </row>
    <row r="1350" spans="1:18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  <c r="O1350"/>
      <c r="P1350"/>
      <c r="R1350"/>
    </row>
    <row r="1351" spans="1:18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  <c r="O1351"/>
      <c r="P1351"/>
      <c r="R1351"/>
    </row>
    <row r="1352" spans="1:18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  <c r="O1352"/>
      <c r="P1352"/>
      <c r="R1352"/>
    </row>
    <row r="1353" spans="1:18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  <c r="O1353"/>
      <c r="P1353"/>
      <c r="R1353"/>
    </row>
    <row r="1354" spans="1:18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  <c r="O1354"/>
      <c r="P1354"/>
      <c r="R1354"/>
    </row>
    <row r="1355" spans="1:18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  <c r="O1355"/>
      <c r="P1355"/>
      <c r="R1355"/>
    </row>
    <row r="1356" spans="1:18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  <c r="O1356"/>
      <c r="P1356"/>
      <c r="R1356"/>
    </row>
    <row r="1357" spans="1:18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  <c r="O1357"/>
      <c r="P1357"/>
      <c r="R1357"/>
    </row>
    <row r="1358" spans="1:18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  <c r="O1358"/>
      <c r="P1358"/>
      <c r="R1358"/>
    </row>
    <row r="1359" spans="1:18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  <c r="O1359"/>
      <c r="P1359"/>
      <c r="R1359"/>
    </row>
    <row r="1360" spans="1:18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  <c r="O1360"/>
      <c r="P1360"/>
      <c r="R1360"/>
    </row>
    <row r="1361" spans="1:18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  <c r="O1361"/>
      <c r="P1361"/>
      <c r="R1361"/>
    </row>
    <row r="1362" spans="1:18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  <c r="O1362"/>
      <c r="P1362"/>
      <c r="R1362"/>
    </row>
    <row r="1363" spans="1:18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  <c r="O1363"/>
      <c r="P1363"/>
      <c r="R1363"/>
    </row>
    <row r="1364" spans="1:18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  <c r="O1364"/>
      <c r="P1364"/>
      <c r="R1364"/>
    </row>
    <row r="1365" spans="1:18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  <c r="O1365"/>
      <c r="P1365"/>
      <c r="R1365"/>
    </row>
    <row r="1366" spans="1:18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  <c r="O1366"/>
      <c r="P1366"/>
      <c r="R1366"/>
    </row>
    <row r="1367" spans="1:18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  <c r="O1367"/>
      <c r="P1367"/>
      <c r="R1367"/>
    </row>
    <row r="1368" spans="1:18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  <c r="O1368"/>
      <c r="P1368"/>
      <c r="R1368"/>
    </row>
    <row r="1369" spans="1:18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  <c r="O1369"/>
      <c r="P1369"/>
      <c r="R1369"/>
    </row>
    <row r="1370" spans="1:18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  <c r="O1370"/>
      <c r="P1370"/>
      <c r="R1370"/>
    </row>
    <row r="1371" spans="1:18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  <c r="O1371"/>
      <c r="P1371"/>
      <c r="R1371"/>
    </row>
    <row r="1372" spans="1:18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  <c r="O1372"/>
      <c r="P1372"/>
      <c r="R1372"/>
    </row>
    <row r="1373" spans="1:18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  <c r="O1373"/>
      <c r="P1373"/>
      <c r="R1373"/>
    </row>
    <row r="1374" spans="1:18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  <c r="O1374"/>
      <c r="P1374"/>
      <c r="R1374"/>
    </row>
    <row r="1375" spans="1:18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  <c r="O1375"/>
      <c r="P1375"/>
      <c r="R1375"/>
    </row>
    <row r="1376" spans="1:18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  <c r="O1376"/>
      <c r="P1376"/>
      <c r="R1376"/>
    </row>
    <row r="1377" spans="1:18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  <c r="O1377"/>
      <c r="P1377"/>
      <c r="R1377"/>
    </row>
    <row r="1378" spans="1:18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  <c r="O1378"/>
      <c r="P1378"/>
      <c r="R1378"/>
    </row>
    <row r="1379" spans="1:18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  <c r="O1379"/>
      <c r="P1379"/>
      <c r="R1379"/>
    </row>
    <row r="1380" spans="1:18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  <c r="O1380"/>
      <c r="P1380"/>
      <c r="R1380"/>
    </row>
    <row r="1381" spans="1:18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  <c r="O1381"/>
      <c r="P1381"/>
      <c r="R1381"/>
    </row>
    <row r="1382" spans="1:18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  <c r="O1382"/>
      <c r="P1382"/>
      <c r="R1382"/>
    </row>
    <row r="1383" spans="1:18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  <c r="O1383"/>
      <c r="P1383"/>
      <c r="R1383"/>
    </row>
    <row r="1384" spans="1:18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  <c r="O1384"/>
      <c r="P1384"/>
      <c r="R1384"/>
    </row>
    <row r="1385" spans="1:18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  <c r="O1385"/>
      <c r="P1385"/>
      <c r="R1385"/>
    </row>
    <row r="1386" spans="1:18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  <c r="O1386"/>
      <c r="P1386"/>
      <c r="R1386"/>
    </row>
    <row r="1387" spans="1:18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  <c r="O1387"/>
      <c r="P1387"/>
      <c r="R1387"/>
    </row>
    <row r="1388" spans="1:18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  <c r="O1388"/>
      <c r="P1388"/>
      <c r="R1388"/>
    </row>
    <row r="1389" spans="1:18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  <c r="O1389"/>
      <c r="P1389"/>
      <c r="R1389"/>
    </row>
    <row r="1390" spans="1:18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  <c r="O1390"/>
      <c r="P1390"/>
      <c r="R1390"/>
    </row>
    <row r="1391" spans="1:18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  <c r="O1391"/>
      <c r="P1391"/>
      <c r="R1391"/>
    </row>
    <row r="1392" spans="1:18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  <c r="O1392"/>
      <c r="P1392"/>
      <c r="R1392"/>
    </row>
    <row r="1393" spans="1:18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  <c r="O1393"/>
      <c r="P1393"/>
      <c r="R1393"/>
    </row>
    <row r="1394" spans="1:18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  <c r="O1394"/>
      <c r="P1394"/>
      <c r="R1394"/>
    </row>
    <row r="1395" spans="1:18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  <c r="O1395"/>
      <c r="P1395"/>
      <c r="R1395"/>
    </row>
    <row r="1396" spans="1:18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  <c r="O1396"/>
      <c r="P1396"/>
      <c r="R1396"/>
    </row>
    <row r="1397" spans="1:18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  <c r="O1397"/>
      <c r="P1397"/>
      <c r="R1397"/>
    </row>
    <row r="1398" spans="1:18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  <c r="O1398"/>
      <c r="P1398"/>
      <c r="R1398"/>
    </row>
    <row r="1399" spans="1:18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  <c r="O1399"/>
      <c r="P1399"/>
      <c r="R1399"/>
    </row>
    <row r="1400" spans="1:18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  <c r="O1400"/>
      <c r="P1400"/>
      <c r="R1400"/>
    </row>
    <row r="1401" spans="1:18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  <c r="O1401"/>
      <c r="P1401"/>
      <c r="R1401"/>
    </row>
    <row r="1402" spans="1:18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  <c r="O1402"/>
      <c r="P1402"/>
      <c r="R1402"/>
    </row>
    <row r="1403" spans="1:18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  <c r="O1403"/>
      <c r="P1403"/>
      <c r="R1403"/>
    </row>
    <row r="1404" spans="1:18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  <c r="O1404"/>
      <c r="P1404"/>
      <c r="R1404"/>
    </row>
    <row r="1405" spans="1:18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  <c r="O1405"/>
      <c r="P1405"/>
      <c r="R1405"/>
    </row>
    <row r="1406" spans="1:18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  <c r="O1406"/>
      <c r="P1406"/>
      <c r="R1406"/>
    </row>
    <row r="1407" spans="1:18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  <c r="O1407"/>
      <c r="P1407"/>
      <c r="R1407"/>
    </row>
    <row r="1408" spans="1:18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  <c r="O1408"/>
      <c r="P1408"/>
      <c r="R1408"/>
    </row>
    <row r="1409" spans="1:18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  <c r="O1409"/>
      <c r="P1409"/>
      <c r="R1409"/>
    </row>
    <row r="1410" spans="1:18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  <c r="O1410"/>
      <c r="P1410"/>
      <c r="R1410"/>
    </row>
    <row r="1411" spans="1:18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  <c r="O1411"/>
      <c r="P1411"/>
      <c r="R1411"/>
    </row>
    <row r="1412" spans="1:18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  <c r="O1412"/>
      <c r="P1412"/>
      <c r="R1412"/>
    </row>
    <row r="1413" spans="1:18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  <c r="O1413"/>
      <c r="P1413"/>
      <c r="R1413"/>
    </row>
    <row r="1414" spans="1:18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  <c r="O1414"/>
      <c r="P1414"/>
      <c r="R1414"/>
    </row>
    <row r="1415" spans="1:18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  <c r="O1415"/>
      <c r="P1415"/>
      <c r="R1415"/>
    </row>
    <row r="1416" spans="1:18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  <c r="O1416"/>
      <c r="P1416"/>
      <c r="R1416"/>
    </row>
    <row r="1417" spans="1:18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  <c r="O1417"/>
      <c r="P1417"/>
      <c r="R1417"/>
    </row>
    <row r="1418" spans="1:18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  <c r="O1418"/>
      <c r="P1418"/>
      <c r="R1418"/>
    </row>
    <row r="1419" spans="1:18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  <c r="O1419"/>
      <c r="P1419"/>
      <c r="R1419"/>
    </row>
    <row r="1420" spans="1:18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  <c r="O1420"/>
      <c r="P1420"/>
      <c r="R1420"/>
    </row>
    <row r="1421" spans="1:18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  <c r="O1421"/>
      <c r="P1421"/>
      <c r="R1421"/>
    </row>
    <row r="1422" spans="1:18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  <c r="O1422"/>
      <c r="P1422"/>
      <c r="R1422"/>
    </row>
    <row r="1423" spans="1:18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  <c r="O1423"/>
      <c r="P1423"/>
      <c r="R1423"/>
    </row>
    <row r="1424" spans="1:18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  <c r="O1424"/>
      <c r="P1424"/>
      <c r="R1424"/>
    </row>
    <row r="1425" spans="1:18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  <c r="O1425"/>
      <c r="P1425"/>
      <c r="R1425"/>
    </row>
    <row r="1426" spans="1:18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  <c r="O1426"/>
      <c r="P1426"/>
      <c r="R1426"/>
    </row>
    <row r="1427" spans="1:18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  <c r="O1427"/>
      <c r="P1427"/>
      <c r="R1427"/>
    </row>
    <row r="1428" spans="1:18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  <c r="O1428"/>
      <c r="P1428"/>
      <c r="R1428"/>
    </row>
    <row r="1429" spans="1:18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  <c r="O1429"/>
      <c r="P1429"/>
      <c r="R1429"/>
    </row>
    <row r="1430" spans="1:18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  <c r="O1430"/>
      <c r="P1430"/>
      <c r="R1430"/>
    </row>
    <row r="1431" spans="1:18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  <c r="O1431"/>
      <c r="P1431"/>
      <c r="R1431"/>
    </row>
    <row r="1432" spans="1:18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  <c r="O1432"/>
      <c r="P1432"/>
      <c r="R1432"/>
    </row>
    <row r="1433" spans="1:18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  <c r="O1433"/>
      <c r="P1433"/>
      <c r="R1433"/>
    </row>
    <row r="1434" spans="1:18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  <c r="O1434"/>
      <c r="P1434"/>
      <c r="R1434"/>
    </row>
    <row r="1435" spans="1:18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  <c r="O1435"/>
      <c r="P1435"/>
      <c r="R1435"/>
    </row>
    <row r="1436" spans="1:18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  <c r="O1436"/>
      <c r="P1436"/>
      <c r="R1436"/>
    </row>
    <row r="1437" spans="1:18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  <c r="O1437"/>
      <c r="P1437"/>
      <c r="R1437"/>
    </row>
    <row r="1438" spans="1:18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  <c r="O1438"/>
      <c r="P1438"/>
      <c r="R1438"/>
    </row>
    <row r="1439" spans="1:18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  <c r="O1439"/>
      <c r="P1439"/>
      <c r="R1439"/>
    </row>
    <row r="1440" spans="1:18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  <c r="O1440"/>
      <c r="P1440"/>
      <c r="R1440"/>
    </row>
    <row r="1441" spans="1:18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  <c r="O1441"/>
      <c r="P1441"/>
      <c r="R1441"/>
    </row>
    <row r="1442" spans="1:18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  <c r="O1442"/>
      <c r="P1442"/>
      <c r="R1442"/>
    </row>
    <row r="1443" spans="1:18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  <c r="O1443"/>
      <c r="P1443"/>
      <c r="R1443"/>
    </row>
    <row r="1444" spans="1:18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  <c r="O1444"/>
      <c r="P1444"/>
      <c r="R1444"/>
    </row>
    <row r="1445" spans="1:18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  <c r="O1445"/>
      <c r="P1445"/>
      <c r="R1445"/>
    </row>
    <row r="1446" spans="1:18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  <c r="O1446"/>
      <c r="P1446"/>
      <c r="R1446"/>
    </row>
    <row r="1447" spans="1:18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  <c r="O1447"/>
      <c r="P1447"/>
      <c r="R1447"/>
    </row>
    <row r="1448" spans="1:18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  <c r="O1448"/>
      <c r="P1448"/>
      <c r="R1448"/>
    </row>
    <row r="1449" spans="1:18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  <c r="O1449"/>
      <c r="P1449"/>
      <c r="R1449"/>
    </row>
    <row r="1450" spans="1:18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  <c r="O1450"/>
      <c r="P1450"/>
      <c r="R1450"/>
    </row>
    <row r="1451" spans="1:18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  <c r="O1451"/>
      <c r="P1451"/>
      <c r="R1451"/>
    </row>
    <row r="1452" spans="1:18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  <c r="O1452"/>
      <c r="P1452"/>
      <c r="R1452"/>
    </row>
    <row r="1453" spans="1:18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  <c r="O1453"/>
      <c r="P1453"/>
      <c r="R1453"/>
    </row>
    <row r="1454" spans="1:18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  <c r="O1454"/>
      <c r="P1454"/>
      <c r="R1454"/>
    </row>
    <row r="1455" spans="1:18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  <c r="O1455"/>
      <c r="P1455"/>
      <c r="R1455"/>
    </row>
    <row r="1456" spans="1:18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  <c r="O1456"/>
      <c r="P1456"/>
      <c r="R1456"/>
    </row>
    <row r="1457" spans="1:18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  <c r="O1457"/>
      <c r="P1457"/>
      <c r="R1457"/>
    </row>
    <row r="1458" spans="1:18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  <c r="O1458"/>
      <c r="P1458"/>
      <c r="R1458"/>
    </row>
    <row r="1459" spans="1:18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  <c r="O1459"/>
      <c r="P1459"/>
      <c r="R1459"/>
    </row>
    <row r="1460" spans="1:18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  <c r="O1460"/>
      <c r="P1460"/>
      <c r="R1460"/>
    </row>
    <row r="1461" spans="1:18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  <c r="O1461"/>
      <c r="P1461"/>
      <c r="R1461"/>
    </row>
    <row r="1462" spans="1:18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  <c r="O1462"/>
      <c r="P1462"/>
      <c r="R1462"/>
    </row>
    <row r="1463" spans="1:18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  <c r="O1463"/>
      <c r="P1463"/>
      <c r="R1463"/>
    </row>
    <row r="1464" spans="1:18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  <c r="O1464"/>
      <c r="P1464"/>
      <c r="R1464"/>
    </row>
    <row r="1465" spans="1:18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  <c r="O1465"/>
      <c r="P1465"/>
      <c r="R1465"/>
    </row>
    <row r="1466" spans="1:18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  <c r="O1466"/>
      <c r="P1466"/>
      <c r="R1466"/>
    </row>
    <row r="1467" spans="1:18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  <c r="O1467"/>
      <c r="P1467"/>
      <c r="R1467"/>
    </row>
    <row r="1468" spans="1:18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  <c r="O1468"/>
      <c r="P1468"/>
      <c r="R1468"/>
    </row>
    <row r="1469" spans="1:18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  <c r="O1469"/>
      <c r="P1469"/>
      <c r="R1469"/>
    </row>
    <row r="1470" spans="1:18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  <c r="O1470"/>
      <c r="P1470"/>
      <c r="R1470"/>
    </row>
    <row r="1471" spans="1:18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sortState xmlns:xlrd2="http://schemas.microsoft.com/office/spreadsheetml/2017/richdata2" ref="O11:O18">
    <sortCondition ref="O11:O18"/>
  </sortState>
  <dataValidations count="1">
    <dataValidation type="list" allowBlank="1" showInputMessage="1" showErrorMessage="1" sqref="A4" xr:uid="{9A00EC78-8612-473D-8C92-C9FC005A8023}">
      <formula1>$O$11:$O$18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"/>
  <dimension ref="A1:M1471"/>
  <sheetViews>
    <sheetView showGridLines="0" zoomScale="80" zoomScaleNormal="80" workbookViewId="0">
      <selection activeCell="B7" sqref="B7:B8"/>
    </sheetView>
  </sheetViews>
  <sheetFormatPr baseColWidth="10" defaultRowHeight="25.5"/>
  <cols>
    <col min="1" max="1" width="31.42578125" style="7" bestFit="1" customWidth="1"/>
    <col min="2" max="2" width="37" style="7" customWidth="1"/>
    <col min="3" max="3" width="11.5703125" style="7" customWidth="1"/>
    <col min="4" max="4" width="13.28515625" style="7" customWidth="1"/>
    <col min="5" max="5" width="15.140625" style="7" customWidth="1"/>
    <col min="6" max="6" width="12.42578125" style="7" bestFit="1" customWidth="1"/>
    <col min="7" max="7" width="29.140625" style="7" bestFit="1" customWidth="1"/>
    <col min="8" max="8" width="12.5703125" style="7" bestFit="1" customWidth="1"/>
    <col min="9" max="9" width="19.7109375" style="7" customWidth="1"/>
    <col min="10" max="10" width="20.7109375" style="7" customWidth="1"/>
    <col min="11" max="11" width="10.28515625" style="7" bestFit="1" customWidth="1"/>
    <col min="12" max="12" width="14" style="7" customWidth="1"/>
    <col min="13" max="13" width="20.28515625" style="7" customWidth="1"/>
    <col min="14" max="16384" width="11.42578125" style="7"/>
  </cols>
  <sheetData>
    <row r="1" spans="1:13">
      <c r="A1" s="21" t="s">
        <v>372</v>
      </c>
    </row>
    <row r="2" spans="1:13">
      <c r="A2" s="21"/>
    </row>
    <row r="3" spans="1:13" ht="27">
      <c r="A3" s="27" t="s">
        <v>12</v>
      </c>
      <c r="B3"/>
      <c r="D3"/>
      <c r="E3"/>
      <c r="F3"/>
    </row>
    <row r="4" spans="1:13" ht="27">
      <c r="A4" s="31"/>
      <c r="B4" s="24" t="s">
        <v>361</v>
      </c>
      <c r="C4"/>
      <c r="D4"/>
      <c r="E4"/>
      <c r="F4"/>
    </row>
    <row r="5" spans="1:13">
      <c r="C5" s="25"/>
      <c r="D5"/>
      <c r="E5" s="25"/>
      <c r="F5"/>
      <c r="H5"/>
      <c r="I5"/>
    </row>
    <row r="6" spans="1:13">
      <c r="H6"/>
      <c r="I6"/>
    </row>
    <row r="7" spans="1:13" ht="33.75">
      <c r="A7" s="23" t="s">
        <v>368</v>
      </c>
      <c r="B7" s="160"/>
      <c r="H7"/>
      <c r="I7"/>
    </row>
    <row r="8" spans="1:13" ht="45.75">
      <c r="A8" s="23" t="s">
        <v>369</v>
      </c>
      <c r="B8" s="159"/>
      <c r="D8" s="25"/>
      <c r="H8"/>
      <c r="I8"/>
    </row>
    <row r="9" spans="1:13">
      <c r="A9"/>
      <c r="B9"/>
      <c r="C9"/>
      <c r="D9"/>
      <c r="E9"/>
      <c r="F9"/>
      <c r="G9"/>
      <c r="H9"/>
      <c r="I9"/>
    </row>
    <row r="11" spans="1:13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</row>
    <row r="12" spans="1:13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</row>
    <row r="13" spans="1:13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</row>
    <row r="14" spans="1:13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</row>
    <row r="15" spans="1:13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</row>
    <row r="16" spans="1:13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</row>
    <row r="17" spans="1:13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</row>
    <row r="18" spans="1:13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</row>
    <row r="19" spans="1:13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</row>
    <row r="20" spans="1:13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</row>
    <row r="21" spans="1:13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</row>
    <row r="22" spans="1:13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</row>
    <row r="23" spans="1:13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</row>
    <row r="24" spans="1:13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</row>
    <row r="25" spans="1:13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</row>
    <row r="26" spans="1:13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</row>
    <row r="27" spans="1:13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</row>
    <row r="28" spans="1:13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</row>
    <row r="29" spans="1:13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</row>
    <row r="30" spans="1:13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</row>
    <row r="31" spans="1:13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</row>
    <row r="32" spans="1:13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</row>
    <row r="33" spans="1:13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</row>
    <row r="34" spans="1:13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</row>
    <row r="35" spans="1:13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</row>
    <row r="36" spans="1:13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</row>
    <row r="37" spans="1:13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</row>
    <row r="38" spans="1:13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</row>
    <row r="39" spans="1:13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</row>
    <row r="40" spans="1:13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</row>
    <row r="41" spans="1:13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</row>
    <row r="42" spans="1:13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</row>
    <row r="43" spans="1:13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</row>
    <row r="44" spans="1:13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</row>
    <row r="45" spans="1:13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</row>
    <row r="46" spans="1:13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</row>
    <row r="47" spans="1:13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</row>
    <row r="48" spans="1:13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</row>
    <row r="49" spans="1:13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</row>
    <row r="50" spans="1:13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</row>
    <row r="51" spans="1:13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</row>
    <row r="52" spans="1:13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</row>
    <row r="53" spans="1:13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</row>
    <row r="54" spans="1:13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</row>
    <row r="55" spans="1:13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</row>
    <row r="56" spans="1:13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</row>
    <row r="57" spans="1:13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</row>
    <row r="58" spans="1:13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</row>
    <row r="59" spans="1:13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</row>
    <row r="60" spans="1:13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</row>
    <row r="61" spans="1:13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</row>
    <row r="62" spans="1:13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</row>
    <row r="63" spans="1:13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</row>
    <row r="64" spans="1:13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</row>
    <row r="65" spans="1:13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</row>
    <row r="66" spans="1:13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</row>
    <row r="67" spans="1:13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</row>
    <row r="68" spans="1:13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</row>
    <row r="69" spans="1:13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</row>
    <row r="70" spans="1:13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</row>
    <row r="71" spans="1:13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</row>
    <row r="72" spans="1:13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</row>
    <row r="73" spans="1:13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</row>
    <row r="74" spans="1:13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</row>
    <row r="75" spans="1:13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</row>
    <row r="76" spans="1:13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</row>
    <row r="77" spans="1:13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</row>
    <row r="78" spans="1:13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</row>
    <row r="79" spans="1:13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</row>
    <row r="80" spans="1:13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</row>
    <row r="81" spans="1:13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</row>
    <row r="82" spans="1:13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</row>
    <row r="83" spans="1:13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</row>
    <row r="84" spans="1:13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</row>
    <row r="85" spans="1:13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</row>
    <row r="86" spans="1:13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</row>
    <row r="87" spans="1:13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</row>
    <row r="88" spans="1:13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</row>
    <row r="89" spans="1:13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</row>
    <row r="90" spans="1:13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</row>
    <row r="91" spans="1:13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</row>
    <row r="92" spans="1:13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</row>
    <row r="93" spans="1:13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</row>
    <row r="94" spans="1:13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</row>
    <row r="95" spans="1:13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</row>
    <row r="96" spans="1:13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</row>
    <row r="97" spans="1:13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</row>
    <row r="98" spans="1:13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</row>
    <row r="99" spans="1:13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</row>
    <row r="100" spans="1:13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</row>
    <row r="101" spans="1:13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</row>
    <row r="102" spans="1:13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</row>
    <row r="103" spans="1:13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</row>
    <row r="104" spans="1:13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</row>
    <row r="105" spans="1:13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</row>
    <row r="106" spans="1:13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</row>
    <row r="107" spans="1:13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</row>
    <row r="108" spans="1:13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</row>
    <row r="109" spans="1:13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</row>
    <row r="110" spans="1:13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</row>
    <row r="111" spans="1:13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</row>
    <row r="112" spans="1:13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</row>
    <row r="113" spans="1:13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</row>
    <row r="114" spans="1:13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</row>
    <row r="115" spans="1:13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</row>
    <row r="116" spans="1:13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</row>
    <row r="117" spans="1:13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</row>
    <row r="118" spans="1:13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</row>
    <row r="119" spans="1:13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</row>
    <row r="120" spans="1:13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</row>
    <row r="121" spans="1:13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</row>
    <row r="122" spans="1:13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</row>
    <row r="123" spans="1:13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</row>
    <row r="124" spans="1:13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</row>
    <row r="125" spans="1:13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</row>
    <row r="126" spans="1:13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</row>
    <row r="127" spans="1:13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</row>
    <row r="128" spans="1:13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</row>
    <row r="129" spans="1:13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</row>
    <row r="130" spans="1:13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</row>
    <row r="131" spans="1:13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</row>
    <row r="132" spans="1:13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</row>
    <row r="133" spans="1:13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</row>
    <row r="134" spans="1:13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</row>
    <row r="135" spans="1:13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</row>
    <row r="136" spans="1:13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</row>
    <row r="137" spans="1:13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</row>
    <row r="138" spans="1:13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</row>
    <row r="139" spans="1:13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</row>
    <row r="140" spans="1:13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</row>
    <row r="141" spans="1:13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</row>
    <row r="142" spans="1:13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</row>
    <row r="143" spans="1:13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</row>
    <row r="144" spans="1:13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</row>
    <row r="145" spans="1:13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</row>
    <row r="146" spans="1:13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</row>
    <row r="147" spans="1:13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</row>
    <row r="148" spans="1:13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</row>
    <row r="149" spans="1:13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</row>
    <row r="150" spans="1:13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</row>
    <row r="151" spans="1:13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</row>
    <row r="152" spans="1:13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</row>
    <row r="153" spans="1:13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</row>
    <row r="154" spans="1:13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</row>
    <row r="155" spans="1:13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</row>
    <row r="156" spans="1:13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</row>
    <row r="157" spans="1:13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</row>
    <row r="158" spans="1:13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</row>
    <row r="159" spans="1:13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</row>
    <row r="160" spans="1:13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</row>
    <row r="161" spans="1:13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</row>
    <row r="162" spans="1:13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</row>
    <row r="163" spans="1:13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</row>
    <row r="164" spans="1:13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</row>
    <row r="165" spans="1:13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</row>
    <row r="166" spans="1:13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</row>
    <row r="167" spans="1:13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</row>
    <row r="168" spans="1:13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</row>
    <row r="169" spans="1:13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</row>
    <row r="170" spans="1:13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</row>
    <row r="171" spans="1:13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</row>
    <row r="172" spans="1:13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</row>
    <row r="173" spans="1:13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</row>
    <row r="174" spans="1:13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</row>
    <row r="175" spans="1:13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</row>
    <row r="176" spans="1:13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</row>
    <row r="177" spans="1:13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</row>
    <row r="178" spans="1:13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</row>
    <row r="179" spans="1:13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</row>
    <row r="180" spans="1:13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</row>
    <row r="181" spans="1:13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</row>
    <row r="182" spans="1:13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</row>
    <row r="183" spans="1:13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</row>
    <row r="184" spans="1:13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</row>
    <row r="185" spans="1:13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</row>
    <row r="186" spans="1:13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</row>
    <row r="187" spans="1:13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</row>
    <row r="188" spans="1:13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</row>
    <row r="189" spans="1:13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</row>
    <row r="190" spans="1:13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</row>
    <row r="191" spans="1:13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</row>
    <row r="192" spans="1:13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</row>
    <row r="193" spans="1:13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</row>
    <row r="194" spans="1:13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</row>
    <row r="195" spans="1:13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</row>
    <row r="196" spans="1:13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</row>
    <row r="197" spans="1:13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</row>
    <row r="198" spans="1:13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</row>
    <row r="199" spans="1:13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</row>
    <row r="200" spans="1:13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</row>
    <row r="201" spans="1:13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</row>
    <row r="202" spans="1:13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</row>
    <row r="203" spans="1:13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</row>
    <row r="204" spans="1:13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</row>
    <row r="205" spans="1:13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</row>
    <row r="206" spans="1:13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</row>
    <row r="207" spans="1:13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</row>
    <row r="208" spans="1:13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</row>
    <row r="209" spans="1:13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</row>
    <row r="210" spans="1:13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</row>
    <row r="211" spans="1:13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</row>
    <row r="212" spans="1:13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</row>
    <row r="213" spans="1:13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</row>
    <row r="214" spans="1:13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</row>
    <row r="215" spans="1:13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</row>
    <row r="216" spans="1:13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</row>
    <row r="217" spans="1:13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</row>
    <row r="218" spans="1:13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</row>
    <row r="219" spans="1:13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</row>
    <row r="220" spans="1:13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</row>
    <row r="221" spans="1:13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</row>
    <row r="222" spans="1:13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</row>
    <row r="223" spans="1:13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</row>
    <row r="224" spans="1:13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</row>
    <row r="225" spans="1:13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</row>
    <row r="226" spans="1:13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</row>
    <row r="227" spans="1:13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</row>
    <row r="228" spans="1:13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</row>
    <row r="229" spans="1:13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</row>
    <row r="230" spans="1:13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</row>
    <row r="231" spans="1:13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</row>
    <row r="232" spans="1:13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</row>
    <row r="233" spans="1:13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</row>
    <row r="234" spans="1:13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</row>
    <row r="235" spans="1:13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</row>
    <row r="236" spans="1:13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</row>
    <row r="237" spans="1:13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</row>
    <row r="238" spans="1:13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</row>
    <row r="239" spans="1:13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</row>
    <row r="240" spans="1:13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</row>
    <row r="241" spans="1:13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</row>
    <row r="242" spans="1:13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</row>
    <row r="243" spans="1:13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</row>
    <row r="244" spans="1:13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</row>
    <row r="245" spans="1:13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</row>
    <row r="246" spans="1:13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</row>
    <row r="247" spans="1:13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</row>
    <row r="248" spans="1:13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</row>
    <row r="249" spans="1:13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</row>
    <row r="250" spans="1:13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</row>
    <row r="251" spans="1:13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</row>
    <row r="252" spans="1:13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</row>
    <row r="253" spans="1:13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</row>
    <row r="254" spans="1:13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</row>
    <row r="255" spans="1:13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</row>
    <row r="256" spans="1:13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</row>
    <row r="257" spans="1:13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</row>
    <row r="258" spans="1:13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</row>
    <row r="259" spans="1:13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</row>
    <row r="260" spans="1:13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</row>
    <row r="261" spans="1:13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</row>
    <row r="262" spans="1:13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</row>
    <row r="263" spans="1:13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</row>
    <row r="264" spans="1:13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</row>
    <row r="265" spans="1:13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</row>
    <row r="266" spans="1:13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</row>
    <row r="267" spans="1:13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</row>
    <row r="268" spans="1:13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</row>
    <row r="269" spans="1:13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</row>
    <row r="270" spans="1:13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</row>
    <row r="271" spans="1:13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</row>
    <row r="272" spans="1:13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</row>
    <row r="273" spans="1:13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</row>
    <row r="274" spans="1:13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</row>
    <row r="275" spans="1:13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</row>
    <row r="276" spans="1:13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</row>
    <row r="277" spans="1:13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</row>
    <row r="278" spans="1:13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</row>
    <row r="279" spans="1:13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</row>
    <row r="280" spans="1:13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</row>
    <row r="281" spans="1:13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</row>
    <row r="282" spans="1:13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</row>
    <row r="283" spans="1:13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</row>
    <row r="284" spans="1:13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</row>
    <row r="285" spans="1:13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</row>
    <row r="286" spans="1:13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</row>
    <row r="287" spans="1:13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</row>
    <row r="288" spans="1:13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</row>
    <row r="289" spans="1:13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</row>
    <row r="290" spans="1:13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</row>
    <row r="291" spans="1:13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</row>
    <row r="292" spans="1:13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</row>
    <row r="293" spans="1:13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</row>
    <row r="294" spans="1:13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</row>
    <row r="295" spans="1:13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</row>
    <row r="296" spans="1:13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</row>
    <row r="297" spans="1:13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</row>
    <row r="298" spans="1:13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</row>
    <row r="299" spans="1:13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</row>
    <row r="300" spans="1:13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</row>
    <row r="301" spans="1:13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</row>
    <row r="302" spans="1:13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</row>
    <row r="303" spans="1:13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</row>
    <row r="304" spans="1:13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</row>
    <row r="305" spans="1:13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</row>
    <row r="306" spans="1:13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</row>
    <row r="307" spans="1:13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</row>
    <row r="308" spans="1:13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</row>
    <row r="309" spans="1:13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</row>
    <row r="310" spans="1:13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</row>
    <row r="311" spans="1:13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</row>
    <row r="312" spans="1:13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</row>
    <row r="313" spans="1:13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</row>
    <row r="314" spans="1:13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</row>
    <row r="315" spans="1:13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</row>
    <row r="316" spans="1:13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</row>
    <row r="317" spans="1:13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</row>
    <row r="318" spans="1:13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</row>
    <row r="319" spans="1:13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</row>
    <row r="320" spans="1:13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</row>
    <row r="321" spans="1:13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</row>
    <row r="322" spans="1:13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</row>
    <row r="323" spans="1:13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5" t="s">
        <v>12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</row>
    <row r="324" spans="1:13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</row>
    <row r="325" spans="1:13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</row>
    <row r="326" spans="1:13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</row>
    <row r="327" spans="1:13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</row>
    <row r="328" spans="1:13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</row>
    <row r="329" spans="1:13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</row>
    <row r="330" spans="1:13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</row>
    <row r="331" spans="1:13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</row>
    <row r="332" spans="1:13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</row>
    <row r="333" spans="1:13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</row>
    <row r="334" spans="1:13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</row>
    <row r="335" spans="1:13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</row>
    <row r="336" spans="1:13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</row>
    <row r="337" spans="1:13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</row>
    <row r="338" spans="1:13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</row>
    <row r="339" spans="1:13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</row>
    <row r="340" spans="1:13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</row>
    <row r="341" spans="1:13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</row>
    <row r="342" spans="1:13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</row>
    <row r="343" spans="1:13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</row>
    <row r="344" spans="1:13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</row>
    <row r="345" spans="1:13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</row>
    <row r="346" spans="1:13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</row>
    <row r="347" spans="1:13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</row>
    <row r="348" spans="1:13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</row>
    <row r="349" spans="1:13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</row>
    <row r="350" spans="1:13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</row>
    <row r="351" spans="1:13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</row>
    <row r="352" spans="1:13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</row>
    <row r="353" spans="1:13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</row>
    <row r="354" spans="1:13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</row>
    <row r="355" spans="1:13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</row>
    <row r="356" spans="1:13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</row>
    <row r="357" spans="1:13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</row>
    <row r="358" spans="1:13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</row>
    <row r="359" spans="1:13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</row>
    <row r="360" spans="1:13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</row>
    <row r="361" spans="1:13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</row>
    <row r="362" spans="1:13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</row>
    <row r="363" spans="1:13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</row>
    <row r="364" spans="1:13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</row>
    <row r="365" spans="1:13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</row>
    <row r="366" spans="1:13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</row>
    <row r="367" spans="1:13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</row>
    <row r="368" spans="1:13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</row>
    <row r="369" spans="1:13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</row>
    <row r="370" spans="1:13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</row>
    <row r="371" spans="1:13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</row>
    <row r="372" spans="1:13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</row>
    <row r="373" spans="1:13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</row>
    <row r="374" spans="1:13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</row>
    <row r="375" spans="1:13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</row>
    <row r="376" spans="1:13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</row>
    <row r="377" spans="1:13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</row>
    <row r="378" spans="1:13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</row>
    <row r="379" spans="1:13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</row>
    <row r="380" spans="1:13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</row>
    <row r="381" spans="1:13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</row>
    <row r="382" spans="1:13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</row>
    <row r="383" spans="1:13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</row>
    <row r="384" spans="1:13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</row>
    <row r="385" spans="1:13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</row>
    <row r="386" spans="1:13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</row>
    <row r="387" spans="1:13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</row>
    <row r="388" spans="1:13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</row>
    <row r="389" spans="1:13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</row>
    <row r="390" spans="1:13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</row>
    <row r="391" spans="1:13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</row>
    <row r="392" spans="1:13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</row>
    <row r="393" spans="1:13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</row>
    <row r="394" spans="1:13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</row>
    <row r="395" spans="1:13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</row>
    <row r="396" spans="1:13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</row>
    <row r="397" spans="1:13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</row>
    <row r="398" spans="1:13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</row>
    <row r="399" spans="1:13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</row>
    <row r="400" spans="1:13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</row>
    <row r="401" spans="1:13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</row>
    <row r="402" spans="1:13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</row>
    <row r="403" spans="1:13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</row>
    <row r="404" spans="1:13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</row>
    <row r="405" spans="1:13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</row>
    <row r="406" spans="1:13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</row>
    <row r="407" spans="1:13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</row>
    <row r="408" spans="1:13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</row>
    <row r="409" spans="1:13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</row>
    <row r="410" spans="1:13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</row>
    <row r="411" spans="1:13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</row>
    <row r="412" spans="1:13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</row>
    <row r="413" spans="1:13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</row>
    <row r="414" spans="1:13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</row>
    <row r="415" spans="1:13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</row>
    <row r="416" spans="1:13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</row>
    <row r="417" spans="1:13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</row>
    <row r="418" spans="1:13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</row>
    <row r="419" spans="1:13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</row>
    <row r="420" spans="1:13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</row>
    <row r="421" spans="1:13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</row>
    <row r="422" spans="1:13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</row>
    <row r="423" spans="1:13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</row>
    <row r="424" spans="1:13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</row>
    <row r="425" spans="1:13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</row>
    <row r="426" spans="1:13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</row>
    <row r="427" spans="1:13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</row>
    <row r="428" spans="1:13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</row>
    <row r="429" spans="1:13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</row>
    <row r="430" spans="1:13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</row>
    <row r="431" spans="1:13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</row>
    <row r="432" spans="1:13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</row>
    <row r="433" spans="1:13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</row>
    <row r="434" spans="1:13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</row>
    <row r="435" spans="1:13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</row>
    <row r="436" spans="1:13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</row>
    <row r="437" spans="1:13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</row>
    <row r="438" spans="1:13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</row>
    <row r="439" spans="1:13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</row>
    <row r="440" spans="1:13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</row>
    <row r="441" spans="1:13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</row>
    <row r="442" spans="1:13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</row>
    <row r="443" spans="1:13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</row>
    <row r="444" spans="1:13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</row>
    <row r="445" spans="1:13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</row>
    <row r="446" spans="1:13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</row>
    <row r="447" spans="1:13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</row>
    <row r="448" spans="1:13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</row>
    <row r="449" spans="1:13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</row>
    <row r="450" spans="1:13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</row>
    <row r="451" spans="1:13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</row>
    <row r="452" spans="1:13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</row>
    <row r="453" spans="1:13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</row>
    <row r="454" spans="1:13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</row>
    <row r="455" spans="1:13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</row>
    <row r="456" spans="1:13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</row>
    <row r="457" spans="1:13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</row>
    <row r="458" spans="1:13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</row>
    <row r="459" spans="1:13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</row>
    <row r="460" spans="1:13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</row>
    <row r="461" spans="1:13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</row>
    <row r="462" spans="1:13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</row>
    <row r="463" spans="1:13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</row>
    <row r="464" spans="1:13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</row>
    <row r="465" spans="1:13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</row>
    <row r="466" spans="1:13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</row>
    <row r="467" spans="1:13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</row>
    <row r="468" spans="1:13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</row>
    <row r="469" spans="1:13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</row>
    <row r="470" spans="1:13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</row>
    <row r="471" spans="1:13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</row>
    <row r="472" spans="1:13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</row>
    <row r="473" spans="1:13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</row>
    <row r="474" spans="1:13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</row>
    <row r="475" spans="1:13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</row>
    <row r="476" spans="1:13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</row>
    <row r="477" spans="1:13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</row>
    <row r="478" spans="1:13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</row>
    <row r="479" spans="1:13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</row>
    <row r="480" spans="1:13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</row>
    <row r="481" spans="1:13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</row>
    <row r="482" spans="1:13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</row>
    <row r="483" spans="1:13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</row>
    <row r="484" spans="1:13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</row>
    <row r="485" spans="1:13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</row>
    <row r="486" spans="1:13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</row>
    <row r="487" spans="1:13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</row>
    <row r="488" spans="1:13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</row>
    <row r="489" spans="1:13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</row>
    <row r="490" spans="1:13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</row>
    <row r="491" spans="1:13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</row>
    <row r="492" spans="1:13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</row>
    <row r="493" spans="1:13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</row>
    <row r="494" spans="1:13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</row>
    <row r="495" spans="1:13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</row>
    <row r="496" spans="1:13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</row>
    <row r="497" spans="1:13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</row>
    <row r="498" spans="1:13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</row>
    <row r="499" spans="1:13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</row>
    <row r="500" spans="1:13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</row>
    <row r="501" spans="1:13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</row>
    <row r="502" spans="1:13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</row>
    <row r="503" spans="1:13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</row>
    <row r="504" spans="1:13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</row>
    <row r="505" spans="1:13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</row>
    <row r="506" spans="1:13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</row>
    <row r="507" spans="1:13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</row>
    <row r="508" spans="1:13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</row>
    <row r="509" spans="1:13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</row>
    <row r="510" spans="1:13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</row>
    <row r="511" spans="1:13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</row>
    <row r="512" spans="1:13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</row>
    <row r="513" spans="1:13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</row>
    <row r="514" spans="1:13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</row>
    <row r="515" spans="1:13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</row>
    <row r="516" spans="1:13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</row>
    <row r="517" spans="1:13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</row>
    <row r="518" spans="1:13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</row>
    <row r="519" spans="1:13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</row>
    <row r="520" spans="1:13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</row>
    <row r="521" spans="1:13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</row>
    <row r="522" spans="1:13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</row>
    <row r="523" spans="1:13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</row>
    <row r="524" spans="1:13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</row>
    <row r="525" spans="1:13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</row>
    <row r="526" spans="1:13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</row>
    <row r="527" spans="1:13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</row>
    <row r="528" spans="1:13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</row>
    <row r="529" spans="1:13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</row>
    <row r="530" spans="1:13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</row>
    <row r="531" spans="1:13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</row>
    <row r="532" spans="1:13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</row>
    <row r="533" spans="1:13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</row>
    <row r="534" spans="1:13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</row>
    <row r="535" spans="1:13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</row>
    <row r="536" spans="1:13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</row>
    <row r="537" spans="1:13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</row>
    <row r="538" spans="1:13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</row>
    <row r="539" spans="1:13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</row>
    <row r="540" spans="1:13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</row>
    <row r="541" spans="1:13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</row>
    <row r="542" spans="1:13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</row>
    <row r="543" spans="1:13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</row>
    <row r="544" spans="1:13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</row>
    <row r="545" spans="1:13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</row>
    <row r="546" spans="1:13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</row>
    <row r="547" spans="1:13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</row>
    <row r="548" spans="1:13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</row>
    <row r="549" spans="1:13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</row>
    <row r="550" spans="1:13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</row>
    <row r="551" spans="1:13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</row>
    <row r="552" spans="1:13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</row>
    <row r="553" spans="1:13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</row>
    <row r="554" spans="1:13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</row>
    <row r="555" spans="1:13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</row>
    <row r="556" spans="1:13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</row>
    <row r="557" spans="1:13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</row>
    <row r="558" spans="1:13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</row>
    <row r="559" spans="1:13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</row>
    <row r="560" spans="1:13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</row>
    <row r="561" spans="1:13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</row>
    <row r="562" spans="1:13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</row>
    <row r="563" spans="1:13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</row>
    <row r="564" spans="1:13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</row>
    <row r="565" spans="1:13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</row>
    <row r="566" spans="1:13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</row>
    <row r="567" spans="1:13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</row>
    <row r="568" spans="1:13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</row>
    <row r="569" spans="1:13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</row>
    <row r="570" spans="1:13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</row>
    <row r="571" spans="1:13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</row>
    <row r="572" spans="1:13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</row>
    <row r="573" spans="1:13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</row>
    <row r="574" spans="1:13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</row>
    <row r="575" spans="1:13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</row>
    <row r="576" spans="1:13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</row>
    <row r="577" spans="1:13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</row>
    <row r="578" spans="1:13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</row>
    <row r="579" spans="1:13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</row>
    <row r="580" spans="1:13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</row>
    <row r="581" spans="1:13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</row>
    <row r="582" spans="1:13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</row>
    <row r="583" spans="1:13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</row>
    <row r="584" spans="1:13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</row>
    <row r="585" spans="1:13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</row>
    <row r="586" spans="1:13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</row>
    <row r="587" spans="1:13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</row>
    <row r="588" spans="1:13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</row>
    <row r="589" spans="1:13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</row>
    <row r="590" spans="1:13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</row>
    <row r="591" spans="1:13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</row>
    <row r="592" spans="1:13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</row>
    <row r="593" spans="1:13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</row>
    <row r="594" spans="1:13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</row>
    <row r="595" spans="1:13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</row>
    <row r="596" spans="1:13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</row>
    <row r="597" spans="1:13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</row>
    <row r="598" spans="1:13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</row>
    <row r="599" spans="1:13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</row>
    <row r="600" spans="1:13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</row>
    <row r="601" spans="1:13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</row>
    <row r="602" spans="1:13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</row>
    <row r="603" spans="1:13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</row>
    <row r="604" spans="1:13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</row>
    <row r="605" spans="1:13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</row>
    <row r="606" spans="1:13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</row>
    <row r="607" spans="1:13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</row>
    <row r="608" spans="1:13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</row>
    <row r="609" spans="1:13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</row>
    <row r="610" spans="1:13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</row>
    <row r="611" spans="1:13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</row>
    <row r="612" spans="1:13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</row>
    <row r="613" spans="1:13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</row>
    <row r="614" spans="1:13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</row>
    <row r="615" spans="1:13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</row>
    <row r="616" spans="1:13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</row>
    <row r="617" spans="1:13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</row>
    <row r="618" spans="1:13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</row>
    <row r="619" spans="1:13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</row>
    <row r="620" spans="1:13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</row>
    <row r="621" spans="1:13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</row>
    <row r="622" spans="1:13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</row>
    <row r="623" spans="1:13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</row>
    <row r="624" spans="1:13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</row>
    <row r="625" spans="1:13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</row>
    <row r="626" spans="1:13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</row>
    <row r="627" spans="1:13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</row>
    <row r="628" spans="1:13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</row>
    <row r="629" spans="1:13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</row>
    <row r="630" spans="1:13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</row>
    <row r="631" spans="1:13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</row>
    <row r="632" spans="1:13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</row>
    <row r="633" spans="1:13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</row>
    <row r="634" spans="1:13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</row>
    <row r="635" spans="1:13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</row>
    <row r="636" spans="1:13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</row>
    <row r="637" spans="1:13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</row>
    <row r="638" spans="1:13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</row>
    <row r="639" spans="1:13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</row>
    <row r="640" spans="1:13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</row>
    <row r="641" spans="1:13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</row>
    <row r="642" spans="1:13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</row>
    <row r="643" spans="1:13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</row>
    <row r="644" spans="1:13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</row>
    <row r="645" spans="1:13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</row>
    <row r="646" spans="1:13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</row>
    <row r="647" spans="1:13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</row>
    <row r="648" spans="1:13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</row>
    <row r="649" spans="1:13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</row>
    <row r="650" spans="1:13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</row>
    <row r="651" spans="1:13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</row>
    <row r="652" spans="1:13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</row>
    <row r="653" spans="1:13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</row>
    <row r="654" spans="1:13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</row>
    <row r="655" spans="1:13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</row>
    <row r="656" spans="1:13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</row>
    <row r="657" spans="1:13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</row>
    <row r="658" spans="1:13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</row>
    <row r="659" spans="1:13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</row>
    <row r="660" spans="1:13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</row>
    <row r="661" spans="1:13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</row>
    <row r="662" spans="1:13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</row>
    <row r="663" spans="1:13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</row>
    <row r="664" spans="1:13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</row>
    <row r="665" spans="1:13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</row>
    <row r="666" spans="1:13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</row>
    <row r="667" spans="1:13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</row>
    <row r="668" spans="1:13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</row>
    <row r="669" spans="1:13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</row>
    <row r="670" spans="1:13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</row>
    <row r="671" spans="1:13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</row>
    <row r="672" spans="1:13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</row>
    <row r="673" spans="1:13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</row>
    <row r="674" spans="1:13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</row>
    <row r="675" spans="1:13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</row>
    <row r="676" spans="1:13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</row>
    <row r="677" spans="1:13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</row>
    <row r="678" spans="1:13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</row>
    <row r="679" spans="1:13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</row>
    <row r="680" spans="1:13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</row>
    <row r="681" spans="1:13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</row>
    <row r="682" spans="1:13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</row>
    <row r="683" spans="1:13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</row>
    <row r="684" spans="1:13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</row>
    <row r="685" spans="1:13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</row>
    <row r="686" spans="1:13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</row>
    <row r="687" spans="1:13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</row>
    <row r="688" spans="1:13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</row>
    <row r="689" spans="1:13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</row>
    <row r="690" spans="1:13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</row>
    <row r="691" spans="1:13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</row>
    <row r="692" spans="1:13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</row>
    <row r="693" spans="1:13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</row>
    <row r="694" spans="1:13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</row>
    <row r="695" spans="1:13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</row>
    <row r="696" spans="1:13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</row>
    <row r="697" spans="1:13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</row>
    <row r="698" spans="1:13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</row>
    <row r="699" spans="1:13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</row>
    <row r="700" spans="1:13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</row>
    <row r="701" spans="1:13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</row>
    <row r="702" spans="1:13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</row>
    <row r="703" spans="1:13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</row>
    <row r="704" spans="1:13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</row>
    <row r="705" spans="1:13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</row>
    <row r="706" spans="1:13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</row>
    <row r="707" spans="1:13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</row>
    <row r="708" spans="1:13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</row>
    <row r="709" spans="1:13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</row>
    <row r="710" spans="1:13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</row>
    <row r="711" spans="1:13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</row>
    <row r="712" spans="1:13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</row>
    <row r="713" spans="1:13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</row>
    <row r="714" spans="1:13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</row>
    <row r="715" spans="1:13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</row>
    <row r="716" spans="1:13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</row>
    <row r="717" spans="1:13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</row>
    <row r="718" spans="1:13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</row>
    <row r="719" spans="1:13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</row>
    <row r="720" spans="1:13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</row>
    <row r="721" spans="1:13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</row>
    <row r="722" spans="1:13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</row>
    <row r="723" spans="1:13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</row>
    <row r="724" spans="1:13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</row>
    <row r="725" spans="1:13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</row>
    <row r="726" spans="1:13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</row>
    <row r="727" spans="1:13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</row>
    <row r="728" spans="1:13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</row>
    <row r="729" spans="1:13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</row>
    <row r="730" spans="1:13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</row>
    <row r="731" spans="1:13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</row>
    <row r="732" spans="1:13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</row>
    <row r="733" spans="1:13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</row>
    <row r="734" spans="1:13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</row>
    <row r="735" spans="1:13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</row>
    <row r="736" spans="1:13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</row>
    <row r="737" spans="1:13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</row>
    <row r="738" spans="1:13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</row>
    <row r="739" spans="1:13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</row>
    <row r="740" spans="1:13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</row>
    <row r="741" spans="1:13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</row>
    <row r="742" spans="1:13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</row>
    <row r="743" spans="1:13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</row>
    <row r="744" spans="1:13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</row>
    <row r="745" spans="1:13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</row>
    <row r="746" spans="1:13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</row>
    <row r="747" spans="1:13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</row>
    <row r="748" spans="1:13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</row>
    <row r="749" spans="1:13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</row>
    <row r="750" spans="1:13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</row>
    <row r="751" spans="1:13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</row>
    <row r="752" spans="1:13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</row>
    <row r="753" spans="1:13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</row>
    <row r="754" spans="1:13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</row>
    <row r="755" spans="1:13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</row>
    <row r="756" spans="1:13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</row>
    <row r="757" spans="1:13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</row>
    <row r="758" spans="1:13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</row>
    <row r="759" spans="1:13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</row>
    <row r="760" spans="1:13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</row>
    <row r="761" spans="1:13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</row>
    <row r="762" spans="1:13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</row>
    <row r="763" spans="1:13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</row>
    <row r="764" spans="1:13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</row>
    <row r="765" spans="1:13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</row>
    <row r="766" spans="1:13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</row>
    <row r="767" spans="1:13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</row>
    <row r="768" spans="1:13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</row>
    <row r="769" spans="1:13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</row>
    <row r="770" spans="1:13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</row>
    <row r="771" spans="1:13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</row>
    <row r="772" spans="1:13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</row>
    <row r="773" spans="1:13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</row>
    <row r="774" spans="1:13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</row>
    <row r="775" spans="1:13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</row>
    <row r="776" spans="1:13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</row>
    <row r="777" spans="1:13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</row>
    <row r="778" spans="1:13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</row>
    <row r="779" spans="1:13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</row>
    <row r="780" spans="1:13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</row>
    <row r="781" spans="1:13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</row>
    <row r="782" spans="1:13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</row>
    <row r="783" spans="1:13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</row>
    <row r="784" spans="1:13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</row>
    <row r="785" spans="1:13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</row>
    <row r="786" spans="1:13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</row>
    <row r="787" spans="1:13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</row>
    <row r="788" spans="1:13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</row>
    <row r="789" spans="1:13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</row>
    <row r="790" spans="1:13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</row>
    <row r="791" spans="1:13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</row>
    <row r="792" spans="1:13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</row>
    <row r="793" spans="1:13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</row>
    <row r="794" spans="1:13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</row>
    <row r="795" spans="1:13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</row>
    <row r="796" spans="1:13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</row>
    <row r="797" spans="1:13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</row>
    <row r="798" spans="1:13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</row>
    <row r="799" spans="1:13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</row>
    <row r="800" spans="1:13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</row>
    <row r="801" spans="1:13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</row>
    <row r="802" spans="1:13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</row>
    <row r="803" spans="1:13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</row>
    <row r="804" spans="1:13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</row>
    <row r="805" spans="1:13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</row>
    <row r="806" spans="1:13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</row>
    <row r="807" spans="1:13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</row>
    <row r="808" spans="1:13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</row>
    <row r="809" spans="1:13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</row>
    <row r="810" spans="1:13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</row>
    <row r="811" spans="1:13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</row>
    <row r="812" spans="1:13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</row>
    <row r="813" spans="1:13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</row>
    <row r="814" spans="1:13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</row>
    <row r="815" spans="1:13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</row>
    <row r="816" spans="1:13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</row>
    <row r="817" spans="1:13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</row>
    <row r="818" spans="1:13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</row>
    <row r="819" spans="1:13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</row>
    <row r="820" spans="1:13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</row>
    <row r="821" spans="1:13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</row>
    <row r="822" spans="1:13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</row>
    <row r="823" spans="1:13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</row>
    <row r="824" spans="1:13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</row>
    <row r="825" spans="1:13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</row>
    <row r="826" spans="1:13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</row>
    <row r="827" spans="1:13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</row>
    <row r="828" spans="1:13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</row>
    <row r="829" spans="1:13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</row>
    <row r="830" spans="1:13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</row>
    <row r="831" spans="1:13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</row>
    <row r="832" spans="1:13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</row>
    <row r="833" spans="1:13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</row>
    <row r="834" spans="1:13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</row>
    <row r="835" spans="1:13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</row>
    <row r="836" spans="1:13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</row>
    <row r="837" spans="1:13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</row>
    <row r="838" spans="1:13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</row>
    <row r="839" spans="1:13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</row>
    <row r="840" spans="1:13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</row>
    <row r="841" spans="1:13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</row>
    <row r="842" spans="1:13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</row>
    <row r="843" spans="1:13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</row>
    <row r="844" spans="1:13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</row>
    <row r="845" spans="1:13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</row>
    <row r="846" spans="1:13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</row>
    <row r="847" spans="1:13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</row>
    <row r="848" spans="1:13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</row>
    <row r="849" spans="1:13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</row>
    <row r="850" spans="1:13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</row>
    <row r="851" spans="1:13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</row>
    <row r="852" spans="1:13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</row>
    <row r="853" spans="1:13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</row>
    <row r="854" spans="1:13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</row>
    <row r="855" spans="1:13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</row>
    <row r="856" spans="1:13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</row>
    <row r="857" spans="1:13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</row>
    <row r="858" spans="1:13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</row>
    <row r="859" spans="1:13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</row>
    <row r="860" spans="1:13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</row>
    <row r="861" spans="1:13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</row>
    <row r="862" spans="1:13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</row>
    <row r="863" spans="1:13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</row>
    <row r="864" spans="1:13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</row>
    <row r="865" spans="1:13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</row>
    <row r="866" spans="1:13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</row>
    <row r="867" spans="1:13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</row>
    <row r="868" spans="1:13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</row>
    <row r="869" spans="1:13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</row>
    <row r="870" spans="1:13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</row>
    <row r="871" spans="1:13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</row>
    <row r="872" spans="1:13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</row>
    <row r="873" spans="1:13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</row>
    <row r="874" spans="1:13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</row>
    <row r="875" spans="1:13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</row>
    <row r="876" spans="1:13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</row>
    <row r="877" spans="1:13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</row>
    <row r="878" spans="1:13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</row>
    <row r="879" spans="1:13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</row>
    <row r="880" spans="1:13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</row>
    <row r="881" spans="1:13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</row>
    <row r="882" spans="1:13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</row>
    <row r="883" spans="1:13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</row>
    <row r="884" spans="1:13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</row>
    <row r="885" spans="1:13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</row>
    <row r="886" spans="1:13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</row>
    <row r="887" spans="1:13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</row>
    <row r="888" spans="1:13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</row>
    <row r="889" spans="1:13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</row>
    <row r="890" spans="1:13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</row>
    <row r="891" spans="1:13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</row>
    <row r="892" spans="1:13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</row>
    <row r="893" spans="1:13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</row>
    <row r="894" spans="1:13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</row>
    <row r="895" spans="1:13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</row>
    <row r="896" spans="1:13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</row>
    <row r="897" spans="1:13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</row>
    <row r="898" spans="1:13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</row>
    <row r="899" spans="1:13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</row>
    <row r="900" spans="1:13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</row>
    <row r="901" spans="1:13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</row>
    <row r="902" spans="1:13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</row>
    <row r="903" spans="1:13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</row>
    <row r="904" spans="1:13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</row>
    <row r="905" spans="1:13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</row>
    <row r="906" spans="1:13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</row>
    <row r="907" spans="1:13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</row>
    <row r="908" spans="1:13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</row>
    <row r="909" spans="1:13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</row>
    <row r="910" spans="1:13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</row>
    <row r="911" spans="1:13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</row>
    <row r="912" spans="1:13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</row>
    <row r="913" spans="1:13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</row>
    <row r="914" spans="1:13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</row>
    <row r="915" spans="1:13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</row>
    <row r="916" spans="1:13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</row>
    <row r="917" spans="1:13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</row>
    <row r="918" spans="1:13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</row>
    <row r="919" spans="1:13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</row>
    <row r="920" spans="1:13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</row>
    <row r="921" spans="1:13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</row>
    <row r="922" spans="1:13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</row>
    <row r="923" spans="1:13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</row>
    <row r="924" spans="1:13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</row>
    <row r="925" spans="1:13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</row>
    <row r="926" spans="1:13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</row>
    <row r="927" spans="1:13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</row>
    <row r="928" spans="1:13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</row>
    <row r="929" spans="1:13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</row>
    <row r="930" spans="1:13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</row>
    <row r="931" spans="1:13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</row>
    <row r="932" spans="1:13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</row>
    <row r="933" spans="1:13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</row>
    <row r="934" spans="1:13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</row>
    <row r="935" spans="1:13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</row>
    <row r="936" spans="1:13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</row>
    <row r="937" spans="1:13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</row>
    <row r="938" spans="1:13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</row>
    <row r="939" spans="1:13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</row>
    <row r="940" spans="1:13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</row>
    <row r="941" spans="1:13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</row>
    <row r="942" spans="1:13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</row>
    <row r="943" spans="1:13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</row>
    <row r="944" spans="1:13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</row>
    <row r="945" spans="1:13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</row>
    <row r="946" spans="1:13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</row>
    <row r="947" spans="1:13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</row>
    <row r="948" spans="1:13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</row>
    <row r="949" spans="1:13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</row>
    <row r="950" spans="1:13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</row>
    <row r="951" spans="1:13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</row>
    <row r="952" spans="1:13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</row>
    <row r="953" spans="1:13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</row>
    <row r="954" spans="1:13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</row>
    <row r="955" spans="1:13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</row>
    <row r="956" spans="1:13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</row>
    <row r="957" spans="1:13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</row>
    <row r="958" spans="1:13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</row>
    <row r="959" spans="1:13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</row>
    <row r="960" spans="1:13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</row>
    <row r="961" spans="1:13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</row>
    <row r="962" spans="1:13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</row>
    <row r="963" spans="1:13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</row>
    <row r="964" spans="1:13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</row>
    <row r="965" spans="1:13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</row>
    <row r="966" spans="1:13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</row>
    <row r="967" spans="1:13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</row>
    <row r="968" spans="1:13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</row>
    <row r="969" spans="1:13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</row>
    <row r="970" spans="1:13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</row>
    <row r="971" spans="1:13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</row>
    <row r="972" spans="1:13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</row>
    <row r="973" spans="1:13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</row>
    <row r="974" spans="1:13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</row>
    <row r="975" spans="1:13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</row>
    <row r="976" spans="1:13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</row>
    <row r="977" spans="1:13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</row>
    <row r="978" spans="1:13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</row>
    <row r="979" spans="1:13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</row>
    <row r="980" spans="1:13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</row>
    <row r="981" spans="1:13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</row>
    <row r="982" spans="1:13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</row>
    <row r="983" spans="1:13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</row>
    <row r="984" spans="1:13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</row>
    <row r="985" spans="1:13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</row>
    <row r="986" spans="1:13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</row>
    <row r="987" spans="1:13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</row>
    <row r="988" spans="1:13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</row>
    <row r="989" spans="1:13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</row>
    <row r="990" spans="1:13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</row>
    <row r="991" spans="1:13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</row>
    <row r="992" spans="1:13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</row>
    <row r="993" spans="1:13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</row>
    <row r="994" spans="1:13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</row>
    <row r="995" spans="1:13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</row>
    <row r="996" spans="1:13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</row>
    <row r="997" spans="1:13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</row>
    <row r="998" spans="1:13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</row>
    <row r="999" spans="1:13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</row>
    <row r="1000" spans="1:13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</row>
    <row r="1001" spans="1:13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</row>
    <row r="1002" spans="1:13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</row>
    <row r="1003" spans="1:13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</row>
    <row r="1004" spans="1:13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</row>
    <row r="1005" spans="1:13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</row>
    <row r="1006" spans="1:13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</row>
    <row r="1007" spans="1:13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</row>
    <row r="1008" spans="1:13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</row>
    <row r="1009" spans="1:13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</row>
    <row r="1010" spans="1:13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</row>
    <row r="1011" spans="1:13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</row>
    <row r="1012" spans="1:13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</row>
    <row r="1013" spans="1:13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</row>
    <row r="1014" spans="1:13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</row>
    <row r="1015" spans="1:13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</row>
    <row r="1016" spans="1:13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</row>
    <row r="1017" spans="1:13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</row>
    <row r="1018" spans="1:13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</row>
    <row r="1019" spans="1:13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</row>
    <row r="1020" spans="1:13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</row>
    <row r="1021" spans="1:13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</row>
    <row r="1022" spans="1:13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</row>
    <row r="1023" spans="1:13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</row>
    <row r="1024" spans="1:13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</row>
    <row r="1025" spans="1:13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</row>
    <row r="1026" spans="1:13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</row>
    <row r="1027" spans="1:13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</row>
    <row r="1028" spans="1:13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</row>
    <row r="1029" spans="1:13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</row>
    <row r="1030" spans="1:13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</row>
    <row r="1031" spans="1:13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</row>
    <row r="1032" spans="1:13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</row>
    <row r="1033" spans="1:13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</row>
    <row r="1034" spans="1:13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</row>
    <row r="1035" spans="1:13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</row>
    <row r="1036" spans="1:13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</row>
    <row r="1037" spans="1:13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</row>
    <row r="1038" spans="1:13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</row>
    <row r="1039" spans="1:13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</row>
    <row r="1040" spans="1:13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</row>
    <row r="1041" spans="1:13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</row>
    <row r="1042" spans="1:13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</row>
    <row r="1043" spans="1:13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</row>
    <row r="1044" spans="1:13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</row>
    <row r="1045" spans="1:13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</row>
    <row r="1046" spans="1:13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</row>
    <row r="1047" spans="1:13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</row>
    <row r="1048" spans="1:13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</row>
    <row r="1049" spans="1:13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</row>
    <row r="1050" spans="1:13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</row>
    <row r="1051" spans="1:13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</row>
    <row r="1052" spans="1:13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</row>
    <row r="1053" spans="1:13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</row>
    <row r="1054" spans="1:13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</row>
    <row r="1055" spans="1:13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</row>
    <row r="1056" spans="1:13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</row>
    <row r="1057" spans="1:13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</row>
    <row r="1058" spans="1:13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</row>
    <row r="1059" spans="1:13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</row>
    <row r="1060" spans="1:13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</row>
    <row r="1061" spans="1:13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</row>
    <row r="1062" spans="1:13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</row>
    <row r="1063" spans="1:13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</row>
    <row r="1064" spans="1:13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</row>
    <row r="1065" spans="1:13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</row>
    <row r="1066" spans="1:13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</row>
    <row r="1067" spans="1:13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</row>
    <row r="1068" spans="1:13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</row>
    <row r="1069" spans="1:13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</row>
    <row r="1070" spans="1:13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</row>
    <row r="1071" spans="1:13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</row>
    <row r="1072" spans="1:13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</row>
    <row r="1073" spans="1:13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</row>
    <row r="1074" spans="1:13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</row>
    <row r="1075" spans="1:13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</row>
    <row r="1076" spans="1:13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</row>
    <row r="1077" spans="1:13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</row>
    <row r="1078" spans="1:13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</row>
    <row r="1079" spans="1:13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</row>
    <row r="1080" spans="1:13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</row>
    <row r="1081" spans="1:13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</row>
    <row r="1082" spans="1:13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</row>
    <row r="1083" spans="1:13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</row>
    <row r="1084" spans="1:13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</row>
    <row r="1085" spans="1:13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</row>
    <row r="1086" spans="1:13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</row>
    <row r="1087" spans="1:13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</row>
    <row r="1088" spans="1:13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</row>
    <row r="1089" spans="1:13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</row>
    <row r="1090" spans="1:13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</row>
    <row r="1091" spans="1:13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</row>
    <row r="1092" spans="1:13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</row>
    <row r="1093" spans="1:13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</row>
    <row r="1094" spans="1:13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</row>
    <row r="1095" spans="1:13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</row>
    <row r="1096" spans="1:13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</row>
    <row r="1097" spans="1:13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</row>
    <row r="1098" spans="1:13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</row>
    <row r="1099" spans="1:13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</row>
    <row r="1100" spans="1:13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</row>
    <row r="1101" spans="1:13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</row>
    <row r="1102" spans="1:13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</row>
    <row r="1103" spans="1:13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</row>
    <row r="1104" spans="1:13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</row>
    <row r="1105" spans="1:13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</row>
    <row r="1106" spans="1:13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</row>
    <row r="1107" spans="1:13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</row>
    <row r="1108" spans="1:13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</row>
    <row r="1109" spans="1:13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</row>
    <row r="1110" spans="1:13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</row>
    <row r="1111" spans="1:13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</row>
    <row r="1112" spans="1:13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</row>
    <row r="1113" spans="1:13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</row>
    <row r="1114" spans="1:13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</row>
    <row r="1115" spans="1:13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</row>
    <row r="1116" spans="1:13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</row>
    <row r="1117" spans="1:13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</row>
    <row r="1118" spans="1:13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</row>
    <row r="1119" spans="1:13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</row>
    <row r="1120" spans="1:13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</row>
    <row r="1121" spans="1:13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</row>
    <row r="1122" spans="1:13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</row>
    <row r="1123" spans="1:13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</row>
    <row r="1124" spans="1:13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</row>
    <row r="1125" spans="1:13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</row>
    <row r="1126" spans="1:13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</row>
    <row r="1127" spans="1:13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</row>
    <row r="1128" spans="1:13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</row>
    <row r="1129" spans="1:13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</row>
    <row r="1130" spans="1:13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</row>
    <row r="1131" spans="1:13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</row>
    <row r="1132" spans="1:13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</row>
    <row r="1133" spans="1:13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</row>
    <row r="1134" spans="1:13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</row>
    <row r="1135" spans="1:13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</row>
    <row r="1136" spans="1:13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</row>
    <row r="1137" spans="1:13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</row>
    <row r="1138" spans="1:13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</row>
    <row r="1139" spans="1:13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</row>
    <row r="1140" spans="1:13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</row>
    <row r="1141" spans="1:13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</row>
    <row r="1142" spans="1:13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</row>
    <row r="1143" spans="1:13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</row>
    <row r="1144" spans="1:13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</row>
    <row r="1145" spans="1:13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</row>
    <row r="1146" spans="1:13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</row>
    <row r="1147" spans="1:13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</row>
    <row r="1148" spans="1:13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</row>
    <row r="1149" spans="1:13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</row>
    <row r="1150" spans="1:13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</row>
    <row r="1151" spans="1:13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</row>
    <row r="1152" spans="1:13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</row>
    <row r="1153" spans="1:13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</row>
    <row r="1154" spans="1:13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</row>
    <row r="1155" spans="1:13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</row>
    <row r="1156" spans="1:13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</row>
    <row r="1157" spans="1:13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</row>
    <row r="1158" spans="1:13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</row>
    <row r="1159" spans="1:13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</row>
    <row r="1160" spans="1:13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</row>
    <row r="1161" spans="1:13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</row>
    <row r="1162" spans="1:13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</row>
    <row r="1163" spans="1:13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</row>
    <row r="1164" spans="1:13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</row>
    <row r="1165" spans="1:13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</row>
    <row r="1166" spans="1:13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</row>
    <row r="1167" spans="1:13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</row>
    <row r="1168" spans="1:13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</row>
    <row r="1169" spans="1:13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</row>
    <row r="1170" spans="1:13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</row>
    <row r="1171" spans="1:13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</row>
    <row r="1172" spans="1:13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</row>
    <row r="1173" spans="1:13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</row>
    <row r="1174" spans="1:13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</row>
    <row r="1175" spans="1:13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</row>
    <row r="1176" spans="1:13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</row>
    <row r="1177" spans="1:13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</row>
    <row r="1178" spans="1:13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</row>
    <row r="1179" spans="1:13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</row>
    <row r="1180" spans="1:13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</row>
    <row r="1181" spans="1:13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</row>
    <row r="1182" spans="1:13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</row>
    <row r="1183" spans="1:13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</row>
    <row r="1184" spans="1:13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</row>
    <row r="1185" spans="1:13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</row>
    <row r="1186" spans="1:13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</row>
    <row r="1187" spans="1:13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</row>
    <row r="1188" spans="1:13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</row>
    <row r="1189" spans="1:13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</row>
    <row r="1190" spans="1:13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</row>
    <row r="1191" spans="1:13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</row>
    <row r="1192" spans="1:13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</row>
    <row r="1193" spans="1:13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</row>
    <row r="1194" spans="1:13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</row>
    <row r="1195" spans="1:13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</row>
    <row r="1196" spans="1:13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</row>
    <row r="1197" spans="1:13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</row>
    <row r="1198" spans="1:13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</row>
    <row r="1199" spans="1:13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</row>
    <row r="1200" spans="1:13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</row>
    <row r="1201" spans="1:13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</row>
    <row r="1202" spans="1:13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</row>
    <row r="1203" spans="1:13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</row>
    <row r="1204" spans="1:13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</row>
    <row r="1205" spans="1:13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</row>
    <row r="1206" spans="1:13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</row>
    <row r="1207" spans="1:13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</row>
    <row r="1208" spans="1:13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</row>
    <row r="1209" spans="1:13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</row>
    <row r="1210" spans="1:13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</row>
    <row r="1211" spans="1:13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</row>
    <row r="1212" spans="1:13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</row>
    <row r="1213" spans="1:13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</row>
    <row r="1214" spans="1:13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</row>
    <row r="1215" spans="1:13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</row>
    <row r="1216" spans="1:13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</row>
    <row r="1217" spans="1:13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</row>
    <row r="1218" spans="1:13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</row>
    <row r="1219" spans="1:13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</row>
    <row r="1220" spans="1:13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</row>
    <row r="1221" spans="1:13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</row>
    <row r="1222" spans="1:13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</row>
    <row r="1223" spans="1:13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</row>
    <row r="1224" spans="1:13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</row>
    <row r="1225" spans="1:13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</row>
    <row r="1226" spans="1:13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</row>
    <row r="1227" spans="1:13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</row>
    <row r="1228" spans="1:13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</row>
    <row r="1229" spans="1:13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</row>
    <row r="1230" spans="1:13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</row>
    <row r="1231" spans="1:13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</row>
    <row r="1232" spans="1:13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</row>
    <row r="1233" spans="1:13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</row>
    <row r="1234" spans="1:13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</row>
    <row r="1235" spans="1:13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</row>
    <row r="1236" spans="1:13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</row>
    <row r="1237" spans="1:13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</row>
    <row r="1238" spans="1:13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</row>
    <row r="1239" spans="1:13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</row>
    <row r="1240" spans="1:13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</row>
    <row r="1241" spans="1:13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</row>
    <row r="1242" spans="1:13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</row>
    <row r="1243" spans="1:13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</row>
    <row r="1244" spans="1:13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</row>
    <row r="1245" spans="1:13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</row>
    <row r="1246" spans="1:13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</row>
    <row r="1247" spans="1:13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</row>
    <row r="1248" spans="1:13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</row>
    <row r="1249" spans="1:13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</row>
    <row r="1250" spans="1:13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</row>
    <row r="1251" spans="1:13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</row>
    <row r="1252" spans="1:13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</row>
    <row r="1253" spans="1:13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</row>
    <row r="1254" spans="1:13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</row>
    <row r="1255" spans="1:13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</row>
    <row r="1256" spans="1:13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</row>
    <row r="1257" spans="1:13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</row>
    <row r="1258" spans="1:13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</row>
    <row r="1259" spans="1:13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</row>
    <row r="1260" spans="1:13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</row>
    <row r="1261" spans="1:13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</row>
    <row r="1262" spans="1:13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</row>
    <row r="1263" spans="1:13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</row>
    <row r="1264" spans="1:13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</row>
    <row r="1265" spans="1:13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</row>
    <row r="1266" spans="1:13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</row>
    <row r="1267" spans="1:13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</row>
    <row r="1268" spans="1:13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</row>
    <row r="1269" spans="1:13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</row>
    <row r="1270" spans="1:13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</row>
    <row r="1271" spans="1:13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</row>
    <row r="1272" spans="1:13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</row>
    <row r="1273" spans="1:13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</row>
    <row r="1274" spans="1:13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</row>
    <row r="1275" spans="1:13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</row>
    <row r="1276" spans="1:13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</row>
    <row r="1277" spans="1:13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</row>
    <row r="1278" spans="1:13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</row>
    <row r="1279" spans="1:13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</row>
    <row r="1280" spans="1:13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</row>
    <row r="1281" spans="1:13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</row>
    <row r="1282" spans="1:13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</row>
    <row r="1283" spans="1:13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</row>
    <row r="1284" spans="1:13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</row>
    <row r="1285" spans="1:13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</row>
    <row r="1286" spans="1:13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</row>
    <row r="1287" spans="1:13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</row>
    <row r="1288" spans="1:13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</row>
    <row r="1289" spans="1:13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</row>
    <row r="1290" spans="1:13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</row>
    <row r="1291" spans="1:13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</row>
    <row r="1292" spans="1:13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</row>
    <row r="1293" spans="1:13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</row>
    <row r="1294" spans="1:13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</row>
    <row r="1295" spans="1:13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</row>
    <row r="1296" spans="1:13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</row>
    <row r="1297" spans="1:13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</row>
    <row r="1298" spans="1:13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</row>
    <row r="1299" spans="1:13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</row>
    <row r="1300" spans="1:13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</row>
    <row r="1301" spans="1:13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</row>
    <row r="1302" spans="1:13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</row>
    <row r="1303" spans="1:13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</row>
    <row r="1304" spans="1:13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</row>
    <row r="1305" spans="1:13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</row>
    <row r="1306" spans="1:13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</row>
    <row r="1307" spans="1:13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</row>
    <row r="1308" spans="1:13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</row>
    <row r="1309" spans="1:13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</row>
    <row r="1310" spans="1:13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</row>
    <row r="1311" spans="1:13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</row>
    <row r="1312" spans="1:13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</row>
    <row r="1313" spans="1:13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</row>
    <row r="1314" spans="1:13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</row>
    <row r="1315" spans="1:13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</row>
    <row r="1316" spans="1:13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</row>
    <row r="1317" spans="1:13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</row>
    <row r="1318" spans="1:13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</row>
    <row r="1319" spans="1:13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</row>
    <row r="1320" spans="1:13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</row>
    <row r="1321" spans="1:13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</row>
    <row r="1322" spans="1:13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</row>
    <row r="1323" spans="1:13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</row>
    <row r="1324" spans="1:13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</row>
    <row r="1325" spans="1:13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</row>
    <row r="1326" spans="1:13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</row>
    <row r="1327" spans="1:13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</row>
    <row r="1328" spans="1:13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</row>
    <row r="1329" spans="1:13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</row>
    <row r="1330" spans="1:13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</row>
    <row r="1331" spans="1:13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</row>
    <row r="1332" spans="1:13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</row>
    <row r="1333" spans="1:13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</row>
    <row r="1334" spans="1:13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</row>
    <row r="1335" spans="1:13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</row>
    <row r="1336" spans="1:13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</row>
    <row r="1337" spans="1:13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</row>
    <row r="1338" spans="1:13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</row>
    <row r="1339" spans="1:13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</row>
    <row r="1340" spans="1:13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</row>
    <row r="1341" spans="1:13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</row>
    <row r="1342" spans="1:13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</row>
    <row r="1343" spans="1:13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</row>
    <row r="1344" spans="1:13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</row>
    <row r="1345" spans="1:13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</row>
    <row r="1346" spans="1:13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</row>
    <row r="1347" spans="1:13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</row>
    <row r="1348" spans="1:13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</row>
    <row r="1349" spans="1:13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</row>
    <row r="1350" spans="1:13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</row>
    <row r="1351" spans="1:13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</row>
    <row r="1352" spans="1:13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</row>
    <row r="1353" spans="1:13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</row>
    <row r="1354" spans="1:13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</row>
    <row r="1355" spans="1:13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</row>
    <row r="1356" spans="1:13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</row>
    <row r="1357" spans="1:13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</row>
    <row r="1358" spans="1:13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</row>
    <row r="1359" spans="1:13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</row>
    <row r="1360" spans="1:13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</row>
    <row r="1361" spans="1:13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</row>
    <row r="1362" spans="1:13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</row>
    <row r="1363" spans="1:13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</row>
    <row r="1364" spans="1:13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</row>
    <row r="1365" spans="1:13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</row>
    <row r="1366" spans="1:13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</row>
    <row r="1367" spans="1:13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</row>
    <row r="1368" spans="1:13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</row>
    <row r="1369" spans="1:13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</row>
    <row r="1370" spans="1:13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</row>
    <row r="1371" spans="1:13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</row>
    <row r="1372" spans="1:13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</row>
    <row r="1373" spans="1:13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</row>
    <row r="1374" spans="1:13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</row>
    <row r="1375" spans="1:13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</row>
    <row r="1376" spans="1:13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</row>
    <row r="1377" spans="1:13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</row>
    <row r="1378" spans="1:13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</row>
    <row r="1379" spans="1:13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</row>
    <row r="1380" spans="1:13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</row>
    <row r="1381" spans="1:13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</row>
    <row r="1382" spans="1:13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</row>
    <row r="1383" spans="1:13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</row>
    <row r="1384" spans="1:13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</row>
    <row r="1385" spans="1:13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</row>
    <row r="1386" spans="1:13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</row>
    <row r="1387" spans="1:13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</row>
    <row r="1388" spans="1:13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</row>
    <row r="1389" spans="1:13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</row>
    <row r="1390" spans="1:13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</row>
    <row r="1391" spans="1:13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</row>
    <row r="1392" spans="1:13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</row>
    <row r="1393" spans="1:13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</row>
    <row r="1394" spans="1:13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</row>
    <row r="1395" spans="1:13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</row>
    <row r="1396" spans="1:13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</row>
    <row r="1397" spans="1:13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</row>
    <row r="1398" spans="1:13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</row>
    <row r="1399" spans="1:13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</row>
    <row r="1400" spans="1:13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</row>
    <row r="1401" spans="1:13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</row>
    <row r="1402" spans="1:13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</row>
    <row r="1403" spans="1:13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</row>
    <row r="1404" spans="1:13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</row>
    <row r="1405" spans="1:13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</row>
    <row r="1406" spans="1:13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</row>
    <row r="1407" spans="1:13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</row>
    <row r="1408" spans="1:13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</row>
    <row r="1409" spans="1:13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</row>
    <row r="1410" spans="1:13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</row>
    <row r="1411" spans="1:13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</row>
    <row r="1412" spans="1:13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</row>
    <row r="1413" spans="1:13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</row>
    <row r="1414" spans="1:13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</row>
    <row r="1415" spans="1:13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</row>
    <row r="1416" spans="1:13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</row>
    <row r="1417" spans="1:13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</row>
    <row r="1418" spans="1:13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</row>
    <row r="1419" spans="1:13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</row>
    <row r="1420" spans="1:13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</row>
    <row r="1421" spans="1:13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</row>
    <row r="1422" spans="1:13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</row>
    <row r="1423" spans="1:13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</row>
    <row r="1424" spans="1:13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</row>
    <row r="1425" spans="1:13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</row>
    <row r="1426" spans="1:13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</row>
    <row r="1427" spans="1:13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</row>
    <row r="1428" spans="1:13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</row>
    <row r="1429" spans="1:13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</row>
    <row r="1430" spans="1:13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</row>
    <row r="1431" spans="1:13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</row>
    <row r="1432" spans="1:13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</row>
    <row r="1433" spans="1:13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</row>
    <row r="1434" spans="1:13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</row>
    <row r="1435" spans="1:13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</row>
    <row r="1436" spans="1:13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</row>
    <row r="1437" spans="1:13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</row>
    <row r="1438" spans="1:13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</row>
    <row r="1439" spans="1:13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</row>
    <row r="1440" spans="1:13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</row>
    <row r="1441" spans="1:13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</row>
    <row r="1442" spans="1:13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</row>
    <row r="1443" spans="1:13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</row>
    <row r="1444" spans="1:13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</row>
    <row r="1445" spans="1:13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</row>
    <row r="1446" spans="1:13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</row>
    <row r="1447" spans="1:13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</row>
    <row r="1448" spans="1:13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</row>
    <row r="1449" spans="1:13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</row>
    <row r="1450" spans="1:13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</row>
    <row r="1451" spans="1:13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</row>
    <row r="1452" spans="1:13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</row>
    <row r="1453" spans="1:13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</row>
    <row r="1454" spans="1:13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</row>
    <row r="1455" spans="1:13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</row>
    <row r="1456" spans="1:13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</row>
    <row r="1457" spans="1:13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</row>
    <row r="1458" spans="1:13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</row>
    <row r="1459" spans="1:13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</row>
    <row r="1460" spans="1:13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</row>
    <row r="1461" spans="1:13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</row>
    <row r="1462" spans="1:13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</row>
    <row r="1463" spans="1:13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</row>
    <row r="1464" spans="1:13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</row>
    <row r="1465" spans="1:13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</row>
    <row r="1466" spans="1:13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</row>
    <row r="1467" spans="1:13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</row>
    <row r="1468" spans="1:13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</row>
    <row r="1469" spans="1:13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</row>
    <row r="1470" spans="1:13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</row>
    <row r="1471" spans="1:13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filterMode="1"/>
  <dimension ref="A1:M1471"/>
  <sheetViews>
    <sheetView showGridLines="0" topLeftCell="B1" workbookViewId="0">
      <selection activeCell="B7" sqref="B7:B8"/>
    </sheetView>
  </sheetViews>
  <sheetFormatPr baseColWidth="10" defaultRowHeight="25.5"/>
  <cols>
    <col min="1" max="1" width="25.28515625" style="7" customWidth="1"/>
    <col min="2" max="2" width="48.28515625" style="7" bestFit="1" customWidth="1"/>
    <col min="3" max="3" width="14.28515625" style="7" customWidth="1"/>
    <col min="4" max="4" width="19.7109375" style="7" bestFit="1" customWidth="1"/>
    <col min="5" max="5" width="23.42578125" style="7" bestFit="1" customWidth="1"/>
    <col min="6" max="6" width="11.42578125" style="7" bestFit="1" customWidth="1"/>
    <col min="7" max="7" width="20" style="7" customWidth="1"/>
    <col min="8" max="8" width="10.85546875" style="7" bestFit="1" customWidth="1"/>
    <col min="9" max="9" width="11.42578125" style="7" bestFit="1" customWidth="1"/>
    <col min="10" max="10" width="12.5703125" style="7" bestFit="1" customWidth="1"/>
    <col min="11" max="11" width="10.28515625" style="7" bestFit="1" customWidth="1"/>
    <col min="12" max="12" width="12.5703125" style="7" bestFit="1" customWidth="1"/>
    <col min="13" max="13" width="13.42578125" style="7" bestFit="1" customWidth="1"/>
    <col min="14" max="16384" width="11.42578125" style="7"/>
  </cols>
  <sheetData>
    <row r="1" spans="1:13">
      <c r="A1" s="21" t="s">
        <v>374</v>
      </c>
    </row>
    <row r="2" spans="1:13">
      <c r="A2" s="21"/>
    </row>
    <row r="3" spans="1:13">
      <c r="A3" s="30" t="s">
        <v>12</v>
      </c>
      <c r="B3"/>
      <c r="D3"/>
      <c r="E3"/>
      <c r="F3"/>
    </row>
    <row r="4" spans="1:13" ht="33.75">
      <c r="A4" s="40" t="s">
        <v>2273</v>
      </c>
      <c r="B4" s="24" t="s">
        <v>361</v>
      </c>
      <c r="D4"/>
      <c r="E4"/>
      <c r="F4"/>
    </row>
    <row r="5" spans="1:13">
      <c r="C5" s="25"/>
      <c r="D5"/>
      <c r="E5" s="25"/>
      <c r="F5"/>
      <c r="H5"/>
      <c r="I5"/>
    </row>
    <row r="6" spans="1:13">
      <c r="G6"/>
      <c r="H6"/>
      <c r="I6"/>
    </row>
    <row r="7" spans="1:13" ht="45.75">
      <c r="A7" s="23" t="s">
        <v>368</v>
      </c>
      <c r="B7" s="158"/>
      <c r="G7"/>
      <c r="H7"/>
      <c r="I7"/>
    </row>
    <row r="8" spans="1:13" ht="45.75">
      <c r="A8" s="23" t="s">
        <v>369</v>
      </c>
      <c r="B8" s="159"/>
      <c r="D8" s="25"/>
      <c r="G8"/>
      <c r="H8"/>
      <c r="I8"/>
    </row>
    <row r="9" spans="1:13">
      <c r="A9"/>
      <c r="B9"/>
      <c r="C9"/>
      <c r="D9"/>
      <c r="E9"/>
      <c r="F9"/>
      <c r="G9"/>
      <c r="H9"/>
      <c r="I9"/>
    </row>
    <row r="11" spans="1:13">
      <c r="A11" s="30" t="s">
        <v>4</v>
      </c>
      <c r="B11" s="30" t="s">
        <v>5</v>
      </c>
      <c r="C11" s="30" t="s">
        <v>6</v>
      </c>
      <c r="D11" s="30" t="s">
        <v>8</v>
      </c>
      <c r="E11" s="30" t="s">
        <v>9</v>
      </c>
      <c r="F11" s="30" t="s">
        <v>10</v>
      </c>
      <c r="G11" s="30" t="s">
        <v>12</v>
      </c>
      <c r="H11" s="30" t="s">
        <v>13</v>
      </c>
      <c r="I11" s="30" t="s">
        <v>14</v>
      </c>
      <c r="J11" s="30" t="s">
        <v>1</v>
      </c>
      <c r="K11" s="34" t="s">
        <v>15</v>
      </c>
      <c r="L11" s="30" t="s">
        <v>16</v>
      </c>
      <c r="M11" s="30" t="s">
        <v>17</v>
      </c>
    </row>
    <row r="12" spans="1:13" hidden="1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22</v>
      </c>
      <c r="F12" s="11">
        <v>34592</v>
      </c>
      <c r="G12" s="10" t="s">
        <v>23</v>
      </c>
      <c r="H12" s="10" t="s">
        <v>24</v>
      </c>
      <c r="I12" s="12">
        <v>1269</v>
      </c>
      <c r="J12" s="10">
        <v>6</v>
      </c>
      <c r="K12" s="13">
        <v>0</v>
      </c>
      <c r="L12" s="12">
        <v>2070</v>
      </c>
      <c r="M12" s="12">
        <f t="shared" ref="M12:M75" si="0">I12*J12*(1-K12)+L12</f>
        <v>9684</v>
      </c>
    </row>
    <row r="13" spans="1:13" hidden="1">
      <c r="A13" s="10" t="s">
        <v>18</v>
      </c>
      <c r="B13" s="10" t="s">
        <v>19</v>
      </c>
      <c r="C13" s="10" t="s">
        <v>20</v>
      </c>
      <c r="D13" s="10" t="s">
        <v>21</v>
      </c>
      <c r="E13" s="10" t="s">
        <v>25</v>
      </c>
      <c r="F13" s="11">
        <v>34624</v>
      </c>
      <c r="G13" s="10" t="s">
        <v>23</v>
      </c>
      <c r="H13" s="10" t="s">
        <v>24</v>
      </c>
      <c r="I13" s="12">
        <v>756</v>
      </c>
      <c r="J13" s="10">
        <v>10</v>
      </c>
      <c r="K13" s="13">
        <v>0</v>
      </c>
      <c r="L13" s="12">
        <v>2070</v>
      </c>
      <c r="M13" s="12">
        <f t="shared" si="0"/>
        <v>9630</v>
      </c>
    </row>
    <row r="14" spans="1:13" hidden="1">
      <c r="A14" s="10" t="s">
        <v>26</v>
      </c>
      <c r="B14" s="10" t="s">
        <v>27</v>
      </c>
      <c r="C14" s="10" t="s">
        <v>28</v>
      </c>
      <c r="D14" s="10" t="s">
        <v>30</v>
      </c>
      <c r="E14" s="10" t="s">
        <v>22</v>
      </c>
      <c r="F14" s="11">
        <v>34653</v>
      </c>
      <c r="G14" s="10" t="s">
        <v>23</v>
      </c>
      <c r="H14" s="10" t="s">
        <v>24</v>
      </c>
      <c r="I14" s="12">
        <v>19167</v>
      </c>
      <c r="J14" s="10">
        <v>8</v>
      </c>
      <c r="K14" s="13">
        <v>5.000000074505806E-2</v>
      </c>
      <c r="L14" s="12">
        <v>2070</v>
      </c>
      <c r="M14" s="12">
        <f t="shared" si="0"/>
        <v>147739.19988575578</v>
      </c>
    </row>
    <row r="15" spans="1:13" hidden="1">
      <c r="A15" s="10" t="s">
        <v>31</v>
      </c>
      <c r="B15" s="10" t="s">
        <v>32</v>
      </c>
      <c r="C15" s="10" t="s">
        <v>33</v>
      </c>
      <c r="D15" s="10" t="s">
        <v>30</v>
      </c>
      <c r="E15" s="10" t="s">
        <v>22</v>
      </c>
      <c r="F15" s="11">
        <v>34663</v>
      </c>
      <c r="G15" s="10" t="s">
        <v>23</v>
      </c>
      <c r="H15" s="10" t="s">
        <v>24</v>
      </c>
      <c r="I15" s="12">
        <v>8421</v>
      </c>
      <c r="J15" s="10">
        <v>15</v>
      </c>
      <c r="K15" s="13">
        <v>0</v>
      </c>
      <c r="L15" s="12">
        <v>2070</v>
      </c>
      <c r="M15" s="12">
        <f t="shared" si="0"/>
        <v>128385</v>
      </c>
    </row>
    <row r="16" spans="1:13" hidden="1">
      <c r="A16" s="10" t="s">
        <v>232</v>
      </c>
      <c r="B16" s="10" t="s">
        <v>233</v>
      </c>
      <c r="C16" s="10" t="s">
        <v>234</v>
      </c>
      <c r="D16" s="10" t="s">
        <v>117</v>
      </c>
      <c r="E16" s="10" t="s">
        <v>22</v>
      </c>
      <c r="F16" s="11">
        <v>35178</v>
      </c>
      <c r="G16" s="10" t="s">
        <v>338</v>
      </c>
      <c r="H16" s="10" t="s">
        <v>311</v>
      </c>
      <c r="I16" s="12">
        <v>2</v>
      </c>
      <c r="J16" s="10">
        <v>7</v>
      </c>
      <c r="K16" s="13">
        <v>0</v>
      </c>
      <c r="L16" s="12">
        <v>250</v>
      </c>
      <c r="M16" s="12">
        <f t="shared" si="0"/>
        <v>264</v>
      </c>
    </row>
    <row r="17" spans="1:13" hidden="1">
      <c r="A17" s="10" t="s">
        <v>189</v>
      </c>
      <c r="B17" s="10" t="s">
        <v>190</v>
      </c>
      <c r="C17" s="10" t="s">
        <v>172</v>
      </c>
      <c r="D17" s="10" t="s">
        <v>174</v>
      </c>
      <c r="E17" s="10" t="s">
        <v>40</v>
      </c>
      <c r="F17" s="11">
        <v>35213</v>
      </c>
      <c r="G17" s="10" t="s">
        <v>338</v>
      </c>
      <c r="H17" s="10" t="s">
        <v>311</v>
      </c>
      <c r="I17" s="12">
        <v>33</v>
      </c>
      <c r="J17" s="10">
        <v>10</v>
      </c>
      <c r="K17" s="13">
        <v>0</v>
      </c>
      <c r="L17" s="12">
        <v>250</v>
      </c>
      <c r="M17" s="12">
        <f t="shared" si="0"/>
        <v>580</v>
      </c>
    </row>
    <row r="18" spans="1:13" hidden="1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</row>
    <row r="19" spans="1:13" hidden="1">
      <c r="A19" s="10" t="s">
        <v>258</v>
      </c>
      <c r="B19" s="10" t="s">
        <v>259</v>
      </c>
      <c r="C19" s="10" t="s">
        <v>260</v>
      </c>
      <c r="D19" s="10" t="s">
        <v>30</v>
      </c>
      <c r="E19" s="10" t="s">
        <v>55</v>
      </c>
      <c r="F19" s="11">
        <v>34745</v>
      </c>
      <c r="G19" s="10" t="s">
        <v>338</v>
      </c>
      <c r="H19" s="10" t="s">
        <v>311</v>
      </c>
      <c r="I19" s="12">
        <v>20</v>
      </c>
      <c r="J19" s="10">
        <v>20</v>
      </c>
      <c r="K19" s="13">
        <v>0</v>
      </c>
      <c r="L19" s="12">
        <v>200</v>
      </c>
      <c r="M19" s="12">
        <f t="shared" si="0"/>
        <v>600</v>
      </c>
    </row>
    <row r="20" spans="1:13" hidden="1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</row>
    <row r="21" spans="1:13" hidden="1">
      <c r="A21" s="10" t="s">
        <v>198</v>
      </c>
      <c r="B21" s="10" t="s">
        <v>199</v>
      </c>
      <c r="C21" s="10" t="s">
        <v>200</v>
      </c>
      <c r="D21" s="10" t="s">
        <v>30</v>
      </c>
      <c r="E21" s="10" t="s">
        <v>40</v>
      </c>
      <c r="F21" s="11">
        <v>35138</v>
      </c>
      <c r="G21" s="10" t="s">
        <v>344</v>
      </c>
      <c r="H21" s="10" t="s">
        <v>251</v>
      </c>
      <c r="I21" s="12">
        <v>53</v>
      </c>
      <c r="J21" s="10">
        <v>8</v>
      </c>
      <c r="K21" s="13">
        <v>0</v>
      </c>
      <c r="L21" s="12">
        <v>450</v>
      </c>
      <c r="M21" s="12">
        <f t="shared" si="0"/>
        <v>874</v>
      </c>
    </row>
    <row r="22" spans="1:13" hidden="1">
      <c r="A22" s="10" t="s">
        <v>18</v>
      </c>
      <c r="B22" s="10" t="s">
        <v>19</v>
      </c>
      <c r="C22" s="10" t="s">
        <v>20</v>
      </c>
      <c r="D22" s="10" t="s">
        <v>21</v>
      </c>
      <c r="E22" s="10" t="s">
        <v>22</v>
      </c>
      <c r="F22" s="11">
        <v>34591</v>
      </c>
      <c r="G22" s="10" t="s">
        <v>333</v>
      </c>
      <c r="H22" s="10" t="s">
        <v>180</v>
      </c>
      <c r="I22" s="12">
        <v>294</v>
      </c>
      <c r="J22" s="10">
        <v>1</v>
      </c>
      <c r="K22" s="13">
        <v>0</v>
      </c>
      <c r="L22" s="12">
        <v>730</v>
      </c>
      <c r="M22" s="12">
        <f t="shared" si="0"/>
        <v>1024</v>
      </c>
    </row>
    <row r="23" spans="1:13" hidden="1">
      <c r="A23" s="10" t="s">
        <v>245</v>
      </c>
      <c r="B23" s="10" t="s">
        <v>246</v>
      </c>
      <c r="C23" s="10" t="s">
        <v>172</v>
      </c>
      <c r="D23" s="10" t="s">
        <v>174</v>
      </c>
      <c r="E23" s="10" t="s">
        <v>22</v>
      </c>
      <c r="F23" s="11">
        <v>35146</v>
      </c>
      <c r="G23" s="10" t="s">
        <v>254</v>
      </c>
      <c r="H23" s="10" t="s">
        <v>24</v>
      </c>
      <c r="I23" s="12">
        <v>127</v>
      </c>
      <c r="J23" s="10">
        <v>5</v>
      </c>
      <c r="K23" s="13">
        <v>0</v>
      </c>
      <c r="L23" s="12">
        <v>600</v>
      </c>
      <c r="M23" s="12">
        <f t="shared" si="0"/>
        <v>1235</v>
      </c>
    </row>
    <row r="24" spans="1:13" hidden="1">
      <c r="A24" s="10" t="s">
        <v>261</v>
      </c>
      <c r="B24" s="10" t="s">
        <v>262</v>
      </c>
      <c r="C24" s="10" t="s">
        <v>263</v>
      </c>
      <c r="D24" s="10" t="s">
        <v>135</v>
      </c>
      <c r="E24" s="10" t="s">
        <v>22</v>
      </c>
      <c r="F24" s="11">
        <v>34991</v>
      </c>
      <c r="G24" s="10" t="s">
        <v>332</v>
      </c>
      <c r="H24" s="10" t="s">
        <v>219</v>
      </c>
      <c r="I24" s="12">
        <v>90</v>
      </c>
      <c r="J24" s="10">
        <v>5</v>
      </c>
      <c r="K24" s="13">
        <v>0</v>
      </c>
      <c r="L24" s="12">
        <v>900</v>
      </c>
      <c r="M24" s="12">
        <f t="shared" si="0"/>
        <v>1350</v>
      </c>
    </row>
    <row r="25" spans="1:13" hidden="1">
      <c r="A25" s="10" t="s">
        <v>189</v>
      </c>
      <c r="B25" s="10" t="s">
        <v>190</v>
      </c>
      <c r="C25" s="10" t="s">
        <v>172</v>
      </c>
      <c r="D25" s="10" t="s">
        <v>174</v>
      </c>
      <c r="E25" s="10" t="s">
        <v>85</v>
      </c>
      <c r="F25" s="11">
        <v>35081</v>
      </c>
      <c r="G25" s="10" t="s">
        <v>339</v>
      </c>
      <c r="H25" s="10" t="s">
        <v>311</v>
      </c>
      <c r="I25" s="12">
        <v>110</v>
      </c>
      <c r="J25" s="10">
        <v>1</v>
      </c>
      <c r="K25" s="13">
        <v>0</v>
      </c>
      <c r="L25" s="12">
        <v>1250</v>
      </c>
      <c r="M25" s="12">
        <f t="shared" si="0"/>
        <v>1360</v>
      </c>
    </row>
    <row r="26" spans="1:13" hidden="1">
      <c r="A26" s="10" t="s">
        <v>126</v>
      </c>
      <c r="B26" s="10" t="s">
        <v>127</v>
      </c>
      <c r="C26" s="10" t="s">
        <v>71</v>
      </c>
      <c r="D26" s="10" t="s">
        <v>72</v>
      </c>
      <c r="E26" s="10" t="s">
        <v>25</v>
      </c>
      <c r="F26" s="11">
        <v>35177</v>
      </c>
      <c r="G26" s="10" t="s">
        <v>90</v>
      </c>
      <c r="H26" s="10" t="s">
        <v>24</v>
      </c>
      <c r="I26" s="12">
        <v>21</v>
      </c>
      <c r="J26" s="10">
        <v>9</v>
      </c>
      <c r="K26" s="13">
        <v>0</v>
      </c>
      <c r="L26" s="12">
        <v>1200</v>
      </c>
      <c r="M26" s="12">
        <f t="shared" si="0"/>
        <v>1389</v>
      </c>
    </row>
    <row r="27" spans="1:13" hidden="1">
      <c r="A27" s="10" t="s">
        <v>118</v>
      </c>
      <c r="B27" s="10" t="s">
        <v>119</v>
      </c>
      <c r="C27" s="10" t="s">
        <v>120</v>
      </c>
      <c r="D27" s="10" t="s">
        <v>117</v>
      </c>
      <c r="E27" s="10" t="s">
        <v>40</v>
      </c>
      <c r="F27" s="11">
        <v>34956</v>
      </c>
      <c r="G27" s="10" t="s">
        <v>270</v>
      </c>
      <c r="H27" s="10" t="s">
        <v>251</v>
      </c>
      <c r="I27" s="12">
        <v>87</v>
      </c>
      <c r="J27" s="10">
        <v>8</v>
      </c>
      <c r="K27" s="13">
        <v>0.10000000149011612</v>
      </c>
      <c r="L27" s="12">
        <v>775</v>
      </c>
      <c r="M27" s="12">
        <f t="shared" si="0"/>
        <v>1401.3999989628792</v>
      </c>
    </row>
    <row r="28" spans="1:13" hidden="1">
      <c r="A28" s="10" t="s">
        <v>148</v>
      </c>
      <c r="B28" s="10" t="s">
        <v>149</v>
      </c>
      <c r="C28" s="10" t="s">
        <v>150</v>
      </c>
      <c r="D28" s="10" t="s">
        <v>72</v>
      </c>
      <c r="E28" s="10" t="s">
        <v>55</v>
      </c>
      <c r="F28" s="11">
        <v>34967</v>
      </c>
      <c r="G28" s="10" t="s">
        <v>90</v>
      </c>
      <c r="H28" s="10" t="s">
        <v>24</v>
      </c>
      <c r="I28" s="12">
        <v>14</v>
      </c>
      <c r="J28" s="10">
        <v>21</v>
      </c>
      <c r="K28" s="13">
        <v>0.10000000149011612</v>
      </c>
      <c r="L28" s="12">
        <v>1200</v>
      </c>
      <c r="M28" s="12">
        <f t="shared" si="0"/>
        <v>1464.5999995619059</v>
      </c>
    </row>
    <row r="29" spans="1:13" hidden="1">
      <c r="A29" s="10" t="s">
        <v>45</v>
      </c>
      <c r="B29" s="10" t="s">
        <v>46</v>
      </c>
      <c r="C29" s="10" t="s">
        <v>47</v>
      </c>
      <c r="D29" s="10" t="s">
        <v>49</v>
      </c>
      <c r="E29" s="10" t="s">
        <v>25</v>
      </c>
      <c r="F29" s="11">
        <v>35220</v>
      </c>
      <c r="G29" s="10" t="s">
        <v>254</v>
      </c>
      <c r="H29" s="10" t="s">
        <v>24</v>
      </c>
      <c r="I29" s="12">
        <v>93</v>
      </c>
      <c r="J29" s="10">
        <v>10</v>
      </c>
      <c r="K29" s="13">
        <v>5.000000074505806E-2</v>
      </c>
      <c r="L29" s="12">
        <v>600</v>
      </c>
      <c r="M29" s="12">
        <f t="shared" si="0"/>
        <v>1483.499999307096</v>
      </c>
    </row>
    <row r="30" spans="1:13" hidden="1">
      <c r="A30" s="10" t="s">
        <v>220</v>
      </c>
      <c r="B30" s="10" t="s">
        <v>221</v>
      </c>
      <c r="C30" s="10" t="s">
        <v>222</v>
      </c>
      <c r="D30" s="10" t="s">
        <v>21</v>
      </c>
      <c r="E30" s="10" t="s">
        <v>25</v>
      </c>
      <c r="F30" s="11">
        <v>35159</v>
      </c>
      <c r="G30" s="10" t="s">
        <v>320</v>
      </c>
      <c r="H30" s="10" t="s">
        <v>180</v>
      </c>
      <c r="I30" s="12">
        <v>136</v>
      </c>
      <c r="J30" s="10">
        <v>5</v>
      </c>
      <c r="K30" s="13">
        <v>0</v>
      </c>
      <c r="L30" s="12">
        <v>950</v>
      </c>
      <c r="M30" s="12">
        <f t="shared" si="0"/>
        <v>1630</v>
      </c>
    </row>
    <row r="31" spans="1:13" hidden="1">
      <c r="A31" s="10" t="s">
        <v>267</v>
      </c>
      <c r="B31" s="10" t="s">
        <v>268</v>
      </c>
      <c r="C31" s="10" t="s">
        <v>269</v>
      </c>
      <c r="D31" s="10" t="s">
        <v>54</v>
      </c>
      <c r="E31" s="10" t="s">
        <v>55</v>
      </c>
      <c r="F31" s="11">
        <v>35012</v>
      </c>
      <c r="G31" s="10" t="s">
        <v>320</v>
      </c>
      <c r="H31" s="10" t="s">
        <v>180</v>
      </c>
      <c r="I31" s="12">
        <v>58</v>
      </c>
      <c r="J31" s="10">
        <v>12</v>
      </c>
      <c r="K31" s="13">
        <v>0</v>
      </c>
      <c r="L31" s="12">
        <v>950</v>
      </c>
      <c r="M31" s="12">
        <f t="shared" si="0"/>
        <v>1646</v>
      </c>
    </row>
    <row r="32" spans="1:13" hidden="1">
      <c r="A32" s="10" t="s">
        <v>181</v>
      </c>
      <c r="B32" s="10" t="s">
        <v>182</v>
      </c>
      <c r="C32" s="10" t="s">
        <v>183</v>
      </c>
      <c r="D32" s="10" t="s">
        <v>184</v>
      </c>
      <c r="E32" s="10" t="s">
        <v>55</v>
      </c>
      <c r="F32" s="11">
        <v>34681</v>
      </c>
      <c r="G32" s="10" t="s">
        <v>344</v>
      </c>
      <c r="H32" s="10" t="s">
        <v>251</v>
      </c>
      <c r="I32" s="12">
        <v>130</v>
      </c>
      <c r="J32" s="10">
        <v>10</v>
      </c>
      <c r="K32" s="13">
        <v>0</v>
      </c>
      <c r="L32" s="12">
        <v>360</v>
      </c>
      <c r="M32" s="12">
        <f t="shared" si="0"/>
        <v>1660</v>
      </c>
    </row>
    <row r="33" spans="1:13" hidden="1">
      <c r="A33" s="10" t="s">
        <v>118</v>
      </c>
      <c r="B33" s="10" t="s">
        <v>119</v>
      </c>
      <c r="C33" s="10" t="s">
        <v>120</v>
      </c>
      <c r="D33" s="10" t="s">
        <v>117</v>
      </c>
      <c r="E33" s="10" t="s">
        <v>25</v>
      </c>
      <c r="F33" s="11">
        <v>34702</v>
      </c>
      <c r="G33" s="10" t="s">
        <v>314</v>
      </c>
      <c r="H33" s="10" t="s">
        <v>24</v>
      </c>
      <c r="I33" s="12">
        <v>45</v>
      </c>
      <c r="J33" s="10">
        <v>6</v>
      </c>
      <c r="K33" s="13">
        <v>0.20000000298023224</v>
      </c>
      <c r="L33" s="12">
        <v>1520</v>
      </c>
      <c r="M33" s="12">
        <f t="shared" si="0"/>
        <v>1735.9999991953373</v>
      </c>
    </row>
    <row r="34" spans="1:13" hidden="1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336</v>
      </c>
      <c r="H34" s="10" t="s">
        <v>180</v>
      </c>
      <c r="I34" s="12">
        <v>12</v>
      </c>
      <c r="J34" s="10">
        <v>30</v>
      </c>
      <c r="K34" s="13">
        <v>0</v>
      </c>
      <c r="L34" s="12">
        <v>1390</v>
      </c>
      <c r="M34" s="12">
        <f t="shared" si="0"/>
        <v>1750</v>
      </c>
    </row>
    <row r="35" spans="1:13" hidden="1">
      <c r="A35" s="10" t="s">
        <v>45</v>
      </c>
      <c r="B35" s="10" t="s">
        <v>46</v>
      </c>
      <c r="C35" s="10" t="s">
        <v>47</v>
      </c>
      <c r="D35" s="10" t="s">
        <v>49</v>
      </c>
      <c r="E35" s="10" t="s">
        <v>106</v>
      </c>
      <c r="F35" s="11">
        <v>34611</v>
      </c>
      <c r="G35" s="10" t="s">
        <v>337</v>
      </c>
      <c r="H35" s="10" t="s">
        <v>311</v>
      </c>
      <c r="I35" s="12">
        <v>12</v>
      </c>
      <c r="J35" s="10">
        <v>12</v>
      </c>
      <c r="K35" s="13">
        <v>0</v>
      </c>
      <c r="L35" s="12">
        <v>1680</v>
      </c>
      <c r="M35" s="12">
        <f t="shared" si="0"/>
        <v>1824</v>
      </c>
    </row>
    <row r="36" spans="1:13" hidden="1">
      <c r="A36" s="10" t="s">
        <v>148</v>
      </c>
      <c r="B36" s="10" t="s">
        <v>149</v>
      </c>
      <c r="C36" s="10" t="s">
        <v>150</v>
      </c>
      <c r="D36" s="10" t="s">
        <v>72</v>
      </c>
      <c r="E36" s="10" t="s">
        <v>25</v>
      </c>
      <c r="F36" s="11">
        <v>35146</v>
      </c>
      <c r="G36" s="10" t="s">
        <v>283</v>
      </c>
      <c r="H36" s="10" t="s">
        <v>251</v>
      </c>
      <c r="I36" s="12">
        <v>166</v>
      </c>
      <c r="J36" s="10">
        <v>3</v>
      </c>
      <c r="K36" s="13">
        <v>0.25</v>
      </c>
      <c r="L36" s="12">
        <v>1500</v>
      </c>
      <c r="M36" s="12">
        <f t="shared" si="0"/>
        <v>1873.5</v>
      </c>
    </row>
    <row r="37" spans="1:13" hidden="1">
      <c r="A37" s="10" t="s">
        <v>162</v>
      </c>
      <c r="B37" s="10" t="s">
        <v>163</v>
      </c>
      <c r="C37" s="10" t="s">
        <v>164</v>
      </c>
      <c r="D37" s="10" t="s">
        <v>161</v>
      </c>
      <c r="E37" s="10" t="s">
        <v>22</v>
      </c>
      <c r="F37" s="11">
        <v>35095</v>
      </c>
      <c r="G37" s="10" t="s">
        <v>90</v>
      </c>
      <c r="H37" s="10" t="s">
        <v>24</v>
      </c>
      <c r="I37" s="12">
        <v>136</v>
      </c>
      <c r="J37" s="10">
        <v>1</v>
      </c>
      <c r="K37" s="13">
        <v>0</v>
      </c>
      <c r="L37" s="12">
        <v>1840</v>
      </c>
      <c r="M37" s="12">
        <f t="shared" si="0"/>
        <v>1976</v>
      </c>
    </row>
    <row r="38" spans="1:13" hidden="1">
      <c r="A38" s="10" t="s">
        <v>86</v>
      </c>
      <c r="B38" s="10" t="s">
        <v>87</v>
      </c>
      <c r="C38" s="10" t="s">
        <v>88</v>
      </c>
      <c r="D38" s="10" t="s">
        <v>49</v>
      </c>
      <c r="E38" s="10" t="s">
        <v>55</v>
      </c>
      <c r="F38" s="11">
        <v>35173</v>
      </c>
      <c r="G38" s="10" t="s">
        <v>344</v>
      </c>
      <c r="H38" s="10" t="s">
        <v>251</v>
      </c>
      <c r="I38" s="12">
        <v>208</v>
      </c>
      <c r="J38" s="10">
        <v>10</v>
      </c>
      <c r="K38" s="13">
        <v>0.25</v>
      </c>
      <c r="L38" s="12">
        <v>450</v>
      </c>
      <c r="M38" s="12">
        <f t="shared" si="0"/>
        <v>2010</v>
      </c>
    </row>
    <row r="39" spans="1:13">
      <c r="A39" s="10" t="s">
        <v>220</v>
      </c>
      <c r="B39" s="10" t="s">
        <v>221</v>
      </c>
      <c r="C39" s="10" t="s">
        <v>222</v>
      </c>
      <c r="D39" s="10" t="s">
        <v>21</v>
      </c>
      <c r="E39" s="10" t="s">
        <v>40</v>
      </c>
      <c r="F39" s="11">
        <v>35139</v>
      </c>
      <c r="G39" s="10" t="s">
        <v>305</v>
      </c>
      <c r="H39" s="10" t="s">
        <v>180</v>
      </c>
      <c r="I39" s="12">
        <v>125</v>
      </c>
      <c r="J39" s="10">
        <v>5</v>
      </c>
      <c r="K39" s="13">
        <v>0</v>
      </c>
      <c r="L39" s="12">
        <v>1400</v>
      </c>
      <c r="M39" s="12">
        <f t="shared" si="0"/>
        <v>2025</v>
      </c>
    </row>
    <row r="40" spans="1:13" hidden="1">
      <c r="A40" s="10" t="s">
        <v>189</v>
      </c>
      <c r="B40" s="10" t="s">
        <v>190</v>
      </c>
      <c r="C40" s="10" t="s">
        <v>172</v>
      </c>
      <c r="D40" s="10" t="s">
        <v>174</v>
      </c>
      <c r="E40" s="10" t="s">
        <v>40</v>
      </c>
      <c r="F40" s="11">
        <v>35213</v>
      </c>
      <c r="G40" s="10" t="s">
        <v>281</v>
      </c>
      <c r="H40" s="10" t="s">
        <v>251</v>
      </c>
      <c r="I40" s="12">
        <v>33</v>
      </c>
      <c r="J40" s="10">
        <v>20</v>
      </c>
      <c r="K40" s="13">
        <v>0</v>
      </c>
      <c r="L40" s="12">
        <v>1400</v>
      </c>
      <c r="M40" s="12">
        <f t="shared" si="0"/>
        <v>2060</v>
      </c>
    </row>
    <row r="41" spans="1:13" hidden="1">
      <c r="A41" s="10" t="s">
        <v>18</v>
      </c>
      <c r="B41" s="10" t="s">
        <v>19</v>
      </c>
      <c r="C41" s="10" t="s">
        <v>20</v>
      </c>
      <c r="D41" s="10" t="s">
        <v>21</v>
      </c>
      <c r="E41" s="10" t="s">
        <v>22</v>
      </c>
      <c r="F41" s="11">
        <v>34591</v>
      </c>
      <c r="G41" s="10" t="s">
        <v>344</v>
      </c>
      <c r="H41" s="10" t="s">
        <v>251</v>
      </c>
      <c r="I41" s="12">
        <v>294</v>
      </c>
      <c r="J41" s="10">
        <v>6</v>
      </c>
      <c r="K41" s="13">
        <v>0</v>
      </c>
      <c r="L41" s="12">
        <v>360</v>
      </c>
      <c r="M41" s="12">
        <f t="shared" si="0"/>
        <v>2124</v>
      </c>
    </row>
    <row r="42" spans="1:13" hidden="1">
      <c r="A42" s="10" t="s">
        <v>170</v>
      </c>
      <c r="B42" s="10" t="s">
        <v>171</v>
      </c>
      <c r="C42" s="10" t="s">
        <v>172</v>
      </c>
      <c r="D42" s="10" t="s">
        <v>174</v>
      </c>
      <c r="E42" s="10" t="s">
        <v>106</v>
      </c>
      <c r="F42" s="11">
        <v>35198</v>
      </c>
      <c r="G42" s="10" t="s">
        <v>90</v>
      </c>
      <c r="H42" s="10" t="s">
        <v>24</v>
      </c>
      <c r="I42" s="12">
        <v>317</v>
      </c>
      <c r="J42" s="10">
        <v>3</v>
      </c>
      <c r="K42" s="13">
        <v>0</v>
      </c>
      <c r="L42" s="12">
        <v>1200</v>
      </c>
      <c r="M42" s="12">
        <f t="shared" si="0"/>
        <v>2151</v>
      </c>
    </row>
    <row r="43" spans="1:13" hidden="1">
      <c r="A43" s="10" t="s">
        <v>68</v>
      </c>
      <c r="B43" s="10" t="s">
        <v>69</v>
      </c>
      <c r="C43" s="10" t="s">
        <v>70</v>
      </c>
      <c r="D43" s="10" t="s">
        <v>72</v>
      </c>
      <c r="E43" s="10" t="s">
        <v>22</v>
      </c>
      <c r="F43" s="11">
        <v>34675</v>
      </c>
      <c r="G43" s="10" t="s">
        <v>270</v>
      </c>
      <c r="H43" s="10" t="s">
        <v>251</v>
      </c>
      <c r="I43" s="12">
        <v>310</v>
      </c>
      <c r="J43" s="10">
        <v>6</v>
      </c>
      <c r="K43" s="13">
        <v>0.15000000596046448</v>
      </c>
      <c r="L43" s="12">
        <v>620</v>
      </c>
      <c r="M43" s="12">
        <f t="shared" si="0"/>
        <v>2200.9999889135361</v>
      </c>
    </row>
    <row r="44" spans="1:13" hidden="1">
      <c r="A44" s="10" t="s">
        <v>273</v>
      </c>
      <c r="B44" s="10" t="s">
        <v>274</v>
      </c>
      <c r="C44" s="10" t="s">
        <v>275</v>
      </c>
      <c r="D44" s="10" t="s">
        <v>49</v>
      </c>
      <c r="E44" s="10" t="s">
        <v>25</v>
      </c>
      <c r="F44" s="11">
        <v>35082</v>
      </c>
      <c r="G44" s="10" t="s">
        <v>270</v>
      </c>
      <c r="H44" s="10" t="s">
        <v>251</v>
      </c>
      <c r="I44" s="12">
        <v>151</v>
      </c>
      <c r="J44" s="10">
        <v>10</v>
      </c>
      <c r="K44" s="13">
        <v>0</v>
      </c>
      <c r="L44" s="12">
        <v>775</v>
      </c>
      <c r="M44" s="12">
        <f t="shared" si="0"/>
        <v>2285</v>
      </c>
    </row>
    <row r="45" spans="1:13" hidden="1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</row>
    <row r="46" spans="1:13" hidden="1">
      <c r="A46" s="10" t="s">
        <v>229</v>
      </c>
      <c r="B46" s="10" t="s">
        <v>230</v>
      </c>
      <c r="C46" s="10" t="s">
        <v>231</v>
      </c>
      <c r="D46" s="10" t="s">
        <v>30</v>
      </c>
      <c r="E46" s="10" t="s">
        <v>106</v>
      </c>
      <c r="F46" s="11">
        <v>34856</v>
      </c>
      <c r="G46" s="10" t="s">
        <v>338</v>
      </c>
      <c r="H46" s="10" t="s">
        <v>311</v>
      </c>
      <c r="I46" s="12">
        <v>335</v>
      </c>
      <c r="J46" s="10">
        <v>8</v>
      </c>
      <c r="K46" s="13">
        <v>0.20000000298023224</v>
      </c>
      <c r="L46" s="12">
        <v>250</v>
      </c>
      <c r="M46" s="12">
        <f t="shared" si="0"/>
        <v>2393.9999920129776</v>
      </c>
    </row>
    <row r="47" spans="1:13" hidden="1">
      <c r="A47" s="10" t="s">
        <v>238</v>
      </c>
      <c r="B47" s="10" t="s">
        <v>239</v>
      </c>
      <c r="C47" s="10" t="s">
        <v>142</v>
      </c>
      <c r="D47" s="10" t="s">
        <v>143</v>
      </c>
      <c r="E47" s="10" t="s">
        <v>22</v>
      </c>
      <c r="F47" s="11">
        <v>34564</v>
      </c>
      <c r="G47" s="10" t="s">
        <v>346</v>
      </c>
      <c r="H47" s="10" t="s">
        <v>24</v>
      </c>
      <c r="I47" s="12">
        <v>325</v>
      </c>
      <c r="J47" s="10">
        <v>1</v>
      </c>
      <c r="K47" s="13">
        <v>0</v>
      </c>
      <c r="L47" s="12">
        <v>2080</v>
      </c>
      <c r="M47" s="12">
        <f t="shared" si="0"/>
        <v>2405</v>
      </c>
    </row>
    <row r="48" spans="1:13" hidden="1">
      <c r="A48" s="10" t="s">
        <v>94</v>
      </c>
      <c r="B48" s="10" t="s">
        <v>95</v>
      </c>
      <c r="C48" s="10" t="s">
        <v>96</v>
      </c>
      <c r="D48" s="10" t="s">
        <v>54</v>
      </c>
      <c r="E48" s="10" t="s">
        <v>22</v>
      </c>
      <c r="F48" s="11">
        <v>34676</v>
      </c>
      <c r="G48" s="10" t="s">
        <v>352</v>
      </c>
      <c r="H48" s="10" t="s">
        <v>251</v>
      </c>
      <c r="I48" s="12">
        <v>78</v>
      </c>
      <c r="J48" s="10">
        <v>15</v>
      </c>
      <c r="K48" s="13">
        <v>0.15000000596046448</v>
      </c>
      <c r="L48" s="12">
        <v>1440</v>
      </c>
      <c r="M48" s="12">
        <f t="shared" si="0"/>
        <v>2434.4999930262566</v>
      </c>
    </row>
    <row r="49" spans="1:13">
      <c r="A49" s="10" t="s">
        <v>185</v>
      </c>
      <c r="B49" s="10" t="s">
        <v>186</v>
      </c>
      <c r="C49" s="10" t="s">
        <v>187</v>
      </c>
      <c r="D49" s="10" t="s">
        <v>63</v>
      </c>
      <c r="E49" s="10" t="s">
        <v>40</v>
      </c>
      <c r="F49" s="11">
        <v>35104</v>
      </c>
      <c r="G49" s="10" t="s">
        <v>301</v>
      </c>
      <c r="H49" s="10" t="s">
        <v>24</v>
      </c>
      <c r="I49" s="12">
        <v>123</v>
      </c>
      <c r="J49" s="10">
        <v>12</v>
      </c>
      <c r="K49" s="13">
        <v>0</v>
      </c>
      <c r="L49" s="12">
        <v>965</v>
      </c>
      <c r="M49" s="12">
        <f t="shared" si="0"/>
        <v>2441</v>
      </c>
    </row>
    <row r="50" spans="1:13" hidden="1">
      <c r="A50" s="10" t="s">
        <v>285</v>
      </c>
      <c r="B50" s="10" t="s">
        <v>286</v>
      </c>
      <c r="C50" s="10" t="s">
        <v>287</v>
      </c>
      <c r="D50" s="10" t="s">
        <v>54</v>
      </c>
      <c r="E50" s="10" t="s">
        <v>55</v>
      </c>
      <c r="F50" s="11">
        <v>34876</v>
      </c>
      <c r="G50" s="10" t="s">
        <v>284</v>
      </c>
      <c r="H50" s="10" t="s">
        <v>251</v>
      </c>
      <c r="I50" s="12">
        <v>143</v>
      </c>
      <c r="J50" s="10">
        <v>10</v>
      </c>
      <c r="K50" s="13">
        <v>0.25</v>
      </c>
      <c r="L50" s="12">
        <v>1400</v>
      </c>
      <c r="M50" s="12">
        <f t="shared" si="0"/>
        <v>2472.5</v>
      </c>
    </row>
    <row r="51" spans="1:13" hidden="1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</row>
    <row r="52" spans="1:13" hidden="1">
      <c r="A52" s="10" t="s">
        <v>198</v>
      </c>
      <c r="B52" s="10" t="s">
        <v>199</v>
      </c>
      <c r="C52" s="10" t="s">
        <v>200</v>
      </c>
      <c r="D52" s="10" t="s">
        <v>30</v>
      </c>
      <c r="E52" s="10" t="s">
        <v>55</v>
      </c>
      <c r="F52" s="11">
        <v>34982</v>
      </c>
      <c r="G52" s="10" t="s">
        <v>179</v>
      </c>
      <c r="H52" s="10" t="s">
        <v>180</v>
      </c>
      <c r="I52" s="12">
        <v>128</v>
      </c>
      <c r="J52" s="10">
        <v>10</v>
      </c>
      <c r="K52" s="13">
        <v>0</v>
      </c>
      <c r="L52" s="12">
        <v>1250</v>
      </c>
      <c r="M52" s="12">
        <f t="shared" si="0"/>
        <v>2530</v>
      </c>
    </row>
    <row r="53" spans="1:13" hidden="1">
      <c r="A53" s="10" t="s">
        <v>247</v>
      </c>
      <c r="B53" s="10" t="s">
        <v>248</v>
      </c>
      <c r="C53" s="10" t="s">
        <v>249</v>
      </c>
      <c r="D53" s="10" t="s">
        <v>54</v>
      </c>
      <c r="E53" s="10" t="s">
        <v>40</v>
      </c>
      <c r="F53" s="11">
        <v>34940</v>
      </c>
      <c r="G53" s="10" t="s">
        <v>240</v>
      </c>
      <c r="H53" s="10" t="s">
        <v>180</v>
      </c>
      <c r="I53" s="12">
        <v>193</v>
      </c>
      <c r="J53" s="10">
        <v>8</v>
      </c>
      <c r="K53" s="13">
        <v>0</v>
      </c>
      <c r="L53" s="12">
        <v>1000</v>
      </c>
      <c r="M53" s="12">
        <f t="shared" si="0"/>
        <v>2544</v>
      </c>
    </row>
    <row r="54" spans="1:13" hidden="1">
      <c r="A54" s="10" t="s">
        <v>41</v>
      </c>
      <c r="B54" s="10" t="s">
        <v>42</v>
      </c>
      <c r="C54" s="10" t="s">
        <v>43</v>
      </c>
      <c r="D54" s="10" t="s">
        <v>30</v>
      </c>
      <c r="E54" s="10" t="s">
        <v>25</v>
      </c>
      <c r="F54" s="11">
        <v>35221</v>
      </c>
      <c r="G54" s="10" t="s">
        <v>319</v>
      </c>
      <c r="H54" s="10" t="s">
        <v>318</v>
      </c>
      <c r="I54" s="12">
        <v>853</v>
      </c>
      <c r="J54" s="10">
        <v>1</v>
      </c>
      <c r="K54" s="13">
        <v>0</v>
      </c>
      <c r="L54" s="12">
        <v>1700</v>
      </c>
      <c r="M54" s="12">
        <f t="shared" si="0"/>
        <v>2553</v>
      </c>
    </row>
    <row r="55" spans="1:13" hidden="1">
      <c r="A55" s="10" t="s">
        <v>157</v>
      </c>
      <c r="B55" s="10" t="s">
        <v>158</v>
      </c>
      <c r="C55" s="10" t="s">
        <v>159</v>
      </c>
      <c r="D55" s="10" t="s">
        <v>161</v>
      </c>
      <c r="E55" s="10" t="s">
        <v>106</v>
      </c>
      <c r="F55" s="11">
        <v>35059</v>
      </c>
      <c r="G55" s="10" t="s">
        <v>90</v>
      </c>
      <c r="H55" s="10" t="s">
        <v>24</v>
      </c>
      <c r="I55" s="12">
        <v>238</v>
      </c>
      <c r="J55" s="10">
        <v>3</v>
      </c>
      <c r="K55" s="13">
        <v>0</v>
      </c>
      <c r="L55" s="12">
        <v>1840</v>
      </c>
      <c r="M55" s="12">
        <f t="shared" si="0"/>
        <v>2554</v>
      </c>
    </row>
    <row r="56" spans="1:13" hidden="1">
      <c r="A56" s="10" t="s">
        <v>41</v>
      </c>
      <c r="B56" s="10" t="s">
        <v>42</v>
      </c>
      <c r="C56" s="10" t="s">
        <v>43</v>
      </c>
      <c r="D56" s="10" t="s">
        <v>30</v>
      </c>
      <c r="E56" s="10" t="s">
        <v>25</v>
      </c>
      <c r="F56" s="11">
        <v>35221</v>
      </c>
      <c r="G56" s="10" t="s">
        <v>332</v>
      </c>
      <c r="H56" s="10" t="s">
        <v>219</v>
      </c>
      <c r="I56" s="12">
        <v>853</v>
      </c>
      <c r="J56" s="10">
        <v>2</v>
      </c>
      <c r="K56" s="13">
        <v>0</v>
      </c>
      <c r="L56" s="12">
        <v>900</v>
      </c>
      <c r="M56" s="12">
        <f t="shared" si="0"/>
        <v>2606</v>
      </c>
    </row>
    <row r="57" spans="1:13" hidden="1">
      <c r="A57" s="10" t="s">
        <v>185</v>
      </c>
      <c r="B57" s="10" t="s">
        <v>186</v>
      </c>
      <c r="C57" s="10" t="s">
        <v>187</v>
      </c>
      <c r="D57" s="10" t="s">
        <v>63</v>
      </c>
      <c r="E57" s="10" t="s">
        <v>40</v>
      </c>
      <c r="F57" s="11">
        <v>35104</v>
      </c>
      <c r="G57" s="10" t="s">
        <v>283</v>
      </c>
      <c r="H57" s="10" t="s">
        <v>251</v>
      </c>
      <c r="I57" s="12">
        <v>123</v>
      </c>
      <c r="J57" s="10">
        <v>9</v>
      </c>
      <c r="K57" s="13">
        <v>0</v>
      </c>
      <c r="L57" s="12">
        <v>1500</v>
      </c>
      <c r="M57" s="12">
        <f t="shared" si="0"/>
        <v>2607</v>
      </c>
    </row>
    <row r="58" spans="1:13" hidden="1">
      <c r="A58" s="10" t="s">
        <v>18</v>
      </c>
      <c r="B58" s="10" t="s">
        <v>19</v>
      </c>
      <c r="C58" s="10" t="s">
        <v>20</v>
      </c>
      <c r="D58" s="10" t="s">
        <v>21</v>
      </c>
      <c r="E58" s="10" t="s">
        <v>22</v>
      </c>
      <c r="F58" s="11">
        <v>34591</v>
      </c>
      <c r="G58" s="10" t="s">
        <v>282</v>
      </c>
      <c r="H58" s="10" t="s">
        <v>251</v>
      </c>
      <c r="I58" s="12">
        <v>294</v>
      </c>
      <c r="J58" s="10">
        <v>4</v>
      </c>
      <c r="K58" s="13">
        <v>0</v>
      </c>
      <c r="L58" s="12">
        <v>1440</v>
      </c>
      <c r="M58" s="12">
        <f t="shared" si="0"/>
        <v>2616</v>
      </c>
    </row>
    <row r="59" spans="1:13" hidden="1">
      <c r="A59" s="10" t="s">
        <v>45</v>
      </c>
      <c r="B59" s="10" t="s">
        <v>46</v>
      </c>
      <c r="C59" s="10" t="s">
        <v>47</v>
      </c>
      <c r="D59" s="10" t="s">
        <v>49</v>
      </c>
      <c r="E59" s="10" t="s">
        <v>73</v>
      </c>
      <c r="F59" s="11">
        <v>35146</v>
      </c>
      <c r="G59" s="10" t="s">
        <v>323</v>
      </c>
      <c r="H59" s="10" t="s">
        <v>251</v>
      </c>
      <c r="I59" s="12">
        <v>121</v>
      </c>
      <c r="J59" s="10">
        <v>8</v>
      </c>
      <c r="K59" s="13">
        <v>0.15000000596046448</v>
      </c>
      <c r="L59" s="12">
        <v>1800</v>
      </c>
      <c r="M59" s="12">
        <f t="shared" si="0"/>
        <v>2622.7999942302704</v>
      </c>
    </row>
    <row r="60" spans="1:13" hidden="1">
      <c r="A60" s="10" t="s">
        <v>94</v>
      </c>
      <c r="B60" s="10" t="s">
        <v>95</v>
      </c>
      <c r="C60" s="10" t="s">
        <v>96</v>
      </c>
      <c r="D60" s="10" t="s">
        <v>54</v>
      </c>
      <c r="E60" s="10" t="s">
        <v>22</v>
      </c>
      <c r="F60" s="11">
        <v>34676</v>
      </c>
      <c r="G60" s="10" t="s">
        <v>332</v>
      </c>
      <c r="H60" s="10" t="s">
        <v>219</v>
      </c>
      <c r="I60" s="12">
        <v>78</v>
      </c>
      <c r="J60" s="10">
        <v>25</v>
      </c>
      <c r="K60" s="13">
        <v>0</v>
      </c>
      <c r="L60" s="12">
        <v>720</v>
      </c>
      <c r="M60" s="12">
        <f t="shared" si="0"/>
        <v>2670</v>
      </c>
    </row>
    <row r="61" spans="1:13">
      <c r="A61" s="10" t="s">
        <v>166</v>
      </c>
      <c r="B61" s="10" t="s">
        <v>167</v>
      </c>
      <c r="C61" s="10" t="s">
        <v>168</v>
      </c>
      <c r="D61" s="10" t="s">
        <v>49</v>
      </c>
      <c r="E61" s="10" t="s">
        <v>22</v>
      </c>
      <c r="F61" s="11">
        <v>35114</v>
      </c>
      <c r="G61" s="10" t="s">
        <v>305</v>
      </c>
      <c r="H61" s="10" t="s">
        <v>180</v>
      </c>
      <c r="I61" s="12">
        <v>271</v>
      </c>
      <c r="J61" s="10">
        <v>6</v>
      </c>
      <c r="K61" s="13">
        <v>0.20000000298023224</v>
      </c>
      <c r="L61" s="12">
        <v>1400</v>
      </c>
      <c r="M61" s="12">
        <f t="shared" si="0"/>
        <v>2700.7999951541424</v>
      </c>
    </row>
    <row r="62" spans="1:13" hidden="1">
      <c r="A62" s="10" t="s">
        <v>68</v>
      </c>
      <c r="B62" s="10" t="s">
        <v>69</v>
      </c>
      <c r="C62" s="10" t="s">
        <v>70</v>
      </c>
      <c r="D62" s="10" t="s">
        <v>72</v>
      </c>
      <c r="E62" s="10" t="s">
        <v>22</v>
      </c>
      <c r="F62" s="11">
        <v>34675</v>
      </c>
      <c r="G62" s="10" t="s">
        <v>90</v>
      </c>
      <c r="H62" s="10" t="s">
        <v>24</v>
      </c>
      <c r="I62" s="12">
        <v>310</v>
      </c>
      <c r="J62" s="10">
        <v>4</v>
      </c>
      <c r="K62" s="13">
        <v>0</v>
      </c>
      <c r="L62" s="12">
        <v>1470</v>
      </c>
      <c r="M62" s="12">
        <f t="shared" si="0"/>
        <v>2710</v>
      </c>
    </row>
    <row r="63" spans="1:13" hidden="1">
      <c r="A63" s="10" t="s">
        <v>224</v>
      </c>
      <c r="B63" s="10" t="s">
        <v>225</v>
      </c>
      <c r="C63" s="10" t="s">
        <v>133</v>
      </c>
      <c r="D63" s="10" t="s">
        <v>135</v>
      </c>
      <c r="E63" s="10" t="s">
        <v>55</v>
      </c>
      <c r="F63" s="11">
        <v>35214</v>
      </c>
      <c r="G63" s="10" t="s">
        <v>283</v>
      </c>
      <c r="H63" s="10" t="s">
        <v>251</v>
      </c>
      <c r="I63" s="12">
        <v>413</v>
      </c>
      <c r="J63" s="10">
        <v>3</v>
      </c>
      <c r="K63" s="13">
        <v>0</v>
      </c>
      <c r="L63" s="12">
        <v>1500</v>
      </c>
      <c r="M63" s="12">
        <f t="shared" si="0"/>
        <v>2739</v>
      </c>
    </row>
    <row r="64" spans="1:13" hidden="1">
      <c r="A64" s="10" t="s">
        <v>247</v>
      </c>
      <c r="B64" s="10" t="s">
        <v>248</v>
      </c>
      <c r="C64" s="10" t="s">
        <v>249</v>
      </c>
      <c r="D64" s="10" t="s">
        <v>54</v>
      </c>
      <c r="E64" s="10" t="s">
        <v>40</v>
      </c>
      <c r="F64" s="11">
        <v>34940</v>
      </c>
      <c r="G64" s="10" t="s">
        <v>323</v>
      </c>
      <c r="H64" s="10" t="s">
        <v>251</v>
      </c>
      <c r="I64" s="12">
        <v>193</v>
      </c>
      <c r="J64" s="10">
        <v>5</v>
      </c>
      <c r="K64" s="13">
        <v>0</v>
      </c>
      <c r="L64" s="12">
        <v>1800</v>
      </c>
      <c r="M64" s="12">
        <f t="shared" si="0"/>
        <v>2765</v>
      </c>
    </row>
    <row r="65" spans="1:13" hidden="1">
      <c r="A65" s="10" t="s">
        <v>181</v>
      </c>
      <c r="B65" s="10" t="s">
        <v>182</v>
      </c>
      <c r="C65" s="10" t="s">
        <v>183</v>
      </c>
      <c r="D65" s="10" t="s">
        <v>184</v>
      </c>
      <c r="E65" s="10" t="s">
        <v>55</v>
      </c>
      <c r="F65" s="11">
        <v>34681</v>
      </c>
      <c r="G65" s="10" t="s">
        <v>313</v>
      </c>
      <c r="H65" s="10" t="s">
        <v>300</v>
      </c>
      <c r="I65" s="12">
        <v>130</v>
      </c>
      <c r="J65" s="10">
        <v>20</v>
      </c>
      <c r="K65" s="13">
        <v>0.15000000596046448</v>
      </c>
      <c r="L65" s="12">
        <v>590</v>
      </c>
      <c r="M65" s="12">
        <f t="shared" si="0"/>
        <v>2799.9999845027924</v>
      </c>
    </row>
    <row r="66" spans="1:13">
      <c r="A66" s="10" t="s">
        <v>285</v>
      </c>
      <c r="B66" s="10" t="s">
        <v>286</v>
      </c>
      <c r="C66" s="10" t="s">
        <v>287</v>
      </c>
      <c r="D66" s="10" t="s">
        <v>54</v>
      </c>
      <c r="E66" s="10" t="s">
        <v>55</v>
      </c>
      <c r="F66" s="11">
        <v>34876</v>
      </c>
      <c r="G66" s="10" t="s">
        <v>301</v>
      </c>
      <c r="H66" s="10" t="s">
        <v>24</v>
      </c>
      <c r="I66" s="12">
        <v>143</v>
      </c>
      <c r="J66" s="10">
        <v>14</v>
      </c>
      <c r="K66" s="13">
        <v>0</v>
      </c>
      <c r="L66" s="12">
        <v>965</v>
      </c>
      <c r="M66" s="12">
        <f t="shared" si="0"/>
        <v>2967</v>
      </c>
    </row>
    <row r="67" spans="1:13" hidden="1">
      <c r="A67" s="10" t="s">
        <v>140</v>
      </c>
      <c r="B67" s="10" t="s">
        <v>141</v>
      </c>
      <c r="C67" s="10" t="s">
        <v>142</v>
      </c>
      <c r="D67" s="10" t="s">
        <v>143</v>
      </c>
      <c r="E67" s="10" t="s">
        <v>25</v>
      </c>
      <c r="F67" s="11">
        <v>34995</v>
      </c>
      <c r="G67" s="10" t="s">
        <v>338</v>
      </c>
      <c r="H67" s="10" t="s">
        <v>311</v>
      </c>
      <c r="I67" s="12">
        <v>403</v>
      </c>
      <c r="J67" s="10">
        <v>8</v>
      </c>
      <c r="K67" s="13">
        <v>0.15000000596046448</v>
      </c>
      <c r="L67" s="12">
        <v>250</v>
      </c>
      <c r="M67" s="12">
        <f t="shared" si="0"/>
        <v>2990.3999807834625</v>
      </c>
    </row>
    <row r="68" spans="1:13" hidden="1">
      <c r="A68" s="10" t="s">
        <v>41</v>
      </c>
      <c r="B68" s="10" t="s">
        <v>42</v>
      </c>
      <c r="C68" s="10" t="s">
        <v>43</v>
      </c>
      <c r="D68" s="10" t="s">
        <v>30</v>
      </c>
      <c r="E68" s="10" t="s">
        <v>25</v>
      </c>
      <c r="F68" s="11">
        <v>35221</v>
      </c>
      <c r="G68" s="10" t="s">
        <v>349</v>
      </c>
      <c r="H68" s="10" t="s">
        <v>318</v>
      </c>
      <c r="I68" s="12">
        <v>853</v>
      </c>
      <c r="J68" s="10">
        <v>2</v>
      </c>
      <c r="K68" s="13">
        <v>0</v>
      </c>
      <c r="L68" s="12">
        <v>1300</v>
      </c>
      <c r="M68" s="12">
        <f t="shared" si="0"/>
        <v>3006</v>
      </c>
    </row>
    <row r="69" spans="1:13" hidden="1">
      <c r="A69" s="10" t="s">
        <v>175</v>
      </c>
      <c r="B69" s="10" t="s">
        <v>176</v>
      </c>
      <c r="C69" s="10" t="s">
        <v>177</v>
      </c>
      <c r="D69" s="10" t="s">
        <v>161</v>
      </c>
      <c r="E69" s="10" t="s">
        <v>22</v>
      </c>
      <c r="F69" s="11">
        <v>34600</v>
      </c>
      <c r="G69" s="10" t="s">
        <v>179</v>
      </c>
      <c r="H69" s="10" t="s">
        <v>180</v>
      </c>
      <c r="I69" s="12">
        <v>745</v>
      </c>
      <c r="J69" s="10">
        <v>3</v>
      </c>
      <c r="K69" s="13">
        <v>0.10000000149011612</v>
      </c>
      <c r="L69" s="12">
        <v>1000</v>
      </c>
      <c r="M69" s="12">
        <f t="shared" si="0"/>
        <v>3011.4999966695905</v>
      </c>
    </row>
    <row r="70" spans="1:13" hidden="1">
      <c r="A70" s="10" t="s">
        <v>216</v>
      </c>
      <c r="B70" s="10" t="s">
        <v>217</v>
      </c>
      <c r="C70" s="10" t="s">
        <v>93</v>
      </c>
      <c r="D70" s="10" t="s">
        <v>72</v>
      </c>
      <c r="E70" s="10" t="s">
        <v>55</v>
      </c>
      <c r="F70" s="11">
        <v>35158</v>
      </c>
      <c r="G70" s="10" t="s">
        <v>218</v>
      </c>
      <c r="H70" s="10" t="s">
        <v>219</v>
      </c>
      <c r="I70" s="12">
        <v>227</v>
      </c>
      <c r="J70" s="10">
        <v>12</v>
      </c>
      <c r="K70" s="13">
        <v>0.15000000596046448</v>
      </c>
      <c r="L70" s="12">
        <v>700</v>
      </c>
      <c r="M70" s="12">
        <f t="shared" si="0"/>
        <v>3015.3999837636948</v>
      </c>
    </row>
    <row r="71" spans="1:13" hidden="1">
      <c r="A71" s="10" t="s">
        <v>154</v>
      </c>
      <c r="B71" s="10" t="s">
        <v>155</v>
      </c>
      <c r="C71" s="10" t="s">
        <v>133</v>
      </c>
      <c r="D71" s="10" t="s">
        <v>135</v>
      </c>
      <c r="E71" s="10" t="s">
        <v>22</v>
      </c>
      <c r="F71" s="11">
        <v>35128</v>
      </c>
      <c r="G71" s="10" t="s">
        <v>282</v>
      </c>
      <c r="H71" s="10" t="s">
        <v>251</v>
      </c>
      <c r="I71" s="12">
        <v>304</v>
      </c>
      <c r="J71" s="10">
        <v>4</v>
      </c>
      <c r="K71" s="13">
        <v>0</v>
      </c>
      <c r="L71" s="12">
        <v>1800</v>
      </c>
      <c r="M71" s="12">
        <f t="shared" si="0"/>
        <v>3016</v>
      </c>
    </row>
    <row r="72" spans="1:13" hidden="1">
      <c r="A72" s="10" t="s">
        <v>41</v>
      </c>
      <c r="B72" s="10" t="s">
        <v>42</v>
      </c>
      <c r="C72" s="10" t="s">
        <v>43</v>
      </c>
      <c r="D72" s="10" t="s">
        <v>30</v>
      </c>
      <c r="E72" s="10" t="s">
        <v>25</v>
      </c>
      <c r="F72" s="11">
        <v>35221</v>
      </c>
      <c r="G72" s="10" t="s">
        <v>317</v>
      </c>
      <c r="H72" s="10" t="s">
        <v>318</v>
      </c>
      <c r="I72" s="12">
        <v>853</v>
      </c>
      <c r="J72" s="10">
        <v>1</v>
      </c>
      <c r="K72" s="13">
        <v>0</v>
      </c>
      <c r="L72" s="12">
        <v>2200</v>
      </c>
      <c r="M72" s="12">
        <f t="shared" si="0"/>
        <v>3053</v>
      </c>
    </row>
    <row r="73" spans="1:13">
      <c r="A73" s="10" t="s">
        <v>50</v>
      </c>
      <c r="B73" s="10" t="s">
        <v>51</v>
      </c>
      <c r="C73" s="10" t="s">
        <v>52</v>
      </c>
      <c r="D73" s="10" t="s">
        <v>54</v>
      </c>
      <c r="E73" s="10" t="s">
        <v>22</v>
      </c>
      <c r="F73" s="11">
        <v>34645</v>
      </c>
      <c r="G73" s="10" t="s">
        <v>305</v>
      </c>
      <c r="H73" s="10" t="s">
        <v>180</v>
      </c>
      <c r="I73" s="12">
        <v>488</v>
      </c>
      <c r="J73" s="10">
        <v>4</v>
      </c>
      <c r="K73" s="13">
        <v>0</v>
      </c>
      <c r="L73" s="12">
        <v>1120</v>
      </c>
      <c r="M73" s="12">
        <f t="shared" si="0"/>
        <v>3072</v>
      </c>
    </row>
    <row r="74" spans="1:13" hidden="1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</row>
    <row r="75" spans="1:13" hidden="1">
      <c r="A75" s="10" t="s">
        <v>229</v>
      </c>
      <c r="B75" s="10" t="s">
        <v>230</v>
      </c>
      <c r="C75" s="10" t="s">
        <v>231</v>
      </c>
      <c r="D75" s="10" t="s">
        <v>30</v>
      </c>
      <c r="E75" s="10" t="s">
        <v>106</v>
      </c>
      <c r="F75" s="11">
        <v>34856</v>
      </c>
      <c r="G75" s="10" t="s">
        <v>337</v>
      </c>
      <c r="H75" s="10" t="s">
        <v>311</v>
      </c>
      <c r="I75" s="12">
        <v>335</v>
      </c>
      <c r="J75" s="10">
        <v>3</v>
      </c>
      <c r="K75" s="13">
        <v>0</v>
      </c>
      <c r="L75" s="12">
        <v>2100</v>
      </c>
      <c r="M75" s="12">
        <f t="shared" si="0"/>
        <v>3105</v>
      </c>
    </row>
    <row r="76" spans="1:13" hidden="1">
      <c r="A76" s="10" t="s">
        <v>118</v>
      </c>
      <c r="B76" s="10" t="s">
        <v>119</v>
      </c>
      <c r="C76" s="10" t="s">
        <v>120</v>
      </c>
      <c r="D76" s="10" t="s">
        <v>117</v>
      </c>
      <c r="E76" s="10" t="s">
        <v>22</v>
      </c>
      <c r="F76" s="11">
        <v>34782</v>
      </c>
      <c r="G76" s="10" t="s">
        <v>90</v>
      </c>
      <c r="H76" s="10" t="s">
        <v>24</v>
      </c>
      <c r="I76" s="12">
        <v>274</v>
      </c>
      <c r="J76" s="10">
        <v>10</v>
      </c>
      <c r="K76" s="13">
        <v>0.20000000298023224</v>
      </c>
      <c r="L76" s="12">
        <v>960</v>
      </c>
      <c r="M76" s="12">
        <f t="shared" ref="M76:M139" si="1">I76*J76*(1-K76)+L76</f>
        <v>3151.9999918341637</v>
      </c>
    </row>
    <row r="77" spans="1:13" hidden="1">
      <c r="A77" s="10" t="s">
        <v>41</v>
      </c>
      <c r="B77" s="10" t="s">
        <v>42</v>
      </c>
      <c r="C77" s="10" t="s">
        <v>43</v>
      </c>
      <c r="D77" s="10" t="s">
        <v>30</v>
      </c>
      <c r="E77" s="10" t="s">
        <v>25</v>
      </c>
      <c r="F77" s="11">
        <v>35221</v>
      </c>
      <c r="G77" s="10" t="s">
        <v>294</v>
      </c>
      <c r="H77" s="10" t="s">
        <v>295</v>
      </c>
      <c r="I77" s="12">
        <v>853</v>
      </c>
      <c r="J77" s="10">
        <v>1</v>
      </c>
      <c r="K77" s="13">
        <v>2.9999999329447746E-2</v>
      </c>
      <c r="L77" s="12">
        <v>2325</v>
      </c>
      <c r="M77" s="12">
        <f t="shared" si="1"/>
        <v>3152.4100005719811</v>
      </c>
    </row>
    <row r="78" spans="1:13" hidden="1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</row>
    <row r="79" spans="1:13" hidden="1">
      <c r="A79" s="10" t="s">
        <v>258</v>
      </c>
      <c r="B79" s="10" t="s">
        <v>259</v>
      </c>
      <c r="C79" s="10" t="s">
        <v>260</v>
      </c>
      <c r="D79" s="10" t="s">
        <v>30</v>
      </c>
      <c r="E79" s="10" t="s">
        <v>55</v>
      </c>
      <c r="F79" s="11">
        <v>34745</v>
      </c>
      <c r="G79" s="10" t="s">
        <v>299</v>
      </c>
      <c r="H79" s="10" t="s">
        <v>300</v>
      </c>
      <c r="I79" s="12">
        <v>20</v>
      </c>
      <c r="J79" s="10">
        <v>2</v>
      </c>
      <c r="K79" s="13">
        <v>0</v>
      </c>
      <c r="L79" s="12">
        <v>3120</v>
      </c>
      <c r="M79" s="12">
        <f t="shared" si="1"/>
        <v>3160</v>
      </c>
    </row>
    <row r="80" spans="1:13" hidden="1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254</v>
      </c>
      <c r="H80" s="10" t="s">
        <v>24</v>
      </c>
      <c r="I80" s="12">
        <v>853</v>
      </c>
      <c r="J80" s="10">
        <v>2</v>
      </c>
      <c r="K80" s="13">
        <v>9.9999997764825821E-3</v>
      </c>
      <c r="L80" s="12">
        <v>1500</v>
      </c>
      <c r="M80" s="12">
        <f t="shared" si="1"/>
        <v>3188.9400003813207</v>
      </c>
    </row>
    <row r="81" spans="1:13" hidden="1">
      <c r="A81" s="10" t="s">
        <v>41</v>
      </c>
      <c r="B81" s="10" t="s">
        <v>42</v>
      </c>
      <c r="C81" s="10" t="s">
        <v>43</v>
      </c>
      <c r="D81" s="10" t="s">
        <v>30</v>
      </c>
      <c r="E81" s="10" t="s">
        <v>25</v>
      </c>
      <c r="F81" s="11">
        <v>35221</v>
      </c>
      <c r="G81" s="10" t="s">
        <v>329</v>
      </c>
      <c r="H81" s="10" t="s">
        <v>318</v>
      </c>
      <c r="I81" s="12">
        <v>853</v>
      </c>
      <c r="J81" s="10">
        <v>1</v>
      </c>
      <c r="K81" s="13">
        <v>1.9999999552965164E-2</v>
      </c>
      <c r="L81" s="12">
        <v>2500</v>
      </c>
      <c r="M81" s="12">
        <f t="shared" si="1"/>
        <v>3335.9400003813207</v>
      </c>
    </row>
    <row r="82" spans="1:13" hidden="1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</row>
    <row r="83" spans="1:13" hidden="1">
      <c r="A83" s="10" t="s">
        <v>302</v>
      </c>
      <c r="B83" s="10" t="s">
        <v>303</v>
      </c>
      <c r="C83" s="10" t="s">
        <v>304</v>
      </c>
      <c r="D83" s="10" t="s">
        <v>111</v>
      </c>
      <c r="E83" s="10" t="s">
        <v>55</v>
      </c>
      <c r="F83" s="11">
        <v>34823</v>
      </c>
      <c r="G83" s="10" t="s">
        <v>349</v>
      </c>
      <c r="H83" s="10" t="s">
        <v>318</v>
      </c>
      <c r="I83" s="12">
        <v>465</v>
      </c>
      <c r="J83" s="10">
        <v>5</v>
      </c>
      <c r="K83" s="13">
        <v>0</v>
      </c>
      <c r="L83" s="12">
        <v>1040</v>
      </c>
      <c r="M83" s="12">
        <f t="shared" si="1"/>
        <v>3365</v>
      </c>
    </row>
    <row r="84" spans="1:13" hidden="1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</row>
    <row r="85" spans="1:13" hidden="1">
      <c r="A85" s="10" t="s">
        <v>315</v>
      </c>
      <c r="B85" s="10" t="s">
        <v>316</v>
      </c>
      <c r="C85" s="10" t="s">
        <v>200</v>
      </c>
      <c r="D85" s="10" t="s">
        <v>30</v>
      </c>
      <c r="E85" s="10" t="s">
        <v>106</v>
      </c>
      <c r="F85" s="11">
        <v>35020</v>
      </c>
      <c r="G85" s="10" t="s">
        <v>314</v>
      </c>
      <c r="H85" s="10" t="s">
        <v>24</v>
      </c>
      <c r="I85" s="12">
        <v>296</v>
      </c>
      <c r="J85" s="10">
        <v>5</v>
      </c>
      <c r="K85" s="13">
        <v>0</v>
      </c>
      <c r="L85" s="12">
        <v>1900</v>
      </c>
      <c r="M85" s="12">
        <f t="shared" si="1"/>
        <v>3380</v>
      </c>
    </row>
    <row r="86" spans="1:13" hidden="1">
      <c r="A86" s="10" t="s">
        <v>50</v>
      </c>
      <c r="B86" s="10" t="s">
        <v>51</v>
      </c>
      <c r="C86" s="10" t="s">
        <v>52</v>
      </c>
      <c r="D86" s="10" t="s">
        <v>54</v>
      </c>
      <c r="E86" s="10" t="s">
        <v>22</v>
      </c>
      <c r="F86" s="11">
        <v>34645</v>
      </c>
      <c r="G86" s="10" t="s">
        <v>323</v>
      </c>
      <c r="H86" s="10" t="s">
        <v>251</v>
      </c>
      <c r="I86" s="12">
        <v>488</v>
      </c>
      <c r="J86" s="10">
        <v>4</v>
      </c>
      <c r="K86" s="13">
        <v>0</v>
      </c>
      <c r="L86" s="12">
        <v>1440</v>
      </c>
      <c r="M86" s="12">
        <f t="shared" si="1"/>
        <v>3392</v>
      </c>
    </row>
    <row r="87" spans="1:13" hidden="1">
      <c r="A87" s="10" t="s">
        <v>41</v>
      </c>
      <c r="B87" s="10" t="s">
        <v>42</v>
      </c>
      <c r="C87" s="10" t="s">
        <v>43</v>
      </c>
      <c r="D87" s="10" t="s">
        <v>30</v>
      </c>
      <c r="E87" s="10" t="s">
        <v>25</v>
      </c>
      <c r="F87" s="11">
        <v>35221</v>
      </c>
      <c r="G87" s="10" t="s">
        <v>336</v>
      </c>
      <c r="H87" s="10" t="s">
        <v>180</v>
      </c>
      <c r="I87" s="12">
        <v>853</v>
      </c>
      <c r="J87" s="10">
        <v>2</v>
      </c>
      <c r="K87" s="13">
        <v>2.9999999329447746E-2</v>
      </c>
      <c r="L87" s="12">
        <v>1745</v>
      </c>
      <c r="M87" s="12">
        <f t="shared" si="1"/>
        <v>3399.8200011439621</v>
      </c>
    </row>
    <row r="88" spans="1:13" hidden="1">
      <c r="A88" s="10" t="s">
        <v>162</v>
      </c>
      <c r="B88" s="10" t="s">
        <v>163</v>
      </c>
      <c r="C88" s="10" t="s">
        <v>164</v>
      </c>
      <c r="D88" s="10" t="s">
        <v>161</v>
      </c>
      <c r="E88" s="10" t="s">
        <v>25</v>
      </c>
      <c r="F88" s="11">
        <v>35023</v>
      </c>
      <c r="G88" s="10" t="s">
        <v>333</v>
      </c>
      <c r="H88" s="10" t="s">
        <v>180</v>
      </c>
      <c r="I88" s="12">
        <v>498</v>
      </c>
      <c r="J88" s="10">
        <v>5</v>
      </c>
      <c r="K88" s="13">
        <v>0</v>
      </c>
      <c r="L88" s="12">
        <v>920</v>
      </c>
      <c r="M88" s="12">
        <f t="shared" si="1"/>
        <v>3410</v>
      </c>
    </row>
    <row r="89" spans="1:13" hidden="1">
      <c r="A89" s="10" t="s">
        <v>18</v>
      </c>
      <c r="B89" s="10" t="s">
        <v>19</v>
      </c>
      <c r="C89" s="10" t="s">
        <v>20</v>
      </c>
      <c r="D89" s="10" t="s">
        <v>21</v>
      </c>
      <c r="E89" s="10" t="s">
        <v>22</v>
      </c>
      <c r="F89" s="11">
        <v>35156</v>
      </c>
      <c r="G89" s="10" t="s">
        <v>23</v>
      </c>
      <c r="H89" s="10" t="s">
        <v>24</v>
      </c>
      <c r="I89" s="12">
        <v>829</v>
      </c>
      <c r="J89" s="10">
        <v>1</v>
      </c>
      <c r="K89" s="13">
        <v>0</v>
      </c>
      <c r="L89" s="12">
        <v>2589</v>
      </c>
      <c r="M89" s="12">
        <f t="shared" si="1"/>
        <v>3418</v>
      </c>
    </row>
    <row r="90" spans="1:13" hidden="1">
      <c r="A90" s="10" t="s">
        <v>41</v>
      </c>
      <c r="B90" s="10" t="s">
        <v>42</v>
      </c>
      <c r="C90" s="10" t="s">
        <v>43</v>
      </c>
      <c r="D90" s="10" t="s">
        <v>30</v>
      </c>
      <c r="E90" s="10" t="s">
        <v>25</v>
      </c>
      <c r="F90" s="11">
        <v>35221</v>
      </c>
      <c r="G90" s="10" t="s">
        <v>323</v>
      </c>
      <c r="H90" s="10" t="s">
        <v>251</v>
      </c>
      <c r="I90" s="12">
        <v>853</v>
      </c>
      <c r="J90" s="10">
        <v>2</v>
      </c>
      <c r="K90" s="13">
        <v>5.000000074505806E-2</v>
      </c>
      <c r="L90" s="12">
        <v>1800</v>
      </c>
      <c r="M90" s="12">
        <f t="shared" si="1"/>
        <v>3420.699998728931</v>
      </c>
    </row>
    <row r="91" spans="1:13" hidden="1">
      <c r="A91" s="10" t="s">
        <v>162</v>
      </c>
      <c r="B91" s="10" t="s">
        <v>163</v>
      </c>
      <c r="C91" s="10" t="s">
        <v>164</v>
      </c>
      <c r="D91" s="10" t="s">
        <v>161</v>
      </c>
      <c r="E91" s="10" t="s">
        <v>25</v>
      </c>
      <c r="F91" s="11">
        <v>35023</v>
      </c>
      <c r="G91" s="10" t="s">
        <v>320</v>
      </c>
      <c r="H91" s="10" t="s">
        <v>180</v>
      </c>
      <c r="I91" s="12">
        <v>498</v>
      </c>
      <c r="J91" s="10">
        <v>5</v>
      </c>
      <c r="K91" s="13">
        <v>0</v>
      </c>
      <c r="L91" s="12">
        <v>950</v>
      </c>
      <c r="M91" s="12">
        <f t="shared" si="1"/>
        <v>3440</v>
      </c>
    </row>
    <row r="92" spans="1:13" hidden="1">
      <c r="A92" s="10" t="s">
        <v>157</v>
      </c>
      <c r="B92" s="10" t="s">
        <v>158</v>
      </c>
      <c r="C92" s="10" t="s">
        <v>159</v>
      </c>
      <c r="D92" s="10" t="s">
        <v>161</v>
      </c>
      <c r="E92" s="10" t="s">
        <v>25</v>
      </c>
      <c r="F92" s="11">
        <v>35170</v>
      </c>
      <c r="G92" s="10" t="s">
        <v>317</v>
      </c>
      <c r="H92" s="10" t="s">
        <v>318</v>
      </c>
      <c r="I92" s="12">
        <v>250</v>
      </c>
      <c r="J92" s="10">
        <v>5</v>
      </c>
      <c r="K92" s="13">
        <v>0</v>
      </c>
      <c r="L92" s="12">
        <v>2200</v>
      </c>
      <c r="M92" s="12">
        <f t="shared" si="1"/>
        <v>3450</v>
      </c>
    </row>
    <row r="93" spans="1:13">
      <c r="A93" s="10" t="s">
        <v>41</v>
      </c>
      <c r="B93" s="10" t="s">
        <v>42</v>
      </c>
      <c r="C93" s="10" t="s">
        <v>43</v>
      </c>
      <c r="D93" s="10" t="s">
        <v>30</v>
      </c>
      <c r="E93" s="10" t="s">
        <v>25</v>
      </c>
      <c r="F93" s="11">
        <v>35221</v>
      </c>
      <c r="G93" s="10" t="s">
        <v>301</v>
      </c>
      <c r="H93" s="10" t="s">
        <v>24</v>
      </c>
      <c r="I93" s="12">
        <v>853</v>
      </c>
      <c r="J93" s="10">
        <v>3</v>
      </c>
      <c r="K93" s="13">
        <v>0</v>
      </c>
      <c r="L93" s="12">
        <v>965</v>
      </c>
      <c r="M93" s="12">
        <f t="shared" si="1"/>
        <v>3524</v>
      </c>
    </row>
    <row r="94" spans="1:13" hidden="1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</row>
    <row r="95" spans="1:13" hidden="1">
      <c r="A95" s="10" t="s">
        <v>229</v>
      </c>
      <c r="B95" s="10" t="s">
        <v>230</v>
      </c>
      <c r="C95" s="10" t="s">
        <v>231</v>
      </c>
      <c r="D95" s="10" t="s">
        <v>30</v>
      </c>
      <c r="E95" s="10" t="s">
        <v>40</v>
      </c>
      <c r="F95" s="11">
        <v>34915</v>
      </c>
      <c r="G95" s="10" t="s">
        <v>282</v>
      </c>
      <c r="H95" s="10" t="s">
        <v>251</v>
      </c>
      <c r="I95" s="12">
        <v>442</v>
      </c>
      <c r="J95" s="10">
        <v>4</v>
      </c>
      <c r="K95" s="13">
        <v>0</v>
      </c>
      <c r="L95" s="12">
        <v>1800</v>
      </c>
      <c r="M95" s="12">
        <f t="shared" si="1"/>
        <v>3568</v>
      </c>
    </row>
    <row r="96" spans="1:13" hidden="1">
      <c r="A96" s="10" t="s">
        <v>74</v>
      </c>
      <c r="B96" s="10" t="s">
        <v>75</v>
      </c>
      <c r="C96" s="10" t="s">
        <v>76</v>
      </c>
      <c r="D96" s="10" t="s">
        <v>72</v>
      </c>
      <c r="E96" s="10" t="s">
        <v>22</v>
      </c>
      <c r="F96" s="11">
        <v>34974</v>
      </c>
      <c r="G96" s="10" t="s">
        <v>23</v>
      </c>
      <c r="H96" s="10" t="s">
        <v>24</v>
      </c>
      <c r="I96" s="12">
        <v>714</v>
      </c>
      <c r="J96" s="10">
        <v>2</v>
      </c>
      <c r="K96" s="13">
        <v>0.25</v>
      </c>
      <c r="L96" s="12">
        <v>2589</v>
      </c>
      <c r="M96" s="12">
        <f t="shared" si="1"/>
        <v>3660</v>
      </c>
    </row>
    <row r="97" spans="1:13" hidden="1">
      <c r="A97" s="10" t="s">
        <v>41</v>
      </c>
      <c r="B97" s="10" t="s">
        <v>42</v>
      </c>
      <c r="C97" s="10" t="s">
        <v>43</v>
      </c>
      <c r="D97" s="10" t="s">
        <v>30</v>
      </c>
      <c r="E97" s="10" t="s">
        <v>25</v>
      </c>
      <c r="F97" s="11">
        <v>35221</v>
      </c>
      <c r="G97" s="10" t="s">
        <v>90</v>
      </c>
      <c r="H97" s="10" t="s">
        <v>24</v>
      </c>
      <c r="I97" s="12">
        <v>853</v>
      </c>
      <c r="J97" s="10">
        <v>3</v>
      </c>
      <c r="K97" s="13">
        <v>1.9999999552965164E-2</v>
      </c>
      <c r="L97" s="12">
        <v>1200</v>
      </c>
      <c r="M97" s="12">
        <f t="shared" si="1"/>
        <v>3707.8200011439621</v>
      </c>
    </row>
    <row r="98" spans="1:13" hidden="1">
      <c r="A98" s="10" t="s">
        <v>181</v>
      </c>
      <c r="B98" s="10" t="s">
        <v>182</v>
      </c>
      <c r="C98" s="10" t="s">
        <v>183</v>
      </c>
      <c r="D98" s="10" t="s">
        <v>184</v>
      </c>
      <c r="E98" s="10" t="s">
        <v>25</v>
      </c>
      <c r="F98" s="11">
        <v>34983</v>
      </c>
      <c r="G98" s="10" t="s">
        <v>348</v>
      </c>
      <c r="H98" s="10" t="s">
        <v>318</v>
      </c>
      <c r="I98" s="12">
        <v>127</v>
      </c>
      <c r="J98" s="10">
        <v>15</v>
      </c>
      <c r="K98" s="13">
        <v>0.15000000596046448</v>
      </c>
      <c r="L98" s="12">
        <v>2105</v>
      </c>
      <c r="M98" s="12">
        <f t="shared" si="1"/>
        <v>3724.2499886453152</v>
      </c>
    </row>
    <row r="99" spans="1:13" hidden="1">
      <c r="A99" s="10" t="s">
        <v>50</v>
      </c>
      <c r="B99" s="10" t="s">
        <v>51</v>
      </c>
      <c r="C99" s="10" t="s">
        <v>52</v>
      </c>
      <c r="D99" s="10" t="s">
        <v>54</v>
      </c>
      <c r="E99" s="10" t="s">
        <v>85</v>
      </c>
      <c r="F99" s="11">
        <v>35118</v>
      </c>
      <c r="G99" s="10" t="s">
        <v>351</v>
      </c>
      <c r="H99" s="10" t="s">
        <v>318</v>
      </c>
      <c r="I99" s="12">
        <v>56</v>
      </c>
      <c r="J99" s="10">
        <v>49</v>
      </c>
      <c r="K99" s="13">
        <v>0</v>
      </c>
      <c r="L99" s="12">
        <v>1000</v>
      </c>
      <c r="M99" s="12">
        <f t="shared" si="1"/>
        <v>3744</v>
      </c>
    </row>
    <row r="100" spans="1:13" hidden="1">
      <c r="A100" s="10" t="s">
        <v>41</v>
      </c>
      <c r="B100" s="10" t="s">
        <v>42</v>
      </c>
      <c r="C100" s="10" t="s">
        <v>43</v>
      </c>
      <c r="D100" s="10" t="s">
        <v>30</v>
      </c>
      <c r="E100" s="10" t="s">
        <v>25</v>
      </c>
      <c r="F100" s="11">
        <v>35221</v>
      </c>
      <c r="G100" s="10" t="s">
        <v>334</v>
      </c>
      <c r="H100" s="10" t="s">
        <v>295</v>
      </c>
      <c r="I100" s="12">
        <v>853</v>
      </c>
      <c r="J100" s="10">
        <v>1</v>
      </c>
      <c r="K100" s="13">
        <v>5.000000074505806E-2</v>
      </c>
      <c r="L100" s="12">
        <v>3000</v>
      </c>
      <c r="M100" s="12">
        <f t="shared" si="1"/>
        <v>3810.3499993644655</v>
      </c>
    </row>
    <row r="101" spans="1:13" hidden="1">
      <c r="A101" s="10" t="s">
        <v>131</v>
      </c>
      <c r="B101" s="10" t="s">
        <v>132</v>
      </c>
      <c r="C101" s="10" t="s">
        <v>133</v>
      </c>
      <c r="D101" s="10" t="s">
        <v>135</v>
      </c>
      <c r="E101" s="10" t="s">
        <v>22</v>
      </c>
      <c r="F101" s="11">
        <v>35165</v>
      </c>
      <c r="G101" s="10" t="s">
        <v>254</v>
      </c>
      <c r="H101" s="10" t="s">
        <v>24</v>
      </c>
      <c r="I101" s="12">
        <v>217</v>
      </c>
      <c r="J101" s="10">
        <v>15</v>
      </c>
      <c r="K101" s="13">
        <v>0</v>
      </c>
      <c r="L101" s="12">
        <v>600</v>
      </c>
      <c r="M101" s="12">
        <f t="shared" si="1"/>
        <v>3855</v>
      </c>
    </row>
    <row r="102" spans="1:13" hidden="1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</row>
    <row r="103" spans="1:13" hidden="1">
      <c r="A103" s="10" t="s">
        <v>198</v>
      </c>
      <c r="B103" s="10" t="s">
        <v>199</v>
      </c>
      <c r="C103" s="10" t="s">
        <v>200</v>
      </c>
      <c r="D103" s="10" t="s">
        <v>30</v>
      </c>
      <c r="E103" s="10" t="s">
        <v>106</v>
      </c>
      <c r="F103" s="11">
        <v>35129</v>
      </c>
      <c r="G103" s="10" t="s">
        <v>312</v>
      </c>
      <c r="H103" s="10" t="s">
        <v>300</v>
      </c>
      <c r="I103" s="12">
        <v>193</v>
      </c>
      <c r="J103" s="10">
        <v>3</v>
      </c>
      <c r="K103" s="13">
        <v>0</v>
      </c>
      <c r="L103" s="12">
        <v>3280</v>
      </c>
      <c r="M103" s="12">
        <f t="shared" si="1"/>
        <v>3859</v>
      </c>
    </row>
    <row r="104" spans="1:13" hidden="1">
      <c r="A104" s="10" t="s">
        <v>185</v>
      </c>
      <c r="B104" s="10" t="s">
        <v>186</v>
      </c>
      <c r="C104" s="10" t="s">
        <v>187</v>
      </c>
      <c r="D104" s="10" t="s">
        <v>63</v>
      </c>
      <c r="E104" s="10" t="s">
        <v>40</v>
      </c>
      <c r="F104" s="11">
        <v>35171</v>
      </c>
      <c r="G104" s="10" t="s">
        <v>270</v>
      </c>
      <c r="H104" s="10" t="s">
        <v>251</v>
      </c>
      <c r="I104" s="12">
        <v>326</v>
      </c>
      <c r="J104" s="10">
        <v>12</v>
      </c>
      <c r="K104" s="13">
        <v>0.20000000298023224</v>
      </c>
      <c r="L104" s="12">
        <v>775</v>
      </c>
      <c r="M104" s="12">
        <f t="shared" si="1"/>
        <v>3904.5999883413315</v>
      </c>
    </row>
    <row r="105" spans="1:13" hidden="1">
      <c r="A105" s="10" t="s">
        <v>232</v>
      </c>
      <c r="B105" s="10" t="s">
        <v>233</v>
      </c>
      <c r="C105" s="10" t="s">
        <v>234</v>
      </c>
      <c r="D105" s="10" t="s">
        <v>117</v>
      </c>
      <c r="E105" s="10" t="s">
        <v>22</v>
      </c>
      <c r="F105" s="11">
        <v>35178</v>
      </c>
      <c r="G105" s="10" t="s">
        <v>299</v>
      </c>
      <c r="H105" s="10" t="s">
        <v>300</v>
      </c>
      <c r="I105" s="12">
        <v>2</v>
      </c>
      <c r="J105" s="10">
        <v>6</v>
      </c>
      <c r="K105" s="13">
        <v>0</v>
      </c>
      <c r="L105" s="12">
        <v>3900</v>
      </c>
      <c r="M105" s="12">
        <f t="shared" si="1"/>
        <v>3912</v>
      </c>
    </row>
    <row r="106" spans="1:13" hidden="1">
      <c r="A106" s="10" t="s">
        <v>41</v>
      </c>
      <c r="B106" s="10" t="s">
        <v>42</v>
      </c>
      <c r="C106" s="10" t="s">
        <v>43</v>
      </c>
      <c r="D106" s="10" t="s">
        <v>30</v>
      </c>
      <c r="E106" s="10" t="s">
        <v>25</v>
      </c>
      <c r="F106" s="11">
        <v>35221</v>
      </c>
      <c r="G106" s="10" t="s">
        <v>335</v>
      </c>
      <c r="H106" s="10" t="s">
        <v>24</v>
      </c>
      <c r="I106" s="12">
        <v>853</v>
      </c>
      <c r="J106" s="10">
        <v>1</v>
      </c>
      <c r="K106" s="13">
        <v>0</v>
      </c>
      <c r="L106" s="12">
        <v>3100</v>
      </c>
      <c r="M106" s="12">
        <f t="shared" si="1"/>
        <v>3953</v>
      </c>
    </row>
    <row r="107" spans="1:13" hidden="1">
      <c r="A107" s="10" t="s">
        <v>131</v>
      </c>
      <c r="B107" s="10" t="s">
        <v>132</v>
      </c>
      <c r="C107" s="10" t="s">
        <v>133</v>
      </c>
      <c r="D107" s="10" t="s">
        <v>135</v>
      </c>
      <c r="E107" s="10" t="s">
        <v>85</v>
      </c>
      <c r="F107" s="11">
        <v>34865</v>
      </c>
      <c r="G107" s="10" t="s">
        <v>341</v>
      </c>
      <c r="H107" s="10" t="s">
        <v>311</v>
      </c>
      <c r="I107" s="12">
        <v>487</v>
      </c>
      <c r="J107" s="10">
        <v>1</v>
      </c>
      <c r="K107" s="13">
        <v>0</v>
      </c>
      <c r="L107" s="12">
        <v>3480</v>
      </c>
      <c r="M107" s="12">
        <f t="shared" si="1"/>
        <v>3967</v>
      </c>
    </row>
    <row r="108" spans="1:13" hidden="1">
      <c r="A108" s="10" t="s">
        <v>166</v>
      </c>
      <c r="B108" s="10" t="s">
        <v>167</v>
      </c>
      <c r="C108" s="10" t="s">
        <v>168</v>
      </c>
      <c r="D108" s="10" t="s">
        <v>49</v>
      </c>
      <c r="E108" s="10" t="s">
        <v>22</v>
      </c>
      <c r="F108" s="11">
        <v>35114</v>
      </c>
      <c r="G108" s="10" t="s">
        <v>323</v>
      </c>
      <c r="H108" s="10" t="s">
        <v>251</v>
      </c>
      <c r="I108" s="12">
        <v>271</v>
      </c>
      <c r="J108" s="10">
        <v>10</v>
      </c>
      <c r="K108" s="13">
        <v>0.20000000298023224</v>
      </c>
      <c r="L108" s="12">
        <v>1800</v>
      </c>
      <c r="M108" s="12">
        <f t="shared" si="1"/>
        <v>3967.9999919235706</v>
      </c>
    </row>
    <row r="109" spans="1:13" hidden="1">
      <c r="A109" s="10" t="s">
        <v>50</v>
      </c>
      <c r="B109" s="10" t="s">
        <v>51</v>
      </c>
      <c r="C109" s="10" t="s">
        <v>52</v>
      </c>
      <c r="D109" s="10" t="s">
        <v>54</v>
      </c>
      <c r="E109" s="10" t="s">
        <v>85</v>
      </c>
      <c r="F109" s="11">
        <v>35118</v>
      </c>
      <c r="G109" s="10" t="s">
        <v>330</v>
      </c>
      <c r="H109" s="10" t="s">
        <v>180</v>
      </c>
      <c r="I109" s="12">
        <v>56</v>
      </c>
      <c r="J109" s="10">
        <v>18</v>
      </c>
      <c r="K109" s="13">
        <v>0.15000000596046448</v>
      </c>
      <c r="L109" s="12">
        <v>3123</v>
      </c>
      <c r="M109" s="12">
        <f t="shared" si="1"/>
        <v>3979.7999939918518</v>
      </c>
    </row>
    <row r="110" spans="1:13" hidden="1">
      <c r="A110" s="10" t="s">
        <v>41</v>
      </c>
      <c r="B110" s="10" t="s">
        <v>42</v>
      </c>
      <c r="C110" s="10" t="s">
        <v>43</v>
      </c>
      <c r="D110" s="10" t="s">
        <v>30</v>
      </c>
      <c r="E110" s="10" t="s">
        <v>25</v>
      </c>
      <c r="F110" s="11">
        <v>35221</v>
      </c>
      <c r="G110" s="10" t="s">
        <v>254</v>
      </c>
      <c r="H110" s="10" t="s">
        <v>24</v>
      </c>
      <c r="I110" s="12">
        <v>853</v>
      </c>
      <c r="J110" s="10">
        <v>4</v>
      </c>
      <c r="K110" s="13">
        <v>0</v>
      </c>
      <c r="L110" s="12">
        <v>600</v>
      </c>
      <c r="M110" s="12">
        <f t="shared" si="1"/>
        <v>4012</v>
      </c>
    </row>
    <row r="111" spans="1:13" hidden="1">
      <c r="A111" s="10" t="s">
        <v>238</v>
      </c>
      <c r="B111" s="10" t="s">
        <v>239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0" t="s">
        <v>240</v>
      </c>
      <c r="H111" s="10" t="s">
        <v>180</v>
      </c>
      <c r="I111" s="12">
        <v>325</v>
      </c>
      <c r="J111" s="10">
        <v>10</v>
      </c>
      <c r="K111" s="13">
        <v>0</v>
      </c>
      <c r="L111" s="12">
        <v>800</v>
      </c>
      <c r="M111" s="12">
        <f t="shared" si="1"/>
        <v>4050</v>
      </c>
    </row>
    <row r="112" spans="1:13" hidden="1">
      <c r="A112" s="10" t="s">
        <v>122</v>
      </c>
      <c r="B112" s="10" t="s">
        <v>123</v>
      </c>
      <c r="C112" s="10" t="s">
        <v>124</v>
      </c>
      <c r="D112" s="10" t="s">
        <v>117</v>
      </c>
      <c r="E112" s="10" t="s">
        <v>40</v>
      </c>
      <c r="F112" s="11">
        <v>34780</v>
      </c>
      <c r="G112" s="10" t="s">
        <v>313</v>
      </c>
      <c r="H112" s="10" t="s">
        <v>300</v>
      </c>
      <c r="I112" s="12">
        <v>723</v>
      </c>
      <c r="J112" s="10">
        <v>6</v>
      </c>
      <c r="K112" s="13">
        <v>0.20000000298023224</v>
      </c>
      <c r="L112" s="12">
        <v>590</v>
      </c>
      <c r="M112" s="12">
        <f t="shared" si="1"/>
        <v>4060.3999870717525</v>
      </c>
    </row>
    <row r="113" spans="1:13" hidden="1">
      <c r="A113" s="10" t="s">
        <v>18</v>
      </c>
      <c r="B113" s="10" t="s">
        <v>19</v>
      </c>
      <c r="C113" s="10" t="s">
        <v>20</v>
      </c>
      <c r="D113" s="10" t="s">
        <v>21</v>
      </c>
      <c r="E113" s="10" t="s">
        <v>22</v>
      </c>
      <c r="F113" s="11">
        <v>34592</v>
      </c>
      <c r="G113" s="10" t="s">
        <v>343</v>
      </c>
      <c r="H113" s="10" t="s">
        <v>219</v>
      </c>
      <c r="I113" s="12">
        <v>1269</v>
      </c>
      <c r="J113" s="10">
        <v>2</v>
      </c>
      <c r="K113" s="13">
        <v>0</v>
      </c>
      <c r="L113" s="12">
        <v>1560</v>
      </c>
      <c r="M113" s="12">
        <f t="shared" si="1"/>
        <v>4098</v>
      </c>
    </row>
    <row r="114" spans="1:13" hidden="1">
      <c r="A114" s="10" t="s">
        <v>41</v>
      </c>
      <c r="B114" s="10" t="s">
        <v>42</v>
      </c>
      <c r="C114" s="10" t="s">
        <v>43</v>
      </c>
      <c r="D114" s="10" t="s">
        <v>30</v>
      </c>
      <c r="E114" s="10" t="s">
        <v>25</v>
      </c>
      <c r="F114" s="11">
        <v>35221</v>
      </c>
      <c r="G114" s="10" t="s">
        <v>270</v>
      </c>
      <c r="H114" s="10" t="s">
        <v>251</v>
      </c>
      <c r="I114" s="12">
        <v>853</v>
      </c>
      <c r="J114" s="10">
        <v>4</v>
      </c>
      <c r="K114" s="13">
        <v>0</v>
      </c>
      <c r="L114" s="12">
        <v>775</v>
      </c>
      <c r="M114" s="12">
        <f t="shared" si="1"/>
        <v>4187</v>
      </c>
    </row>
    <row r="115" spans="1:13">
      <c r="A115" s="10" t="s">
        <v>68</v>
      </c>
      <c r="B115" s="10" t="s">
        <v>69</v>
      </c>
      <c r="C115" s="10" t="s">
        <v>70</v>
      </c>
      <c r="D115" s="10" t="s">
        <v>72</v>
      </c>
      <c r="E115" s="10" t="s">
        <v>22</v>
      </c>
      <c r="F115" s="11">
        <v>34675</v>
      </c>
      <c r="G115" s="10" t="s">
        <v>305</v>
      </c>
      <c r="H115" s="10" t="s">
        <v>180</v>
      </c>
      <c r="I115" s="12">
        <v>310</v>
      </c>
      <c r="J115" s="10">
        <v>10</v>
      </c>
      <c r="K115" s="13">
        <v>0</v>
      </c>
      <c r="L115" s="12">
        <v>1120</v>
      </c>
      <c r="M115" s="12">
        <f t="shared" si="1"/>
        <v>4220</v>
      </c>
    </row>
    <row r="116" spans="1:13" hidden="1">
      <c r="A116" s="10" t="s">
        <v>59</v>
      </c>
      <c r="B116" s="10" t="s">
        <v>60</v>
      </c>
      <c r="C116" s="10" t="s">
        <v>61</v>
      </c>
      <c r="D116" s="10" t="s">
        <v>63</v>
      </c>
      <c r="E116" s="10" t="s">
        <v>55</v>
      </c>
      <c r="F116" s="11">
        <v>34773</v>
      </c>
      <c r="G116" s="10" t="s">
        <v>282</v>
      </c>
      <c r="H116" s="10" t="s">
        <v>251</v>
      </c>
      <c r="I116" s="12">
        <v>350</v>
      </c>
      <c r="J116" s="10">
        <v>8</v>
      </c>
      <c r="K116" s="13">
        <v>0</v>
      </c>
      <c r="L116" s="12">
        <v>1440</v>
      </c>
      <c r="M116" s="12">
        <f t="shared" si="1"/>
        <v>4240</v>
      </c>
    </row>
    <row r="117" spans="1:13" hidden="1">
      <c r="A117" s="10" t="s">
        <v>154</v>
      </c>
      <c r="B117" s="10" t="s">
        <v>155</v>
      </c>
      <c r="C117" s="10" t="s">
        <v>133</v>
      </c>
      <c r="D117" s="10" t="s">
        <v>135</v>
      </c>
      <c r="E117" s="10" t="s">
        <v>55</v>
      </c>
      <c r="F117" s="11">
        <v>35088</v>
      </c>
      <c r="G117" s="10" t="s">
        <v>218</v>
      </c>
      <c r="H117" s="10" t="s">
        <v>219</v>
      </c>
      <c r="I117" s="12">
        <v>452</v>
      </c>
      <c r="J117" s="10">
        <v>8</v>
      </c>
      <c r="K117" s="13">
        <v>0</v>
      </c>
      <c r="L117" s="12">
        <v>700</v>
      </c>
      <c r="M117" s="12">
        <f t="shared" si="1"/>
        <v>4316</v>
      </c>
    </row>
    <row r="118" spans="1:13" hidden="1">
      <c r="A118" s="10" t="s">
        <v>45</v>
      </c>
      <c r="B118" s="10" t="s">
        <v>46</v>
      </c>
      <c r="C118" s="10" t="s">
        <v>47</v>
      </c>
      <c r="D118" s="10" t="s">
        <v>49</v>
      </c>
      <c r="E118" s="10" t="s">
        <v>25</v>
      </c>
      <c r="F118" s="11">
        <v>35220</v>
      </c>
      <c r="G118" s="10" t="s">
        <v>334</v>
      </c>
      <c r="H118" s="10" t="s">
        <v>295</v>
      </c>
      <c r="I118" s="12">
        <v>93</v>
      </c>
      <c r="J118" s="10">
        <v>15</v>
      </c>
      <c r="K118" s="13">
        <v>5.000000074505806E-2</v>
      </c>
      <c r="L118" s="12">
        <v>3000</v>
      </c>
      <c r="M118" s="12">
        <f t="shared" si="1"/>
        <v>4325.249998960644</v>
      </c>
    </row>
    <row r="119" spans="1:13" hidden="1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</row>
    <row r="120" spans="1:13" hidden="1">
      <c r="A120" s="10" t="s">
        <v>315</v>
      </c>
      <c r="B120" s="10" t="s">
        <v>316</v>
      </c>
      <c r="C120" s="10" t="s">
        <v>200</v>
      </c>
      <c r="D120" s="10" t="s">
        <v>30</v>
      </c>
      <c r="E120" s="10" t="s">
        <v>25</v>
      </c>
      <c r="F120" s="11">
        <v>35186</v>
      </c>
      <c r="G120" s="10" t="s">
        <v>341</v>
      </c>
      <c r="H120" s="10" t="s">
        <v>311</v>
      </c>
      <c r="I120" s="12">
        <v>427</v>
      </c>
      <c r="J120" s="10">
        <v>2</v>
      </c>
      <c r="K120" s="13">
        <v>0</v>
      </c>
      <c r="L120" s="12">
        <v>3480</v>
      </c>
      <c r="M120" s="12">
        <f t="shared" si="1"/>
        <v>4334</v>
      </c>
    </row>
    <row r="121" spans="1:13" hidden="1">
      <c r="A121" s="10" t="s">
        <v>189</v>
      </c>
      <c r="B121" s="10" t="s">
        <v>190</v>
      </c>
      <c r="C121" s="10" t="s">
        <v>172</v>
      </c>
      <c r="D121" s="10" t="s">
        <v>174</v>
      </c>
      <c r="E121" s="10" t="s">
        <v>22</v>
      </c>
      <c r="F121" s="11">
        <v>35137</v>
      </c>
      <c r="G121" s="10" t="s">
        <v>254</v>
      </c>
      <c r="H121" s="10" t="s">
        <v>24</v>
      </c>
      <c r="I121" s="12">
        <v>284</v>
      </c>
      <c r="J121" s="10">
        <v>10</v>
      </c>
      <c r="K121" s="13">
        <v>0</v>
      </c>
      <c r="L121" s="12">
        <v>1500</v>
      </c>
      <c r="M121" s="12">
        <f t="shared" si="1"/>
        <v>4340</v>
      </c>
    </row>
    <row r="122" spans="1:13" hidden="1">
      <c r="A122" s="10" t="s">
        <v>18</v>
      </c>
      <c r="B122" s="10" t="s">
        <v>19</v>
      </c>
      <c r="C122" s="10" t="s">
        <v>20</v>
      </c>
      <c r="D122" s="10" t="s">
        <v>21</v>
      </c>
      <c r="E122" s="10" t="s">
        <v>25</v>
      </c>
      <c r="F122" s="11">
        <v>34624</v>
      </c>
      <c r="G122" s="10" t="s">
        <v>313</v>
      </c>
      <c r="H122" s="10" t="s">
        <v>300</v>
      </c>
      <c r="I122" s="12">
        <v>756</v>
      </c>
      <c r="J122" s="10">
        <v>5</v>
      </c>
      <c r="K122" s="13">
        <v>0</v>
      </c>
      <c r="L122" s="12">
        <v>590</v>
      </c>
      <c r="M122" s="12">
        <f t="shared" si="1"/>
        <v>4370</v>
      </c>
    </row>
    <row r="123" spans="1:13" hidden="1">
      <c r="A123" s="10" t="s">
        <v>41</v>
      </c>
      <c r="B123" s="10" t="s">
        <v>42</v>
      </c>
      <c r="C123" s="10" t="s">
        <v>43</v>
      </c>
      <c r="D123" s="10" t="s">
        <v>30</v>
      </c>
      <c r="E123" s="10" t="s">
        <v>25</v>
      </c>
      <c r="F123" s="11">
        <v>35221</v>
      </c>
      <c r="G123" s="10" t="s">
        <v>351</v>
      </c>
      <c r="H123" s="10" t="s">
        <v>318</v>
      </c>
      <c r="I123" s="12">
        <v>853</v>
      </c>
      <c r="J123" s="10">
        <v>4</v>
      </c>
      <c r="K123" s="13">
        <v>0</v>
      </c>
      <c r="L123" s="12">
        <v>1000</v>
      </c>
      <c r="M123" s="12">
        <f t="shared" si="1"/>
        <v>4412</v>
      </c>
    </row>
    <row r="124" spans="1:13" hidden="1">
      <c r="A124" s="10" t="s">
        <v>131</v>
      </c>
      <c r="B124" s="10" t="s">
        <v>132</v>
      </c>
      <c r="C124" s="10" t="s">
        <v>133</v>
      </c>
      <c r="D124" s="10" t="s">
        <v>135</v>
      </c>
      <c r="E124" s="10" t="s">
        <v>22</v>
      </c>
      <c r="F124" s="11">
        <v>35165</v>
      </c>
      <c r="G124" s="10" t="s">
        <v>90</v>
      </c>
      <c r="H124" s="10" t="s">
        <v>24</v>
      </c>
      <c r="I124" s="12">
        <v>217</v>
      </c>
      <c r="J124" s="10">
        <v>15</v>
      </c>
      <c r="K124" s="13">
        <v>0</v>
      </c>
      <c r="L124" s="12">
        <v>1200</v>
      </c>
      <c r="M124" s="12">
        <f t="shared" si="1"/>
        <v>4455</v>
      </c>
    </row>
    <row r="125" spans="1:13">
      <c r="A125" s="10" t="s">
        <v>144</v>
      </c>
      <c r="B125" s="10" t="s">
        <v>145</v>
      </c>
      <c r="C125" s="10" t="s">
        <v>146</v>
      </c>
      <c r="D125" s="10" t="s">
        <v>54</v>
      </c>
      <c r="E125" s="10" t="s">
        <v>55</v>
      </c>
      <c r="F125" s="11">
        <v>35194</v>
      </c>
      <c r="G125" s="10" t="s">
        <v>310</v>
      </c>
      <c r="H125" s="10" t="s">
        <v>311</v>
      </c>
      <c r="I125" s="12">
        <v>121</v>
      </c>
      <c r="J125" s="10">
        <v>20</v>
      </c>
      <c r="K125" s="13">
        <v>0</v>
      </c>
      <c r="L125" s="12">
        <v>2150</v>
      </c>
      <c r="M125" s="12">
        <f t="shared" si="1"/>
        <v>4570</v>
      </c>
    </row>
    <row r="126" spans="1:13" hidden="1">
      <c r="A126" s="10" t="s">
        <v>118</v>
      </c>
      <c r="B126" s="10" t="s">
        <v>119</v>
      </c>
      <c r="C126" s="10" t="s">
        <v>120</v>
      </c>
      <c r="D126" s="10" t="s">
        <v>117</v>
      </c>
      <c r="E126" s="10" t="s">
        <v>22</v>
      </c>
      <c r="F126" s="11">
        <v>34782</v>
      </c>
      <c r="G126" s="10" t="s">
        <v>338</v>
      </c>
      <c r="H126" s="10" t="s">
        <v>311</v>
      </c>
      <c r="I126" s="12">
        <v>274</v>
      </c>
      <c r="J126" s="10">
        <v>20</v>
      </c>
      <c r="K126" s="13">
        <v>0.20000000298023224</v>
      </c>
      <c r="L126" s="12">
        <v>200</v>
      </c>
      <c r="M126" s="12">
        <f t="shared" si="1"/>
        <v>4583.9999836683273</v>
      </c>
    </row>
    <row r="127" spans="1:13" hidden="1">
      <c r="A127" s="10" t="s">
        <v>247</v>
      </c>
      <c r="B127" s="10" t="s">
        <v>248</v>
      </c>
      <c r="C127" s="10" t="s">
        <v>249</v>
      </c>
      <c r="D127" s="10" t="s">
        <v>54</v>
      </c>
      <c r="E127" s="10" t="s">
        <v>22</v>
      </c>
      <c r="F127" s="11">
        <v>34837</v>
      </c>
      <c r="G127" s="10" t="s">
        <v>294</v>
      </c>
      <c r="H127" s="10" t="s">
        <v>295</v>
      </c>
      <c r="I127" s="12">
        <v>15</v>
      </c>
      <c r="J127" s="10">
        <v>3</v>
      </c>
      <c r="K127" s="13">
        <v>0</v>
      </c>
      <c r="L127" s="12">
        <v>4560</v>
      </c>
      <c r="M127" s="12">
        <f t="shared" si="1"/>
        <v>4605</v>
      </c>
    </row>
    <row r="128" spans="1:13" hidden="1">
      <c r="A128" s="10" t="s">
        <v>273</v>
      </c>
      <c r="B128" s="10" t="s">
        <v>274</v>
      </c>
      <c r="C128" s="10" t="s">
        <v>275</v>
      </c>
      <c r="D128" s="10" t="s">
        <v>49</v>
      </c>
      <c r="E128" s="10" t="s">
        <v>25</v>
      </c>
      <c r="F128" s="11">
        <v>35082</v>
      </c>
      <c r="G128" s="10" t="s">
        <v>335</v>
      </c>
      <c r="H128" s="10" t="s">
        <v>24</v>
      </c>
      <c r="I128" s="12">
        <v>151</v>
      </c>
      <c r="J128" s="10">
        <v>10</v>
      </c>
      <c r="K128" s="13">
        <v>0</v>
      </c>
      <c r="L128" s="12">
        <v>3100</v>
      </c>
      <c r="M128" s="12">
        <f t="shared" si="1"/>
        <v>4610</v>
      </c>
    </row>
    <row r="129" spans="1:13" hidden="1">
      <c r="A129" s="10" t="s">
        <v>247</v>
      </c>
      <c r="B129" s="10" t="s">
        <v>248</v>
      </c>
      <c r="C129" s="10" t="s">
        <v>249</v>
      </c>
      <c r="D129" s="10" t="s">
        <v>54</v>
      </c>
      <c r="E129" s="10" t="s">
        <v>40</v>
      </c>
      <c r="F129" s="11">
        <v>34940</v>
      </c>
      <c r="G129" s="10" t="s">
        <v>337</v>
      </c>
      <c r="H129" s="10" t="s">
        <v>311</v>
      </c>
      <c r="I129" s="12">
        <v>193</v>
      </c>
      <c r="J129" s="10">
        <v>14</v>
      </c>
      <c r="K129" s="13">
        <v>0</v>
      </c>
      <c r="L129" s="12">
        <v>2100</v>
      </c>
      <c r="M129" s="12">
        <f t="shared" si="1"/>
        <v>4802</v>
      </c>
    </row>
    <row r="130" spans="1:13" hidden="1">
      <c r="A130" s="10" t="s">
        <v>185</v>
      </c>
      <c r="B130" s="10" t="s">
        <v>186</v>
      </c>
      <c r="C130" s="10" t="s">
        <v>187</v>
      </c>
      <c r="D130" s="10" t="s">
        <v>63</v>
      </c>
      <c r="E130" s="10" t="s">
        <v>22</v>
      </c>
      <c r="F130" s="11">
        <v>35181</v>
      </c>
      <c r="G130" s="10" t="s">
        <v>270</v>
      </c>
      <c r="H130" s="10" t="s">
        <v>251</v>
      </c>
      <c r="I130" s="12">
        <v>126</v>
      </c>
      <c r="J130" s="10">
        <v>40</v>
      </c>
      <c r="K130" s="13">
        <v>0.20000000298023224</v>
      </c>
      <c r="L130" s="12">
        <v>775</v>
      </c>
      <c r="M130" s="12">
        <f t="shared" si="1"/>
        <v>4806.9999849796295</v>
      </c>
    </row>
    <row r="131" spans="1:13" hidden="1">
      <c r="A131" s="10" t="s">
        <v>204</v>
      </c>
      <c r="B131" s="10" t="s">
        <v>205</v>
      </c>
      <c r="C131" s="10" t="s">
        <v>206</v>
      </c>
      <c r="D131" s="10" t="s">
        <v>117</v>
      </c>
      <c r="E131" s="10" t="s">
        <v>106</v>
      </c>
      <c r="F131" s="11">
        <v>34809</v>
      </c>
      <c r="G131" s="10" t="s">
        <v>320</v>
      </c>
      <c r="H131" s="10" t="s">
        <v>180</v>
      </c>
      <c r="I131" s="12">
        <v>135</v>
      </c>
      <c r="J131" s="10">
        <v>30</v>
      </c>
      <c r="K131" s="13">
        <v>0</v>
      </c>
      <c r="L131" s="12">
        <v>760</v>
      </c>
      <c r="M131" s="12">
        <f t="shared" si="1"/>
        <v>4810</v>
      </c>
    </row>
    <row r="132" spans="1:13" hidden="1">
      <c r="A132" s="10" t="s">
        <v>261</v>
      </c>
      <c r="B132" s="10" t="s">
        <v>262</v>
      </c>
      <c r="C132" s="10" t="s">
        <v>263</v>
      </c>
      <c r="D132" s="10" t="s">
        <v>135</v>
      </c>
      <c r="E132" s="10" t="s">
        <v>55</v>
      </c>
      <c r="F132" s="11">
        <v>34641</v>
      </c>
      <c r="G132" s="10" t="s">
        <v>282</v>
      </c>
      <c r="H132" s="10" t="s">
        <v>251</v>
      </c>
      <c r="I132" s="12">
        <v>343</v>
      </c>
      <c r="J132" s="10">
        <v>10</v>
      </c>
      <c r="K132" s="13">
        <v>0</v>
      </c>
      <c r="L132" s="12">
        <v>1440</v>
      </c>
      <c r="M132" s="12">
        <f t="shared" si="1"/>
        <v>4870</v>
      </c>
    </row>
    <row r="133" spans="1:13" hidden="1">
      <c r="A133" s="10" t="s">
        <v>148</v>
      </c>
      <c r="B133" s="10" t="s">
        <v>149</v>
      </c>
      <c r="C133" s="10" t="s">
        <v>150</v>
      </c>
      <c r="D133" s="10" t="s">
        <v>72</v>
      </c>
      <c r="E133" s="10" t="s">
        <v>55</v>
      </c>
      <c r="F133" s="11">
        <v>34967</v>
      </c>
      <c r="G133" s="10" t="s">
        <v>250</v>
      </c>
      <c r="H133" s="10" t="s">
        <v>251</v>
      </c>
      <c r="I133" s="12">
        <v>14</v>
      </c>
      <c r="J133" s="10">
        <v>20</v>
      </c>
      <c r="K133" s="13">
        <v>0</v>
      </c>
      <c r="L133" s="12">
        <v>4600</v>
      </c>
      <c r="M133" s="12">
        <f t="shared" si="1"/>
        <v>4880</v>
      </c>
    </row>
    <row r="134" spans="1:13" hidden="1">
      <c r="A134" s="10" t="s">
        <v>131</v>
      </c>
      <c r="B134" s="10" t="s">
        <v>132</v>
      </c>
      <c r="C134" s="10" t="s">
        <v>133</v>
      </c>
      <c r="D134" s="10" t="s">
        <v>135</v>
      </c>
      <c r="E134" s="10" t="s">
        <v>85</v>
      </c>
      <c r="F134" s="11">
        <v>34865</v>
      </c>
      <c r="G134" s="10" t="s">
        <v>283</v>
      </c>
      <c r="H134" s="10" t="s">
        <v>251</v>
      </c>
      <c r="I134" s="12">
        <v>487</v>
      </c>
      <c r="J134" s="10">
        <v>7</v>
      </c>
      <c r="K134" s="13">
        <v>0</v>
      </c>
      <c r="L134" s="12">
        <v>1500</v>
      </c>
      <c r="M134" s="12">
        <f t="shared" si="1"/>
        <v>4909</v>
      </c>
    </row>
    <row r="135" spans="1:13" hidden="1">
      <c r="A135" s="10" t="s">
        <v>285</v>
      </c>
      <c r="B135" s="10" t="s">
        <v>286</v>
      </c>
      <c r="C135" s="10" t="s">
        <v>287</v>
      </c>
      <c r="D135" s="10" t="s">
        <v>54</v>
      </c>
      <c r="E135" s="10" t="s">
        <v>106</v>
      </c>
      <c r="F135" s="11">
        <v>34775</v>
      </c>
      <c r="G135" s="10" t="s">
        <v>339</v>
      </c>
      <c r="H135" s="10" t="s">
        <v>311</v>
      </c>
      <c r="I135" s="12">
        <v>1468</v>
      </c>
      <c r="J135" s="10">
        <v>3</v>
      </c>
      <c r="K135" s="13">
        <v>0.10000000149011612</v>
      </c>
      <c r="L135" s="12">
        <v>1000</v>
      </c>
      <c r="M135" s="12">
        <f t="shared" si="1"/>
        <v>4963.5999934375286</v>
      </c>
    </row>
    <row r="136" spans="1:13" hidden="1">
      <c r="A136" s="10" t="s">
        <v>41</v>
      </c>
      <c r="B136" s="10" t="s">
        <v>42</v>
      </c>
      <c r="C136" s="10" t="s">
        <v>43</v>
      </c>
      <c r="D136" s="10" t="s">
        <v>30</v>
      </c>
      <c r="E136" s="10" t="s">
        <v>25</v>
      </c>
      <c r="F136" s="11">
        <v>35221</v>
      </c>
      <c r="G136" s="10" t="s">
        <v>218</v>
      </c>
      <c r="H136" s="10" t="s">
        <v>219</v>
      </c>
      <c r="I136" s="12">
        <v>853</v>
      </c>
      <c r="J136" s="10">
        <v>2</v>
      </c>
      <c r="K136" s="13">
        <v>2.9999999329447746E-2</v>
      </c>
      <c r="L136" s="12">
        <v>3325</v>
      </c>
      <c r="M136" s="12">
        <f t="shared" si="1"/>
        <v>4979.8200011439621</v>
      </c>
    </row>
    <row r="137" spans="1:13">
      <c r="A137" s="10" t="s">
        <v>185</v>
      </c>
      <c r="B137" s="10" t="s">
        <v>186</v>
      </c>
      <c r="C137" s="10" t="s">
        <v>187</v>
      </c>
      <c r="D137" s="10" t="s">
        <v>63</v>
      </c>
      <c r="E137" s="10" t="s">
        <v>73</v>
      </c>
      <c r="F137" s="11">
        <v>34709</v>
      </c>
      <c r="G137" s="10" t="s">
        <v>310</v>
      </c>
      <c r="H137" s="10" t="s">
        <v>311</v>
      </c>
      <c r="I137" s="12">
        <v>544</v>
      </c>
      <c r="J137" s="10">
        <v>6</v>
      </c>
      <c r="K137" s="13">
        <v>0</v>
      </c>
      <c r="L137" s="12">
        <v>1720</v>
      </c>
      <c r="M137" s="12">
        <f t="shared" si="1"/>
        <v>4984</v>
      </c>
    </row>
    <row r="138" spans="1:13" hidden="1">
      <c r="A138" s="10" t="s">
        <v>68</v>
      </c>
      <c r="B138" s="10" t="s">
        <v>69</v>
      </c>
      <c r="C138" s="10" t="s">
        <v>70</v>
      </c>
      <c r="D138" s="10" t="s">
        <v>72</v>
      </c>
      <c r="E138" s="10" t="s">
        <v>22</v>
      </c>
      <c r="F138" s="11">
        <v>35034</v>
      </c>
      <c r="G138" s="10" t="s">
        <v>218</v>
      </c>
      <c r="H138" s="10" t="s">
        <v>219</v>
      </c>
      <c r="I138" s="12">
        <v>1083</v>
      </c>
      <c r="J138" s="10">
        <v>4</v>
      </c>
      <c r="K138" s="13">
        <v>0</v>
      </c>
      <c r="L138" s="12">
        <v>700</v>
      </c>
      <c r="M138" s="12">
        <f t="shared" si="1"/>
        <v>5032</v>
      </c>
    </row>
    <row r="139" spans="1:13" hidden="1">
      <c r="A139" s="10" t="s">
        <v>81</v>
      </c>
      <c r="B139" s="10" t="s">
        <v>82</v>
      </c>
      <c r="C139" s="10" t="s">
        <v>70</v>
      </c>
      <c r="D139" s="10" t="s">
        <v>72</v>
      </c>
      <c r="E139" s="10" t="s">
        <v>106</v>
      </c>
      <c r="F139" s="11">
        <v>35017</v>
      </c>
      <c r="G139" s="10" t="s">
        <v>317</v>
      </c>
      <c r="H139" s="10" t="s">
        <v>318</v>
      </c>
      <c r="I139" s="12">
        <v>478</v>
      </c>
      <c r="J139" s="10">
        <v>6</v>
      </c>
      <c r="K139" s="13">
        <v>0</v>
      </c>
      <c r="L139" s="12">
        <v>2200</v>
      </c>
      <c r="M139" s="12">
        <f t="shared" si="1"/>
        <v>5068</v>
      </c>
    </row>
    <row r="140" spans="1:13" hidden="1">
      <c r="A140" s="10" t="s">
        <v>181</v>
      </c>
      <c r="B140" s="10" t="s">
        <v>182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0" t="s">
        <v>321</v>
      </c>
      <c r="H140" s="10" t="s">
        <v>219</v>
      </c>
      <c r="I140" s="12">
        <v>127</v>
      </c>
      <c r="J140" s="10">
        <v>12</v>
      </c>
      <c r="K140" s="13">
        <v>0.15000000596046448</v>
      </c>
      <c r="L140" s="12">
        <v>3800</v>
      </c>
      <c r="M140" s="12">
        <f t="shared" ref="M140:M203" si="2">I140*J140*(1-K140)+L140</f>
        <v>5095.3999909162521</v>
      </c>
    </row>
    <row r="141" spans="1:13" hidden="1">
      <c r="A141" s="10" t="s">
        <v>194</v>
      </c>
      <c r="B141" s="10" t="s">
        <v>195</v>
      </c>
      <c r="C141" s="10" t="s">
        <v>196</v>
      </c>
      <c r="D141" s="10" t="s">
        <v>111</v>
      </c>
      <c r="E141" s="10" t="s">
        <v>106</v>
      </c>
      <c r="F141" s="11">
        <v>34768</v>
      </c>
      <c r="G141" s="10" t="s">
        <v>218</v>
      </c>
      <c r="H141" s="10" t="s">
        <v>219</v>
      </c>
      <c r="I141" s="12">
        <v>407</v>
      </c>
      <c r="J141" s="10">
        <v>6</v>
      </c>
      <c r="K141" s="13">
        <v>0</v>
      </c>
      <c r="L141" s="12">
        <v>2660</v>
      </c>
      <c r="M141" s="12">
        <f t="shared" si="2"/>
        <v>5102</v>
      </c>
    </row>
    <row r="142" spans="1:13" hidden="1">
      <c r="A142" s="10" t="s">
        <v>181</v>
      </c>
      <c r="B142" s="10" t="s">
        <v>182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0" t="s">
        <v>292</v>
      </c>
      <c r="H142" s="10" t="s">
        <v>180</v>
      </c>
      <c r="I142" s="12">
        <v>746</v>
      </c>
      <c r="J142" s="10">
        <v>6</v>
      </c>
      <c r="K142" s="13">
        <v>0.10000000149011612</v>
      </c>
      <c r="L142" s="12">
        <v>1275</v>
      </c>
      <c r="M142" s="12">
        <f t="shared" si="2"/>
        <v>5303.3999933302402</v>
      </c>
    </row>
    <row r="143" spans="1:13" hidden="1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</row>
    <row r="144" spans="1:13" hidden="1">
      <c r="A144" s="10" t="s">
        <v>302</v>
      </c>
      <c r="B144" s="10" t="s">
        <v>303</v>
      </c>
      <c r="C144" s="10" t="s">
        <v>304</v>
      </c>
      <c r="D144" s="10" t="s">
        <v>111</v>
      </c>
      <c r="E144" s="10" t="s">
        <v>55</v>
      </c>
      <c r="F144" s="11">
        <v>34823</v>
      </c>
      <c r="G144" s="10" t="s">
        <v>332</v>
      </c>
      <c r="H144" s="10" t="s">
        <v>219</v>
      </c>
      <c r="I144" s="12">
        <v>465</v>
      </c>
      <c r="J144" s="10">
        <v>10</v>
      </c>
      <c r="K144" s="13">
        <v>0</v>
      </c>
      <c r="L144" s="12">
        <v>720</v>
      </c>
      <c r="M144" s="12">
        <f t="shared" si="2"/>
        <v>5370</v>
      </c>
    </row>
    <row r="145" spans="1:13" hidden="1">
      <c r="A145" s="10" t="s">
        <v>241</v>
      </c>
      <c r="B145" s="10" t="s">
        <v>242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0" t="s">
        <v>324</v>
      </c>
      <c r="H145" s="10" t="s">
        <v>295</v>
      </c>
      <c r="I145" s="12">
        <v>640</v>
      </c>
      <c r="J145" s="10">
        <v>2</v>
      </c>
      <c r="K145" s="13">
        <v>0.10000000149011612</v>
      </c>
      <c r="L145" s="12">
        <v>4240</v>
      </c>
      <c r="M145" s="12">
        <f t="shared" si="2"/>
        <v>5391.9999980926514</v>
      </c>
    </row>
    <row r="146" spans="1:13" hidden="1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</row>
    <row r="147" spans="1:13" hidden="1">
      <c r="A147" s="10" t="s">
        <v>151</v>
      </c>
      <c r="B147" s="10" t="s">
        <v>152</v>
      </c>
      <c r="C147" s="10" t="s">
        <v>153</v>
      </c>
      <c r="D147" s="10" t="s">
        <v>30</v>
      </c>
      <c r="E147" s="10" t="s">
        <v>73</v>
      </c>
      <c r="F147" s="11">
        <v>35130</v>
      </c>
      <c r="G147" s="10" t="s">
        <v>282</v>
      </c>
      <c r="H147" s="10" t="s">
        <v>251</v>
      </c>
      <c r="I147" s="12">
        <v>1204</v>
      </c>
      <c r="J147" s="10">
        <v>3</v>
      </c>
      <c r="K147" s="13">
        <v>0</v>
      </c>
      <c r="L147" s="12">
        <v>1800</v>
      </c>
      <c r="M147" s="12">
        <f t="shared" si="2"/>
        <v>5412</v>
      </c>
    </row>
    <row r="148" spans="1:13" hidden="1">
      <c r="A148" s="10" t="s">
        <v>41</v>
      </c>
      <c r="B148" s="10" t="s">
        <v>42</v>
      </c>
      <c r="C148" s="10" t="s">
        <v>43</v>
      </c>
      <c r="D148" s="10" t="s">
        <v>30</v>
      </c>
      <c r="E148" s="10" t="s">
        <v>25</v>
      </c>
      <c r="F148" s="11">
        <v>35221</v>
      </c>
      <c r="G148" s="10" t="s">
        <v>340</v>
      </c>
      <c r="H148" s="10" t="s">
        <v>311</v>
      </c>
      <c r="I148" s="12">
        <v>853</v>
      </c>
      <c r="J148" s="10">
        <v>2</v>
      </c>
      <c r="K148" s="13">
        <v>5.000000074505806E-2</v>
      </c>
      <c r="L148" s="12">
        <v>3800</v>
      </c>
      <c r="M148" s="12">
        <f t="shared" si="2"/>
        <v>5420.699998728931</v>
      </c>
    </row>
    <row r="149" spans="1:13" hidden="1">
      <c r="A149" s="10" t="s">
        <v>185</v>
      </c>
      <c r="B149" s="10" t="s">
        <v>186</v>
      </c>
      <c r="C149" s="10" t="s">
        <v>187</v>
      </c>
      <c r="D149" s="10" t="s">
        <v>63</v>
      </c>
      <c r="E149" s="10" t="s">
        <v>40</v>
      </c>
      <c r="F149" s="11">
        <v>34789</v>
      </c>
      <c r="G149" s="10" t="s">
        <v>270</v>
      </c>
      <c r="H149" s="10" t="s">
        <v>251</v>
      </c>
      <c r="I149" s="12">
        <v>1627</v>
      </c>
      <c r="J149" s="10">
        <v>4</v>
      </c>
      <c r="K149" s="13">
        <v>0.25</v>
      </c>
      <c r="L149" s="12">
        <v>620</v>
      </c>
      <c r="M149" s="12">
        <f t="shared" si="2"/>
        <v>5501</v>
      </c>
    </row>
    <row r="150" spans="1:13" hidden="1">
      <c r="A150" s="10" t="s">
        <v>41</v>
      </c>
      <c r="B150" s="10" t="s">
        <v>42</v>
      </c>
      <c r="C150" s="10" t="s">
        <v>43</v>
      </c>
      <c r="D150" s="10" t="s">
        <v>30</v>
      </c>
      <c r="E150" s="10" t="s">
        <v>25</v>
      </c>
      <c r="F150" s="11">
        <v>35221</v>
      </c>
      <c r="G150" s="10" t="s">
        <v>347</v>
      </c>
      <c r="H150" s="10" t="s">
        <v>318</v>
      </c>
      <c r="I150" s="12">
        <v>853</v>
      </c>
      <c r="J150" s="10">
        <v>2</v>
      </c>
      <c r="K150" s="13">
        <v>0.10000000149011612</v>
      </c>
      <c r="L150" s="12">
        <v>4000</v>
      </c>
      <c r="M150" s="12">
        <f t="shared" si="2"/>
        <v>5535.3999974578619</v>
      </c>
    </row>
    <row r="151" spans="1:13" hidden="1">
      <c r="A151" s="10" t="s">
        <v>201</v>
      </c>
      <c r="B151" s="10" t="s">
        <v>202</v>
      </c>
      <c r="C151" s="10" t="s">
        <v>203</v>
      </c>
      <c r="D151" s="10" t="s">
        <v>54</v>
      </c>
      <c r="E151" s="10" t="s">
        <v>25</v>
      </c>
      <c r="F151" s="11">
        <v>34836</v>
      </c>
      <c r="G151" s="10" t="s">
        <v>254</v>
      </c>
      <c r="H151" s="10" t="s">
        <v>24</v>
      </c>
      <c r="I151" s="12">
        <v>499</v>
      </c>
      <c r="J151" s="10">
        <v>10</v>
      </c>
      <c r="K151" s="13">
        <v>0</v>
      </c>
      <c r="L151" s="12">
        <v>600</v>
      </c>
      <c r="M151" s="12">
        <f t="shared" si="2"/>
        <v>5590</v>
      </c>
    </row>
    <row r="152" spans="1:13" hidden="1">
      <c r="A152" s="10" t="s">
        <v>353</v>
      </c>
      <c r="B152" s="10" t="s">
        <v>354</v>
      </c>
      <c r="C152" s="10" t="s">
        <v>355</v>
      </c>
      <c r="D152" s="10" t="s">
        <v>21</v>
      </c>
      <c r="E152" s="10" t="s">
        <v>356</v>
      </c>
      <c r="F152" s="11">
        <v>36903</v>
      </c>
      <c r="G152" s="10" t="s">
        <v>357</v>
      </c>
      <c r="H152" s="10" t="s">
        <v>358</v>
      </c>
      <c r="I152" s="12">
        <v>150</v>
      </c>
      <c r="J152" s="10">
        <v>40</v>
      </c>
      <c r="K152" s="13">
        <v>0.15</v>
      </c>
      <c r="L152" s="12">
        <v>500</v>
      </c>
      <c r="M152" s="12">
        <f t="shared" si="2"/>
        <v>5600</v>
      </c>
    </row>
    <row r="153" spans="1:13" hidden="1">
      <c r="A153" s="10" t="s">
        <v>144</v>
      </c>
      <c r="B153" s="10" t="s">
        <v>145</v>
      </c>
      <c r="C153" s="10" t="s">
        <v>146</v>
      </c>
      <c r="D153" s="10" t="s">
        <v>54</v>
      </c>
      <c r="E153" s="10" t="s">
        <v>106</v>
      </c>
      <c r="F153" s="11">
        <v>34967</v>
      </c>
      <c r="G153" s="10" t="s">
        <v>90</v>
      </c>
      <c r="H153" s="10" t="s">
        <v>24</v>
      </c>
      <c r="I153" s="12">
        <v>2946</v>
      </c>
      <c r="J153" s="10">
        <v>2</v>
      </c>
      <c r="K153" s="13">
        <v>0.25</v>
      </c>
      <c r="L153" s="12">
        <v>1200</v>
      </c>
      <c r="M153" s="12">
        <f t="shared" si="2"/>
        <v>5619</v>
      </c>
    </row>
    <row r="154" spans="1:13" hidden="1">
      <c r="A154" s="10" t="s">
        <v>181</v>
      </c>
      <c r="B154" s="10" t="s">
        <v>182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0" t="s">
        <v>335</v>
      </c>
      <c r="H154" s="10" t="s">
        <v>24</v>
      </c>
      <c r="I154" s="12">
        <v>127</v>
      </c>
      <c r="J154" s="10">
        <v>24</v>
      </c>
      <c r="K154" s="13">
        <v>0.15000000596046448</v>
      </c>
      <c r="L154" s="12">
        <v>3100</v>
      </c>
      <c r="M154" s="12">
        <f t="shared" si="2"/>
        <v>5690.7999818325043</v>
      </c>
    </row>
    <row r="155" spans="1:13" hidden="1">
      <c r="A155" s="10" t="s">
        <v>226</v>
      </c>
      <c r="B155" s="10" t="s">
        <v>227</v>
      </c>
      <c r="C155" s="10" t="s">
        <v>228</v>
      </c>
      <c r="D155" s="10" t="s">
        <v>30</v>
      </c>
      <c r="E155" s="10" t="s">
        <v>106</v>
      </c>
      <c r="F155" s="11">
        <v>35103</v>
      </c>
      <c r="G155" s="10" t="s">
        <v>283</v>
      </c>
      <c r="H155" s="10" t="s">
        <v>251</v>
      </c>
      <c r="I155" s="12">
        <v>700</v>
      </c>
      <c r="J155" s="10">
        <v>6</v>
      </c>
      <c r="K155" s="13">
        <v>0</v>
      </c>
      <c r="L155" s="12">
        <v>1500</v>
      </c>
      <c r="M155" s="12">
        <f t="shared" si="2"/>
        <v>5700</v>
      </c>
    </row>
    <row r="156" spans="1:13" hidden="1">
      <c r="A156" s="10" t="s">
        <v>118</v>
      </c>
      <c r="B156" s="10" t="s">
        <v>119</v>
      </c>
      <c r="C156" s="10" t="s">
        <v>120</v>
      </c>
      <c r="D156" s="10" t="s">
        <v>117</v>
      </c>
      <c r="E156" s="10" t="s">
        <v>22</v>
      </c>
      <c r="F156" s="11">
        <v>34782</v>
      </c>
      <c r="G156" s="10" t="s">
        <v>336</v>
      </c>
      <c r="H156" s="10" t="s">
        <v>180</v>
      </c>
      <c r="I156" s="12">
        <v>274</v>
      </c>
      <c r="J156" s="10">
        <v>20</v>
      </c>
      <c r="K156" s="13">
        <v>0.20000000298023224</v>
      </c>
      <c r="L156" s="12">
        <v>1390</v>
      </c>
      <c r="M156" s="12">
        <f t="shared" si="2"/>
        <v>5773.9999836683273</v>
      </c>
    </row>
    <row r="157" spans="1:13" hidden="1">
      <c r="A157" s="10" t="s">
        <v>191</v>
      </c>
      <c r="B157" s="10" t="s">
        <v>192</v>
      </c>
      <c r="C157" s="10" t="s">
        <v>193</v>
      </c>
      <c r="D157" s="10" t="s">
        <v>54</v>
      </c>
      <c r="E157" s="10" t="s">
        <v>85</v>
      </c>
      <c r="F157" s="11">
        <v>35052</v>
      </c>
      <c r="G157" s="10" t="s">
        <v>341</v>
      </c>
      <c r="H157" s="10" t="s">
        <v>311</v>
      </c>
      <c r="I157" s="12">
        <v>352</v>
      </c>
      <c r="J157" s="10">
        <v>7</v>
      </c>
      <c r="K157" s="13">
        <v>0</v>
      </c>
      <c r="L157" s="12">
        <v>3480</v>
      </c>
      <c r="M157" s="12">
        <f t="shared" si="2"/>
        <v>5944</v>
      </c>
    </row>
    <row r="158" spans="1:13">
      <c r="A158" s="10" t="s">
        <v>86</v>
      </c>
      <c r="B158" s="10" t="s">
        <v>87</v>
      </c>
      <c r="C158" s="10" t="s">
        <v>88</v>
      </c>
      <c r="D158" s="10" t="s">
        <v>49</v>
      </c>
      <c r="E158" s="10" t="s">
        <v>55</v>
      </c>
      <c r="F158" s="11">
        <v>35173</v>
      </c>
      <c r="G158" s="10" t="s">
        <v>301</v>
      </c>
      <c r="H158" s="10" t="s">
        <v>24</v>
      </c>
      <c r="I158" s="12">
        <v>208</v>
      </c>
      <c r="J158" s="10">
        <v>24</v>
      </c>
      <c r="K158" s="13">
        <v>0</v>
      </c>
      <c r="L158" s="12">
        <v>965</v>
      </c>
      <c r="M158" s="12">
        <f t="shared" si="2"/>
        <v>5957</v>
      </c>
    </row>
    <row r="159" spans="1:13" hidden="1">
      <c r="A159" s="10" t="s">
        <v>154</v>
      </c>
      <c r="B159" s="10" t="s">
        <v>155</v>
      </c>
      <c r="C159" s="10" t="s">
        <v>133</v>
      </c>
      <c r="D159" s="10" t="s">
        <v>135</v>
      </c>
      <c r="E159" s="10" t="s">
        <v>22</v>
      </c>
      <c r="F159" s="11">
        <v>35128</v>
      </c>
      <c r="G159" s="10" t="s">
        <v>281</v>
      </c>
      <c r="H159" s="10" t="s">
        <v>251</v>
      </c>
      <c r="I159" s="12">
        <v>304</v>
      </c>
      <c r="J159" s="10">
        <v>15</v>
      </c>
      <c r="K159" s="13">
        <v>0</v>
      </c>
      <c r="L159" s="12">
        <v>1400</v>
      </c>
      <c r="M159" s="12">
        <f t="shared" si="2"/>
        <v>5960</v>
      </c>
    </row>
    <row r="160" spans="1:13" hidden="1">
      <c r="A160" s="10" t="s">
        <v>204</v>
      </c>
      <c r="B160" s="10" t="s">
        <v>205</v>
      </c>
      <c r="C160" s="10" t="s">
        <v>206</v>
      </c>
      <c r="D160" s="10" t="s">
        <v>117</v>
      </c>
      <c r="E160" s="10" t="s">
        <v>106</v>
      </c>
      <c r="F160" s="11">
        <v>34809</v>
      </c>
      <c r="G160" s="10" t="s">
        <v>342</v>
      </c>
      <c r="H160" s="10" t="s">
        <v>311</v>
      </c>
      <c r="I160" s="12">
        <v>135</v>
      </c>
      <c r="J160" s="10">
        <v>12</v>
      </c>
      <c r="K160" s="13">
        <v>0</v>
      </c>
      <c r="L160" s="12">
        <v>4400</v>
      </c>
      <c r="M160" s="12">
        <f t="shared" si="2"/>
        <v>6020</v>
      </c>
    </row>
    <row r="161" spans="1:13" hidden="1">
      <c r="A161" s="10" t="s">
        <v>220</v>
      </c>
      <c r="B161" s="10" t="s">
        <v>221</v>
      </c>
      <c r="C161" s="10" t="s">
        <v>222</v>
      </c>
      <c r="D161" s="10" t="s">
        <v>21</v>
      </c>
      <c r="E161" s="10" t="s">
        <v>40</v>
      </c>
      <c r="F161" s="11">
        <v>34697</v>
      </c>
      <c r="G161" s="10" t="s">
        <v>349</v>
      </c>
      <c r="H161" s="10" t="s">
        <v>318</v>
      </c>
      <c r="I161" s="12">
        <v>1014</v>
      </c>
      <c r="J161" s="10">
        <v>5</v>
      </c>
      <c r="K161" s="13">
        <v>0</v>
      </c>
      <c r="L161" s="12">
        <v>1040</v>
      </c>
      <c r="M161" s="12">
        <f t="shared" si="2"/>
        <v>6110</v>
      </c>
    </row>
    <row r="162" spans="1:13" hidden="1">
      <c r="A162" s="10" t="s">
        <v>148</v>
      </c>
      <c r="B162" s="10" t="s">
        <v>149</v>
      </c>
      <c r="C162" s="10" t="s">
        <v>150</v>
      </c>
      <c r="D162" s="10" t="s">
        <v>72</v>
      </c>
      <c r="E162" s="10" t="s">
        <v>55</v>
      </c>
      <c r="F162" s="11">
        <v>34967</v>
      </c>
      <c r="G162" s="10" t="s">
        <v>322</v>
      </c>
      <c r="H162" s="10" t="s">
        <v>24</v>
      </c>
      <c r="I162" s="12">
        <v>14</v>
      </c>
      <c r="J162" s="10">
        <v>4</v>
      </c>
      <c r="K162" s="13">
        <v>0.10000000149011612</v>
      </c>
      <c r="L162" s="12">
        <v>6250</v>
      </c>
      <c r="M162" s="12">
        <f t="shared" si="2"/>
        <v>6300.3999999165535</v>
      </c>
    </row>
    <row r="163" spans="1:13" hidden="1">
      <c r="A163" s="10" t="s">
        <v>131</v>
      </c>
      <c r="B163" s="10" t="s">
        <v>132</v>
      </c>
      <c r="C163" s="10" t="s">
        <v>133</v>
      </c>
      <c r="D163" s="10" t="s">
        <v>135</v>
      </c>
      <c r="E163" s="10" t="s">
        <v>55</v>
      </c>
      <c r="F163" s="11">
        <v>34813</v>
      </c>
      <c r="G163" s="10" t="s">
        <v>324</v>
      </c>
      <c r="H163" s="10" t="s">
        <v>295</v>
      </c>
      <c r="I163" s="12">
        <v>688</v>
      </c>
      <c r="J163" s="10">
        <v>3</v>
      </c>
      <c r="K163" s="13">
        <v>0</v>
      </c>
      <c r="L163" s="12">
        <v>4240</v>
      </c>
      <c r="M163" s="12">
        <f t="shared" si="2"/>
        <v>6304</v>
      </c>
    </row>
    <row r="164" spans="1:13" hidden="1">
      <c r="A164" s="10" t="s">
        <v>220</v>
      </c>
      <c r="B164" s="10" t="s">
        <v>221</v>
      </c>
      <c r="C164" s="10" t="s">
        <v>222</v>
      </c>
      <c r="D164" s="10" t="s">
        <v>21</v>
      </c>
      <c r="E164" s="10" t="s">
        <v>55</v>
      </c>
      <c r="F164" s="11">
        <v>34894</v>
      </c>
      <c r="G164" s="10" t="s">
        <v>335</v>
      </c>
      <c r="H164" s="10" t="s">
        <v>24</v>
      </c>
      <c r="I164" s="12">
        <v>654</v>
      </c>
      <c r="J164" s="10">
        <v>5</v>
      </c>
      <c r="K164" s="13">
        <v>0</v>
      </c>
      <c r="L164" s="12">
        <v>3100</v>
      </c>
      <c r="M164" s="12">
        <f t="shared" si="2"/>
        <v>6370</v>
      </c>
    </row>
    <row r="165" spans="1:13" hidden="1">
      <c r="A165" s="10" t="s">
        <v>86</v>
      </c>
      <c r="B165" s="10" t="s">
        <v>87</v>
      </c>
      <c r="C165" s="10" t="s">
        <v>88</v>
      </c>
      <c r="D165" s="10" t="s">
        <v>49</v>
      </c>
      <c r="E165" s="10" t="s">
        <v>22</v>
      </c>
      <c r="F165" s="11">
        <v>34940</v>
      </c>
      <c r="G165" s="10" t="s">
        <v>254</v>
      </c>
      <c r="H165" s="10" t="s">
        <v>24</v>
      </c>
      <c r="I165" s="12">
        <v>811</v>
      </c>
      <c r="J165" s="10">
        <v>8</v>
      </c>
      <c r="K165" s="13">
        <v>0.10000000149011612</v>
      </c>
      <c r="L165" s="12">
        <v>600</v>
      </c>
      <c r="M165" s="12">
        <f t="shared" si="2"/>
        <v>6439.1999903321266</v>
      </c>
    </row>
    <row r="166" spans="1:13" hidden="1">
      <c r="A166" s="10" t="s">
        <v>45</v>
      </c>
      <c r="B166" s="10" t="s">
        <v>46</v>
      </c>
      <c r="C166" s="10" t="s">
        <v>47</v>
      </c>
      <c r="D166" s="10" t="s">
        <v>49</v>
      </c>
      <c r="E166" s="10" t="s">
        <v>40</v>
      </c>
      <c r="F166" s="11">
        <v>35216</v>
      </c>
      <c r="G166" s="10" t="s">
        <v>23</v>
      </c>
      <c r="H166" s="10" t="s">
        <v>24</v>
      </c>
      <c r="I166" s="12">
        <v>1291</v>
      </c>
      <c r="J166" s="10">
        <v>4</v>
      </c>
      <c r="K166" s="13">
        <v>0.25</v>
      </c>
      <c r="L166" s="12">
        <v>2589</v>
      </c>
      <c r="M166" s="12">
        <f t="shared" si="2"/>
        <v>6462</v>
      </c>
    </row>
    <row r="167" spans="1:13" hidden="1">
      <c r="A167" s="10" t="s">
        <v>74</v>
      </c>
      <c r="B167" s="10" t="s">
        <v>75</v>
      </c>
      <c r="C167" s="10" t="s">
        <v>76</v>
      </c>
      <c r="D167" s="10" t="s">
        <v>72</v>
      </c>
      <c r="E167" s="10" t="s">
        <v>55</v>
      </c>
      <c r="F167" s="11">
        <v>35209</v>
      </c>
      <c r="G167" s="10" t="s">
        <v>340</v>
      </c>
      <c r="H167" s="10" t="s">
        <v>311</v>
      </c>
      <c r="I167" s="12">
        <v>834</v>
      </c>
      <c r="J167" s="10">
        <v>4</v>
      </c>
      <c r="K167" s="13">
        <v>0.20000000298023224</v>
      </c>
      <c r="L167" s="12">
        <v>3800</v>
      </c>
      <c r="M167" s="12">
        <f t="shared" si="2"/>
        <v>6468.7999900579453</v>
      </c>
    </row>
    <row r="168" spans="1:13" hidden="1">
      <c r="A168" s="10" t="s">
        <v>86</v>
      </c>
      <c r="B168" s="10" t="s">
        <v>87</v>
      </c>
      <c r="C168" s="10" t="s">
        <v>88</v>
      </c>
      <c r="D168" s="10" t="s">
        <v>49</v>
      </c>
      <c r="E168" s="10" t="s">
        <v>40</v>
      </c>
      <c r="F168" s="11">
        <v>34806</v>
      </c>
      <c r="G168" s="10" t="s">
        <v>283</v>
      </c>
      <c r="H168" s="10" t="s">
        <v>251</v>
      </c>
      <c r="I168" s="12">
        <v>441</v>
      </c>
      <c r="J168" s="10">
        <v>12</v>
      </c>
      <c r="K168" s="13">
        <v>0</v>
      </c>
      <c r="L168" s="12">
        <v>1200</v>
      </c>
      <c r="M168" s="12">
        <f t="shared" si="2"/>
        <v>6492</v>
      </c>
    </row>
    <row r="169" spans="1:13" hidden="1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</row>
    <row r="170" spans="1:13" hidden="1">
      <c r="A170" s="10" t="s">
        <v>229</v>
      </c>
      <c r="B170" s="10" t="s">
        <v>230</v>
      </c>
      <c r="C170" s="10" t="s">
        <v>231</v>
      </c>
      <c r="D170" s="10" t="s">
        <v>30</v>
      </c>
      <c r="E170" s="10" t="s">
        <v>106</v>
      </c>
      <c r="F170" s="11">
        <v>34856</v>
      </c>
      <c r="G170" s="10" t="s">
        <v>341</v>
      </c>
      <c r="H170" s="10" t="s">
        <v>311</v>
      </c>
      <c r="I170" s="12">
        <v>335</v>
      </c>
      <c r="J170" s="10">
        <v>9</v>
      </c>
      <c r="K170" s="13">
        <v>0</v>
      </c>
      <c r="L170" s="12">
        <v>3480</v>
      </c>
      <c r="M170" s="12">
        <f t="shared" si="2"/>
        <v>6495</v>
      </c>
    </row>
    <row r="171" spans="1:13" hidden="1">
      <c r="A171" s="10" t="s">
        <v>122</v>
      </c>
      <c r="B171" s="10" t="s">
        <v>123</v>
      </c>
      <c r="C171" s="10" t="s">
        <v>124</v>
      </c>
      <c r="D171" s="10" t="s">
        <v>117</v>
      </c>
      <c r="E171" s="10" t="s">
        <v>55</v>
      </c>
      <c r="F171" s="11">
        <v>35095</v>
      </c>
      <c r="G171" s="10" t="s">
        <v>348</v>
      </c>
      <c r="H171" s="10" t="s">
        <v>318</v>
      </c>
      <c r="I171" s="12">
        <v>2211</v>
      </c>
      <c r="J171" s="10">
        <v>2</v>
      </c>
      <c r="K171" s="13">
        <v>0</v>
      </c>
      <c r="L171" s="12">
        <v>2105</v>
      </c>
      <c r="M171" s="12">
        <f t="shared" si="2"/>
        <v>6527</v>
      </c>
    </row>
    <row r="172" spans="1:13" hidden="1">
      <c r="A172" s="10" t="s">
        <v>59</v>
      </c>
      <c r="B172" s="10" t="s">
        <v>60</v>
      </c>
      <c r="C172" s="10" t="s">
        <v>61</v>
      </c>
      <c r="D172" s="10" t="s">
        <v>63</v>
      </c>
      <c r="E172" s="10" t="s">
        <v>55</v>
      </c>
      <c r="F172" s="11">
        <v>34773</v>
      </c>
      <c r="G172" s="10" t="s">
        <v>299</v>
      </c>
      <c r="H172" s="10" t="s">
        <v>300</v>
      </c>
      <c r="I172" s="12">
        <v>350</v>
      </c>
      <c r="J172" s="10">
        <v>10</v>
      </c>
      <c r="K172" s="13">
        <v>0</v>
      </c>
      <c r="L172" s="12">
        <v>3120</v>
      </c>
      <c r="M172" s="12">
        <f t="shared" si="2"/>
        <v>6620</v>
      </c>
    </row>
    <row r="173" spans="1:13" hidden="1">
      <c r="A173" s="10" t="s">
        <v>131</v>
      </c>
      <c r="B173" s="10" t="s">
        <v>132</v>
      </c>
      <c r="C173" s="10" t="s">
        <v>133</v>
      </c>
      <c r="D173" s="10" t="s">
        <v>135</v>
      </c>
      <c r="E173" s="10" t="s">
        <v>22</v>
      </c>
      <c r="F173" s="11">
        <v>35165</v>
      </c>
      <c r="G173" s="10" t="s">
        <v>331</v>
      </c>
      <c r="H173" s="10" t="s">
        <v>219</v>
      </c>
      <c r="I173" s="12">
        <v>217</v>
      </c>
      <c r="J173" s="10">
        <v>21</v>
      </c>
      <c r="K173" s="13">
        <v>0</v>
      </c>
      <c r="L173" s="12">
        <v>2100</v>
      </c>
      <c r="M173" s="12">
        <f t="shared" si="2"/>
        <v>6657</v>
      </c>
    </row>
    <row r="174" spans="1:13" hidden="1">
      <c r="A174" s="10" t="s">
        <v>216</v>
      </c>
      <c r="B174" s="10" t="s">
        <v>217</v>
      </c>
      <c r="C174" s="10" t="s">
        <v>93</v>
      </c>
      <c r="D174" s="10" t="s">
        <v>72</v>
      </c>
      <c r="E174" s="10" t="s">
        <v>55</v>
      </c>
      <c r="F174" s="11">
        <v>35158</v>
      </c>
      <c r="G174" s="10" t="s">
        <v>314</v>
      </c>
      <c r="H174" s="10" t="s">
        <v>24</v>
      </c>
      <c r="I174" s="12">
        <v>227</v>
      </c>
      <c r="J174" s="10">
        <v>25</v>
      </c>
      <c r="K174" s="13">
        <v>0.15000000596046448</v>
      </c>
      <c r="L174" s="12">
        <v>1900</v>
      </c>
      <c r="M174" s="12">
        <f t="shared" si="2"/>
        <v>6723.7499661743641</v>
      </c>
    </row>
    <row r="175" spans="1:13" hidden="1">
      <c r="A175" s="10" t="s">
        <v>220</v>
      </c>
      <c r="B175" s="10" t="s">
        <v>221</v>
      </c>
      <c r="C175" s="10" t="s">
        <v>222</v>
      </c>
      <c r="D175" s="10" t="s">
        <v>21</v>
      </c>
      <c r="E175" s="10" t="s">
        <v>40</v>
      </c>
      <c r="F175" s="11">
        <v>34697</v>
      </c>
      <c r="G175" s="10" t="s">
        <v>348</v>
      </c>
      <c r="H175" s="10" t="s">
        <v>318</v>
      </c>
      <c r="I175" s="12">
        <v>1014</v>
      </c>
      <c r="J175" s="10">
        <v>5</v>
      </c>
      <c r="K175" s="13">
        <v>0</v>
      </c>
      <c r="L175" s="12">
        <v>1680</v>
      </c>
      <c r="M175" s="12">
        <f t="shared" si="2"/>
        <v>6750</v>
      </c>
    </row>
    <row r="176" spans="1:13" hidden="1">
      <c r="A176" s="10" t="s">
        <v>201</v>
      </c>
      <c r="B176" s="10" t="s">
        <v>202</v>
      </c>
      <c r="C176" s="10" t="s">
        <v>203</v>
      </c>
      <c r="D176" s="10" t="s">
        <v>54</v>
      </c>
      <c r="E176" s="10" t="s">
        <v>25</v>
      </c>
      <c r="F176" s="11">
        <v>34836</v>
      </c>
      <c r="G176" s="10" t="s">
        <v>323</v>
      </c>
      <c r="H176" s="10" t="s">
        <v>251</v>
      </c>
      <c r="I176" s="12">
        <v>499</v>
      </c>
      <c r="J176" s="10">
        <v>10</v>
      </c>
      <c r="K176" s="13">
        <v>0</v>
      </c>
      <c r="L176" s="12">
        <v>1800</v>
      </c>
      <c r="M176" s="12">
        <f t="shared" si="2"/>
        <v>6790</v>
      </c>
    </row>
    <row r="177" spans="1:13" hidden="1">
      <c r="A177" s="10" t="s">
        <v>131</v>
      </c>
      <c r="B177" s="10" t="s">
        <v>132</v>
      </c>
      <c r="C177" s="10" t="s">
        <v>133</v>
      </c>
      <c r="D177" s="10" t="s">
        <v>135</v>
      </c>
      <c r="E177" s="10" t="s">
        <v>55</v>
      </c>
      <c r="F177" s="11">
        <v>35167</v>
      </c>
      <c r="G177" s="10" t="s">
        <v>342</v>
      </c>
      <c r="H177" s="10" t="s">
        <v>311</v>
      </c>
      <c r="I177" s="12">
        <v>326</v>
      </c>
      <c r="J177" s="10">
        <v>4</v>
      </c>
      <c r="K177" s="13">
        <v>0</v>
      </c>
      <c r="L177" s="12">
        <v>5500</v>
      </c>
      <c r="M177" s="12">
        <f t="shared" si="2"/>
        <v>6804</v>
      </c>
    </row>
    <row r="178" spans="1:13" hidden="1">
      <c r="A178" s="10" t="s">
        <v>26</v>
      </c>
      <c r="B178" s="10" t="s">
        <v>27</v>
      </c>
      <c r="C178" s="10" t="s">
        <v>28</v>
      </c>
      <c r="D178" s="10" t="s">
        <v>30</v>
      </c>
      <c r="E178" s="10" t="s">
        <v>55</v>
      </c>
      <c r="F178" s="11">
        <v>34761</v>
      </c>
      <c r="G178" s="10" t="s">
        <v>330</v>
      </c>
      <c r="H178" s="10" t="s">
        <v>180</v>
      </c>
      <c r="I178" s="12">
        <v>434</v>
      </c>
      <c r="J178" s="10">
        <v>10</v>
      </c>
      <c r="K178" s="13">
        <v>0</v>
      </c>
      <c r="L178" s="12">
        <v>2490</v>
      </c>
      <c r="M178" s="12">
        <f t="shared" si="2"/>
        <v>6830</v>
      </c>
    </row>
    <row r="179" spans="1:13" hidden="1">
      <c r="A179" s="10" t="s">
        <v>241</v>
      </c>
      <c r="B179" s="10" t="s">
        <v>242</v>
      </c>
      <c r="C179" s="10" t="s">
        <v>93</v>
      </c>
      <c r="D179" s="10" t="s">
        <v>72</v>
      </c>
      <c r="E179" s="10" t="s">
        <v>22</v>
      </c>
      <c r="F179" s="11">
        <v>34565</v>
      </c>
      <c r="G179" s="10" t="s">
        <v>240</v>
      </c>
      <c r="H179" s="10" t="s">
        <v>180</v>
      </c>
      <c r="I179" s="12">
        <v>305</v>
      </c>
      <c r="J179" s="10">
        <v>20</v>
      </c>
      <c r="K179" s="13">
        <v>0</v>
      </c>
      <c r="L179" s="12">
        <v>800</v>
      </c>
      <c r="M179" s="12">
        <f t="shared" si="2"/>
        <v>6900</v>
      </c>
    </row>
    <row r="180" spans="1:13" hidden="1">
      <c r="A180" s="10" t="s">
        <v>126</v>
      </c>
      <c r="B180" s="10" t="s">
        <v>127</v>
      </c>
      <c r="C180" s="10" t="s">
        <v>71</v>
      </c>
      <c r="D180" s="10" t="s">
        <v>72</v>
      </c>
      <c r="E180" s="10" t="s">
        <v>22</v>
      </c>
      <c r="F180" s="11">
        <v>34795</v>
      </c>
      <c r="G180" s="10" t="s">
        <v>90</v>
      </c>
      <c r="H180" s="10" t="s">
        <v>24</v>
      </c>
      <c r="I180" s="12">
        <v>1193</v>
      </c>
      <c r="J180" s="10">
        <v>5</v>
      </c>
      <c r="K180" s="13">
        <v>0</v>
      </c>
      <c r="L180" s="12">
        <v>960</v>
      </c>
      <c r="M180" s="12">
        <f t="shared" si="2"/>
        <v>6925</v>
      </c>
    </row>
    <row r="181" spans="1:13" hidden="1">
      <c r="A181" s="10" t="s">
        <v>189</v>
      </c>
      <c r="B181" s="10" t="s">
        <v>190</v>
      </c>
      <c r="C181" s="10" t="s">
        <v>172</v>
      </c>
      <c r="D181" s="10" t="s">
        <v>174</v>
      </c>
      <c r="E181" s="10" t="s">
        <v>40</v>
      </c>
      <c r="F181" s="11">
        <v>34849</v>
      </c>
      <c r="G181" s="10" t="s">
        <v>282</v>
      </c>
      <c r="H181" s="10" t="s">
        <v>251</v>
      </c>
      <c r="I181" s="12">
        <v>1722</v>
      </c>
      <c r="J181" s="10">
        <v>3</v>
      </c>
      <c r="K181" s="13">
        <v>0</v>
      </c>
      <c r="L181" s="12">
        <v>1800</v>
      </c>
      <c r="M181" s="12">
        <f t="shared" si="2"/>
        <v>6966</v>
      </c>
    </row>
    <row r="182" spans="1:13" hidden="1">
      <c r="A182" s="10" t="s">
        <v>136</v>
      </c>
      <c r="B182" s="10" t="s">
        <v>137</v>
      </c>
      <c r="C182" s="10" t="s">
        <v>138</v>
      </c>
      <c r="D182" s="10" t="s">
        <v>117</v>
      </c>
      <c r="E182" s="10" t="s">
        <v>73</v>
      </c>
      <c r="F182" s="11">
        <v>35039</v>
      </c>
      <c r="G182" s="10" t="s">
        <v>339</v>
      </c>
      <c r="H182" s="10" t="s">
        <v>311</v>
      </c>
      <c r="I182" s="12">
        <v>2012</v>
      </c>
      <c r="J182" s="10">
        <v>3</v>
      </c>
      <c r="K182" s="13">
        <v>5.000000074505806E-2</v>
      </c>
      <c r="L182" s="12">
        <v>1250</v>
      </c>
      <c r="M182" s="12">
        <f t="shared" si="2"/>
        <v>6984.1999955028296</v>
      </c>
    </row>
    <row r="183" spans="1:13" hidden="1">
      <c r="A183" s="10" t="s">
        <v>306</v>
      </c>
      <c r="B183" s="10" t="s">
        <v>307</v>
      </c>
      <c r="C183" s="10" t="s">
        <v>308</v>
      </c>
      <c r="D183" s="10" t="s">
        <v>117</v>
      </c>
      <c r="E183" s="10" t="s">
        <v>106</v>
      </c>
      <c r="F183" s="11">
        <v>34583</v>
      </c>
      <c r="G183" s="10" t="s">
        <v>341</v>
      </c>
      <c r="H183" s="10" t="s">
        <v>311</v>
      </c>
      <c r="I183" s="12">
        <v>601</v>
      </c>
      <c r="J183" s="10">
        <v>7</v>
      </c>
      <c r="K183" s="13">
        <v>0</v>
      </c>
      <c r="L183" s="12">
        <v>2780</v>
      </c>
      <c r="M183" s="12">
        <f t="shared" si="2"/>
        <v>6987</v>
      </c>
    </row>
    <row r="184" spans="1:13" hidden="1">
      <c r="A184" s="10" t="s">
        <v>59</v>
      </c>
      <c r="B184" s="10" t="s">
        <v>60</v>
      </c>
      <c r="C184" s="10" t="s">
        <v>61</v>
      </c>
      <c r="D184" s="10" t="s">
        <v>63</v>
      </c>
      <c r="E184" s="10" t="s">
        <v>55</v>
      </c>
      <c r="F184" s="11">
        <v>34774</v>
      </c>
      <c r="G184" s="10" t="s">
        <v>323</v>
      </c>
      <c r="H184" s="10" t="s">
        <v>251</v>
      </c>
      <c r="I184" s="12">
        <v>930</v>
      </c>
      <c r="J184" s="10">
        <v>6</v>
      </c>
      <c r="K184" s="13">
        <v>0</v>
      </c>
      <c r="L184" s="12">
        <v>1440</v>
      </c>
      <c r="M184" s="12">
        <f t="shared" si="2"/>
        <v>7020</v>
      </c>
    </row>
    <row r="185" spans="1:13" hidden="1">
      <c r="A185" s="10" t="s">
        <v>226</v>
      </c>
      <c r="B185" s="10" t="s">
        <v>227</v>
      </c>
      <c r="C185" s="10" t="s">
        <v>228</v>
      </c>
      <c r="D185" s="10" t="s">
        <v>30</v>
      </c>
      <c r="E185" s="10" t="s">
        <v>106</v>
      </c>
      <c r="F185" s="11">
        <v>35103</v>
      </c>
      <c r="G185" s="10" t="s">
        <v>336</v>
      </c>
      <c r="H185" s="10" t="s">
        <v>180</v>
      </c>
      <c r="I185" s="12">
        <v>700</v>
      </c>
      <c r="J185" s="10">
        <v>3</v>
      </c>
      <c r="K185" s="13">
        <v>0</v>
      </c>
      <c r="L185" s="12">
        <v>4930</v>
      </c>
      <c r="M185" s="12">
        <f t="shared" si="2"/>
        <v>7030</v>
      </c>
    </row>
    <row r="186" spans="1:13">
      <c r="A186" s="10" t="s">
        <v>157</v>
      </c>
      <c r="B186" s="10" t="s">
        <v>158</v>
      </c>
      <c r="C186" s="10" t="s">
        <v>159</v>
      </c>
      <c r="D186" s="10" t="s">
        <v>161</v>
      </c>
      <c r="E186" s="10" t="s">
        <v>40</v>
      </c>
      <c r="F186" s="11">
        <v>34795</v>
      </c>
      <c r="G186" s="10" t="s">
        <v>305</v>
      </c>
      <c r="H186" s="10" t="s">
        <v>180</v>
      </c>
      <c r="I186" s="12">
        <v>493</v>
      </c>
      <c r="J186" s="10">
        <v>12</v>
      </c>
      <c r="K186" s="13">
        <v>0</v>
      </c>
      <c r="L186" s="12">
        <v>1120</v>
      </c>
      <c r="M186" s="12">
        <f t="shared" si="2"/>
        <v>7036</v>
      </c>
    </row>
    <row r="187" spans="1:13" hidden="1">
      <c r="A187" s="10" t="s">
        <v>194</v>
      </c>
      <c r="B187" s="10" t="s">
        <v>195</v>
      </c>
      <c r="C187" s="10" t="s">
        <v>196</v>
      </c>
      <c r="D187" s="10" t="s">
        <v>111</v>
      </c>
      <c r="E187" s="10" t="s">
        <v>55</v>
      </c>
      <c r="F187" s="11">
        <v>34834</v>
      </c>
      <c r="G187" s="10" t="s">
        <v>336</v>
      </c>
      <c r="H187" s="10" t="s">
        <v>180</v>
      </c>
      <c r="I187" s="12">
        <v>713</v>
      </c>
      <c r="J187" s="10">
        <v>3</v>
      </c>
      <c r="K187" s="13">
        <v>0</v>
      </c>
      <c r="L187" s="12">
        <v>4930</v>
      </c>
      <c r="M187" s="12">
        <f t="shared" si="2"/>
        <v>7069</v>
      </c>
    </row>
    <row r="188" spans="1:13">
      <c r="A188" s="10" t="s">
        <v>154</v>
      </c>
      <c r="B188" s="10" t="s">
        <v>155</v>
      </c>
      <c r="C188" s="10" t="s">
        <v>133</v>
      </c>
      <c r="D188" s="10" t="s">
        <v>135</v>
      </c>
      <c r="E188" s="10" t="s">
        <v>55</v>
      </c>
      <c r="F188" s="11">
        <v>35088</v>
      </c>
      <c r="G188" s="10" t="s">
        <v>301</v>
      </c>
      <c r="H188" s="10" t="s">
        <v>24</v>
      </c>
      <c r="I188" s="12">
        <v>452</v>
      </c>
      <c r="J188" s="10">
        <v>14</v>
      </c>
      <c r="K188" s="13">
        <v>0</v>
      </c>
      <c r="L188" s="12">
        <v>965</v>
      </c>
      <c r="M188" s="12">
        <f t="shared" si="2"/>
        <v>7293</v>
      </c>
    </row>
    <row r="189" spans="1:13" hidden="1">
      <c r="A189" s="10" t="s">
        <v>175</v>
      </c>
      <c r="B189" s="10" t="s">
        <v>176</v>
      </c>
      <c r="C189" s="10" t="s">
        <v>177</v>
      </c>
      <c r="D189" s="10" t="s">
        <v>161</v>
      </c>
      <c r="E189" s="10" t="s">
        <v>22</v>
      </c>
      <c r="F189" s="11">
        <v>34600</v>
      </c>
      <c r="G189" s="10" t="s">
        <v>313</v>
      </c>
      <c r="H189" s="10" t="s">
        <v>300</v>
      </c>
      <c r="I189" s="12">
        <v>745</v>
      </c>
      <c r="J189" s="10">
        <v>10</v>
      </c>
      <c r="K189" s="13">
        <v>0.10000000149011612</v>
      </c>
      <c r="L189" s="12">
        <v>590</v>
      </c>
      <c r="M189" s="12">
        <f t="shared" si="2"/>
        <v>7294.9999888986349</v>
      </c>
    </row>
    <row r="190" spans="1:13" hidden="1">
      <c r="A190" s="10" t="s">
        <v>204</v>
      </c>
      <c r="B190" s="10" t="s">
        <v>205</v>
      </c>
      <c r="C190" s="10" t="s">
        <v>206</v>
      </c>
      <c r="D190" s="10" t="s">
        <v>117</v>
      </c>
      <c r="E190" s="10" t="s">
        <v>40</v>
      </c>
      <c r="F190" s="11">
        <v>34738</v>
      </c>
      <c r="G190" s="10" t="s">
        <v>313</v>
      </c>
      <c r="H190" s="10" t="s">
        <v>300</v>
      </c>
      <c r="I190" s="12">
        <v>1126</v>
      </c>
      <c r="J190" s="10">
        <v>6</v>
      </c>
      <c r="K190" s="13">
        <v>0</v>
      </c>
      <c r="L190" s="12">
        <v>590</v>
      </c>
      <c r="M190" s="12">
        <f t="shared" si="2"/>
        <v>7346</v>
      </c>
    </row>
    <row r="191" spans="1:13" hidden="1">
      <c r="A191" s="10" t="s">
        <v>241</v>
      </c>
      <c r="B191" s="10" t="s">
        <v>242</v>
      </c>
      <c r="C191" s="10" t="s">
        <v>93</v>
      </c>
      <c r="D191" s="10" t="s">
        <v>72</v>
      </c>
      <c r="E191" s="10" t="s">
        <v>22</v>
      </c>
      <c r="F191" s="11">
        <v>34565</v>
      </c>
      <c r="G191" s="10" t="s">
        <v>282</v>
      </c>
      <c r="H191" s="10" t="s">
        <v>251</v>
      </c>
      <c r="I191" s="12">
        <v>305</v>
      </c>
      <c r="J191" s="10">
        <v>20</v>
      </c>
      <c r="K191" s="13">
        <v>0</v>
      </c>
      <c r="L191" s="12">
        <v>1440</v>
      </c>
      <c r="M191" s="12">
        <f t="shared" si="2"/>
        <v>7540</v>
      </c>
    </row>
    <row r="192" spans="1:13" hidden="1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</row>
    <row r="193" spans="1:13" hidden="1">
      <c r="A193" s="10" t="s">
        <v>151</v>
      </c>
      <c r="B193" s="10" t="s">
        <v>152</v>
      </c>
      <c r="C193" s="10" t="s">
        <v>153</v>
      </c>
      <c r="D193" s="10" t="s">
        <v>30</v>
      </c>
      <c r="E193" s="10" t="s">
        <v>73</v>
      </c>
      <c r="F193" s="11">
        <v>35130</v>
      </c>
      <c r="G193" s="10" t="s">
        <v>324</v>
      </c>
      <c r="H193" s="10" t="s">
        <v>295</v>
      </c>
      <c r="I193" s="12">
        <v>1204</v>
      </c>
      <c r="J193" s="10">
        <v>2</v>
      </c>
      <c r="K193" s="13">
        <v>0</v>
      </c>
      <c r="L193" s="12">
        <v>5300</v>
      </c>
      <c r="M193" s="12">
        <f t="shared" si="2"/>
        <v>7708</v>
      </c>
    </row>
    <row r="194" spans="1:13" hidden="1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34773</v>
      </c>
      <c r="G194" s="10" t="s">
        <v>330</v>
      </c>
      <c r="H194" s="10" t="s">
        <v>180</v>
      </c>
      <c r="I194" s="12">
        <v>350</v>
      </c>
      <c r="J194" s="10">
        <v>15</v>
      </c>
      <c r="K194" s="13">
        <v>0</v>
      </c>
      <c r="L194" s="12">
        <v>2490</v>
      </c>
      <c r="M194" s="12">
        <f t="shared" si="2"/>
        <v>7740</v>
      </c>
    </row>
    <row r="195" spans="1:13">
      <c r="A195" s="10" t="s">
        <v>59</v>
      </c>
      <c r="B195" s="10" t="s">
        <v>60</v>
      </c>
      <c r="C195" s="10" t="s">
        <v>61</v>
      </c>
      <c r="D195" s="10" t="s">
        <v>63</v>
      </c>
      <c r="E195" s="10" t="s">
        <v>55</v>
      </c>
      <c r="F195" s="11">
        <v>35080</v>
      </c>
      <c r="G195" s="10" t="s">
        <v>301</v>
      </c>
      <c r="H195" s="10" t="s">
        <v>24</v>
      </c>
      <c r="I195" s="12">
        <v>679</v>
      </c>
      <c r="J195" s="10">
        <v>10</v>
      </c>
      <c r="K195" s="13">
        <v>0</v>
      </c>
      <c r="L195" s="12">
        <v>965</v>
      </c>
      <c r="M195" s="12">
        <f t="shared" si="2"/>
        <v>7755</v>
      </c>
    </row>
    <row r="196" spans="1:13" hidden="1">
      <c r="A196" s="10" t="s">
        <v>296</v>
      </c>
      <c r="B196" s="10" t="s">
        <v>297</v>
      </c>
      <c r="C196" s="10" t="s">
        <v>298</v>
      </c>
      <c r="D196" s="10" t="s">
        <v>30</v>
      </c>
      <c r="E196" s="10" t="s">
        <v>55</v>
      </c>
      <c r="F196" s="11">
        <v>35191</v>
      </c>
      <c r="G196" s="10" t="s">
        <v>352</v>
      </c>
      <c r="H196" s="10" t="s">
        <v>251</v>
      </c>
      <c r="I196" s="12">
        <v>1491</v>
      </c>
      <c r="J196" s="10">
        <v>4</v>
      </c>
      <c r="K196" s="13">
        <v>0</v>
      </c>
      <c r="L196" s="12">
        <v>1800</v>
      </c>
      <c r="M196" s="12">
        <f t="shared" si="2"/>
        <v>7764</v>
      </c>
    </row>
    <row r="197" spans="1:13" hidden="1">
      <c r="A197" s="10" t="s">
        <v>208</v>
      </c>
      <c r="B197" s="10" t="s">
        <v>209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0" t="s">
        <v>313</v>
      </c>
      <c r="H197" s="10" t="s">
        <v>300</v>
      </c>
      <c r="I197" s="12">
        <v>2379</v>
      </c>
      <c r="J197" s="10">
        <v>3</v>
      </c>
      <c r="K197" s="13">
        <v>0</v>
      </c>
      <c r="L197" s="12">
        <v>745</v>
      </c>
      <c r="M197" s="12">
        <f t="shared" si="2"/>
        <v>7882</v>
      </c>
    </row>
    <row r="198" spans="1:13" hidden="1">
      <c r="A198" s="10" t="s">
        <v>194</v>
      </c>
      <c r="B198" s="10" t="s">
        <v>195</v>
      </c>
      <c r="C198" s="10" t="s">
        <v>196</v>
      </c>
      <c r="D198" s="10" t="s">
        <v>111</v>
      </c>
      <c r="E198" s="10" t="s">
        <v>106</v>
      </c>
      <c r="F198" s="11">
        <v>34768</v>
      </c>
      <c r="G198" s="10" t="s">
        <v>336</v>
      </c>
      <c r="H198" s="10" t="s">
        <v>180</v>
      </c>
      <c r="I198" s="12">
        <v>407</v>
      </c>
      <c r="J198" s="10">
        <v>16</v>
      </c>
      <c r="K198" s="13">
        <v>0</v>
      </c>
      <c r="L198" s="12">
        <v>1390</v>
      </c>
      <c r="M198" s="12">
        <f t="shared" si="2"/>
        <v>7902</v>
      </c>
    </row>
    <row r="199" spans="1:13">
      <c r="A199" s="10" t="s">
        <v>175</v>
      </c>
      <c r="B199" s="10" t="s">
        <v>176</v>
      </c>
      <c r="C199" s="10" t="s">
        <v>177</v>
      </c>
      <c r="D199" s="10" t="s">
        <v>161</v>
      </c>
      <c r="E199" s="10" t="s">
        <v>25</v>
      </c>
      <c r="F199" s="11">
        <v>34976</v>
      </c>
      <c r="G199" s="10" t="s">
        <v>301</v>
      </c>
      <c r="H199" s="10" t="s">
        <v>24</v>
      </c>
      <c r="I199" s="12">
        <v>441</v>
      </c>
      <c r="J199" s="10">
        <v>20</v>
      </c>
      <c r="K199" s="13">
        <v>0.20000000298023224</v>
      </c>
      <c r="L199" s="12">
        <v>965</v>
      </c>
      <c r="M199" s="12">
        <f t="shared" si="2"/>
        <v>8020.9999737143517</v>
      </c>
    </row>
    <row r="200" spans="1:13" hidden="1">
      <c r="A200" s="10" t="s">
        <v>122</v>
      </c>
      <c r="B200" s="10" t="s">
        <v>123</v>
      </c>
      <c r="C200" s="10" t="s">
        <v>124</v>
      </c>
      <c r="D200" s="10" t="s">
        <v>117</v>
      </c>
      <c r="E200" s="10" t="s">
        <v>22</v>
      </c>
      <c r="F200" s="11">
        <v>35116</v>
      </c>
      <c r="G200" s="10" t="s">
        <v>324</v>
      </c>
      <c r="H200" s="10" t="s">
        <v>295</v>
      </c>
      <c r="I200" s="12">
        <v>926</v>
      </c>
      <c r="J200" s="10">
        <v>4</v>
      </c>
      <c r="K200" s="13">
        <v>0.25</v>
      </c>
      <c r="L200" s="12">
        <v>5300</v>
      </c>
      <c r="M200" s="12">
        <f t="shared" si="2"/>
        <v>8078</v>
      </c>
    </row>
    <row r="201" spans="1:13" hidden="1">
      <c r="A201" s="10" t="s">
        <v>216</v>
      </c>
      <c r="B201" s="10" t="s">
        <v>217</v>
      </c>
      <c r="C201" s="10" t="s">
        <v>93</v>
      </c>
      <c r="D201" s="10" t="s">
        <v>72</v>
      </c>
      <c r="E201" s="10" t="s">
        <v>40</v>
      </c>
      <c r="F201" s="11">
        <v>35073</v>
      </c>
      <c r="G201" s="10" t="s">
        <v>337</v>
      </c>
      <c r="H201" s="10" t="s">
        <v>311</v>
      </c>
      <c r="I201" s="12">
        <v>532</v>
      </c>
      <c r="J201" s="10">
        <v>15</v>
      </c>
      <c r="K201" s="13">
        <v>0.25</v>
      </c>
      <c r="L201" s="12">
        <v>2100</v>
      </c>
      <c r="M201" s="12">
        <f t="shared" si="2"/>
        <v>8085</v>
      </c>
    </row>
    <row r="202" spans="1:13" hidden="1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</row>
    <row r="203" spans="1:13" hidden="1">
      <c r="A203" s="10" t="s">
        <v>198</v>
      </c>
      <c r="B203" s="10" t="s">
        <v>199</v>
      </c>
      <c r="C203" s="10" t="s">
        <v>200</v>
      </c>
      <c r="D203" s="10" t="s">
        <v>30</v>
      </c>
      <c r="E203" s="10" t="s">
        <v>25</v>
      </c>
      <c r="F203" s="11">
        <v>34984</v>
      </c>
      <c r="G203" s="10" t="s">
        <v>342</v>
      </c>
      <c r="H203" s="10" t="s">
        <v>311</v>
      </c>
      <c r="I203" s="12">
        <v>2631</v>
      </c>
      <c r="J203" s="10">
        <v>1</v>
      </c>
      <c r="K203" s="13">
        <v>0</v>
      </c>
      <c r="L203" s="12">
        <v>5500</v>
      </c>
      <c r="M203" s="12">
        <f t="shared" si="2"/>
        <v>8131</v>
      </c>
    </row>
    <row r="204" spans="1:13">
      <c r="A204" s="10" t="s">
        <v>255</v>
      </c>
      <c r="B204" s="10" t="s">
        <v>256</v>
      </c>
      <c r="C204" s="10" t="s">
        <v>257</v>
      </c>
      <c r="D204" s="10" t="s">
        <v>54</v>
      </c>
      <c r="E204" s="10" t="s">
        <v>25</v>
      </c>
      <c r="F204" s="11">
        <v>35219</v>
      </c>
      <c r="G204" s="10" t="s">
        <v>301</v>
      </c>
      <c r="H204" s="10" t="s">
        <v>24</v>
      </c>
      <c r="I204" s="12">
        <v>798</v>
      </c>
      <c r="J204" s="10">
        <v>9</v>
      </c>
      <c r="K204" s="13">
        <v>0</v>
      </c>
      <c r="L204" s="12">
        <v>965</v>
      </c>
      <c r="M204" s="12">
        <f t="shared" ref="M204:M267" si="3">I204*J204*(1-K204)+L204</f>
        <v>8147</v>
      </c>
    </row>
    <row r="205" spans="1:13" hidden="1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</row>
    <row r="206" spans="1:13" hidden="1">
      <c r="A206" s="10" t="s">
        <v>107</v>
      </c>
      <c r="B206" s="10" t="s">
        <v>108</v>
      </c>
      <c r="C206" s="10" t="s">
        <v>109</v>
      </c>
      <c r="D206" s="10" t="s">
        <v>111</v>
      </c>
      <c r="E206" s="10" t="s">
        <v>55</v>
      </c>
      <c r="F206" s="11">
        <v>34740</v>
      </c>
      <c r="G206" s="10" t="s">
        <v>342</v>
      </c>
      <c r="H206" s="10" t="s">
        <v>311</v>
      </c>
      <c r="I206" s="12">
        <v>240</v>
      </c>
      <c r="J206" s="10">
        <v>16</v>
      </c>
      <c r="K206" s="13">
        <v>0</v>
      </c>
      <c r="L206" s="12">
        <v>4400</v>
      </c>
      <c r="M206" s="12">
        <f t="shared" si="3"/>
        <v>8240</v>
      </c>
    </row>
    <row r="207" spans="1:13" hidden="1">
      <c r="A207" s="10" t="s">
        <v>86</v>
      </c>
      <c r="B207" s="10" t="s">
        <v>87</v>
      </c>
      <c r="C207" s="10" t="s">
        <v>88</v>
      </c>
      <c r="D207" s="10" t="s">
        <v>49</v>
      </c>
      <c r="E207" s="10" t="s">
        <v>85</v>
      </c>
      <c r="F207" s="11">
        <v>35018</v>
      </c>
      <c r="G207" s="10" t="s">
        <v>339</v>
      </c>
      <c r="H207" s="10" t="s">
        <v>311</v>
      </c>
      <c r="I207" s="12">
        <v>352</v>
      </c>
      <c r="J207" s="10">
        <v>20</v>
      </c>
      <c r="K207" s="13">
        <v>0</v>
      </c>
      <c r="L207" s="12">
        <v>1250</v>
      </c>
      <c r="M207" s="12">
        <f t="shared" si="3"/>
        <v>8290</v>
      </c>
    </row>
    <row r="208" spans="1:13" hidden="1">
      <c r="A208" s="10" t="s">
        <v>131</v>
      </c>
      <c r="B208" s="10" t="s">
        <v>132</v>
      </c>
      <c r="C208" s="10" t="s">
        <v>133</v>
      </c>
      <c r="D208" s="10" t="s">
        <v>135</v>
      </c>
      <c r="E208" s="10" t="s">
        <v>55</v>
      </c>
      <c r="F208" s="11">
        <v>34813</v>
      </c>
      <c r="G208" s="10" t="s">
        <v>90</v>
      </c>
      <c r="H208" s="10" t="s">
        <v>24</v>
      </c>
      <c r="I208" s="12">
        <v>688</v>
      </c>
      <c r="J208" s="10">
        <v>10</v>
      </c>
      <c r="K208" s="13">
        <v>0</v>
      </c>
      <c r="L208" s="12">
        <v>1470</v>
      </c>
      <c r="M208" s="12">
        <f t="shared" si="3"/>
        <v>8350</v>
      </c>
    </row>
    <row r="209" spans="1:13" hidden="1">
      <c r="A209" s="10" t="s">
        <v>175</v>
      </c>
      <c r="B209" s="10" t="s">
        <v>176</v>
      </c>
      <c r="C209" s="10" t="s">
        <v>177</v>
      </c>
      <c r="D209" s="10" t="s">
        <v>161</v>
      </c>
      <c r="E209" s="10" t="s">
        <v>40</v>
      </c>
      <c r="F209" s="11">
        <v>34773</v>
      </c>
      <c r="G209" s="10" t="s">
        <v>337</v>
      </c>
      <c r="H209" s="10" t="s">
        <v>311</v>
      </c>
      <c r="I209" s="12">
        <v>1395</v>
      </c>
      <c r="J209" s="10">
        <v>6</v>
      </c>
      <c r="K209" s="13">
        <v>0.20000000298023224</v>
      </c>
      <c r="L209" s="12">
        <v>1680</v>
      </c>
      <c r="M209" s="12">
        <f t="shared" si="3"/>
        <v>8375.9999750554562</v>
      </c>
    </row>
    <row r="210" spans="1:13" hidden="1">
      <c r="A210" s="10" t="s">
        <v>148</v>
      </c>
      <c r="B210" s="10" t="s">
        <v>149</v>
      </c>
      <c r="C210" s="10" t="s">
        <v>150</v>
      </c>
      <c r="D210" s="10" t="s">
        <v>72</v>
      </c>
      <c r="E210" s="10" t="s">
        <v>55</v>
      </c>
      <c r="F210" s="11">
        <v>34751</v>
      </c>
      <c r="G210" s="10" t="s">
        <v>254</v>
      </c>
      <c r="H210" s="10" t="s">
        <v>24</v>
      </c>
      <c r="I210" s="12">
        <v>4412</v>
      </c>
      <c r="J210" s="10">
        <v>2</v>
      </c>
      <c r="K210" s="13">
        <v>0.10000000149011612</v>
      </c>
      <c r="L210" s="12">
        <v>480</v>
      </c>
      <c r="M210" s="12">
        <f t="shared" si="3"/>
        <v>8421.5999868512154</v>
      </c>
    </row>
    <row r="211" spans="1:13" hidden="1">
      <c r="A211" s="10" t="s">
        <v>185</v>
      </c>
      <c r="B211" s="10" t="s">
        <v>186</v>
      </c>
      <c r="C211" s="10" t="s">
        <v>187</v>
      </c>
      <c r="D211" s="10" t="s">
        <v>63</v>
      </c>
      <c r="E211" s="10" t="s">
        <v>22</v>
      </c>
      <c r="F211" s="11">
        <v>35075</v>
      </c>
      <c r="G211" s="10" t="s">
        <v>339</v>
      </c>
      <c r="H211" s="10" t="s">
        <v>311</v>
      </c>
      <c r="I211" s="12">
        <v>4820</v>
      </c>
      <c r="J211" s="10">
        <v>2</v>
      </c>
      <c r="K211" s="13">
        <v>0.25</v>
      </c>
      <c r="L211" s="12">
        <v>1250</v>
      </c>
      <c r="M211" s="12">
        <f t="shared" si="3"/>
        <v>8480</v>
      </c>
    </row>
    <row r="212" spans="1:13" hidden="1">
      <c r="A212" s="10" t="s">
        <v>306</v>
      </c>
      <c r="B212" s="10" t="s">
        <v>307</v>
      </c>
      <c r="C212" s="10" t="s">
        <v>308</v>
      </c>
      <c r="D212" s="10" t="s">
        <v>117</v>
      </c>
      <c r="E212" s="10" t="s">
        <v>55</v>
      </c>
      <c r="F212" s="11">
        <v>35046</v>
      </c>
      <c r="G212" s="10" t="s">
        <v>314</v>
      </c>
      <c r="H212" s="10" t="s">
        <v>24</v>
      </c>
      <c r="I212" s="12">
        <v>1108</v>
      </c>
      <c r="J212" s="10">
        <v>6</v>
      </c>
      <c r="K212" s="13">
        <v>0</v>
      </c>
      <c r="L212" s="12">
        <v>1900</v>
      </c>
      <c r="M212" s="12">
        <f t="shared" si="3"/>
        <v>8548</v>
      </c>
    </row>
    <row r="213" spans="1:13">
      <c r="A213" s="10" t="s">
        <v>185</v>
      </c>
      <c r="B213" s="10" t="s">
        <v>186</v>
      </c>
      <c r="C213" s="10" t="s">
        <v>187</v>
      </c>
      <c r="D213" s="10" t="s">
        <v>63</v>
      </c>
      <c r="E213" s="10" t="s">
        <v>106</v>
      </c>
      <c r="F213" s="11">
        <v>34570</v>
      </c>
      <c r="G213" s="10" t="s">
        <v>301</v>
      </c>
      <c r="H213" s="10" t="s">
        <v>24</v>
      </c>
      <c r="I213" s="12">
        <v>367</v>
      </c>
      <c r="J213" s="10">
        <v>25</v>
      </c>
      <c r="K213" s="13">
        <v>0.15000000596046448</v>
      </c>
      <c r="L213" s="12">
        <v>770</v>
      </c>
      <c r="M213" s="12">
        <f t="shared" si="3"/>
        <v>8568.7499453127384</v>
      </c>
    </row>
    <row r="214" spans="1:13" hidden="1">
      <c r="A214" s="10" t="s">
        <v>74</v>
      </c>
      <c r="B214" s="10" t="s">
        <v>75</v>
      </c>
      <c r="C214" s="10" t="s">
        <v>76</v>
      </c>
      <c r="D214" s="10" t="s">
        <v>72</v>
      </c>
      <c r="E214" s="10" t="s">
        <v>55</v>
      </c>
      <c r="F214" s="11">
        <v>35209</v>
      </c>
      <c r="G214" s="10" t="s">
        <v>288</v>
      </c>
      <c r="H214" s="10" t="s">
        <v>251</v>
      </c>
      <c r="I214" s="12">
        <v>834</v>
      </c>
      <c r="J214" s="10">
        <v>10</v>
      </c>
      <c r="K214" s="13">
        <v>0.20000000298023224</v>
      </c>
      <c r="L214" s="12">
        <v>1900</v>
      </c>
      <c r="M214" s="12">
        <f t="shared" si="3"/>
        <v>8571.9999751448631</v>
      </c>
    </row>
    <row r="215" spans="1:13" hidden="1">
      <c r="A215" s="10" t="s">
        <v>59</v>
      </c>
      <c r="B215" s="10" t="s">
        <v>60</v>
      </c>
      <c r="C215" s="10" t="s">
        <v>61</v>
      </c>
      <c r="D215" s="10" t="s">
        <v>63</v>
      </c>
      <c r="E215" s="10" t="s">
        <v>85</v>
      </c>
      <c r="F215" s="11">
        <v>35111</v>
      </c>
      <c r="G215" s="10" t="s">
        <v>254</v>
      </c>
      <c r="H215" s="10" t="s">
        <v>24</v>
      </c>
      <c r="I215" s="12">
        <v>1332</v>
      </c>
      <c r="J215" s="10">
        <v>6</v>
      </c>
      <c r="K215" s="13">
        <v>0</v>
      </c>
      <c r="L215" s="12">
        <v>600</v>
      </c>
      <c r="M215" s="12">
        <f t="shared" si="3"/>
        <v>8592</v>
      </c>
    </row>
    <row r="216" spans="1:13" hidden="1">
      <c r="A216" s="10" t="s">
        <v>68</v>
      </c>
      <c r="B216" s="10" t="s">
        <v>69</v>
      </c>
      <c r="C216" s="10" t="s">
        <v>70</v>
      </c>
      <c r="D216" s="10" t="s">
        <v>72</v>
      </c>
      <c r="E216" s="10" t="s">
        <v>22</v>
      </c>
      <c r="F216" s="11">
        <v>35034</v>
      </c>
      <c r="G216" s="10" t="s">
        <v>313</v>
      </c>
      <c r="H216" s="10" t="s">
        <v>300</v>
      </c>
      <c r="I216" s="12">
        <v>1083</v>
      </c>
      <c r="J216" s="10">
        <v>6</v>
      </c>
      <c r="K216" s="13">
        <v>0</v>
      </c>
      <c r="L216" s="12">
        <v>2400</v>
      </c>
      <c r="M216" s="12">
        <f t="shared" si="3"/>
        <v>8898</v>
      </c>
    </row>
    <row r="217" spans="1:13" hidden="1">
      <c r="A217" s="10" t="s">
        <v>41</v>
      </c>
      <c r="B217" s="10" t="s">
        <v>42</v>
      </c>
      <c r="C217" s="10" t="s">
        <v>43</v>
      </c>
      <c r="D217" s="10" t="s">
        <v>30</v>
      </c>
      <c r="E217" s="10" t="s">
        <v>25</v>
      </c>
      <c r="F217" s="11">
        <v>35221</v>
      </c>
      <c r="G217" s="10" t="s">
        <v>330</v>
      </c>
      <c r="H217" s="10" t="s">
        <v>180</v>
      </c>
      <c r="I217" s="12">
        <v>853</v>
      </c>
      <c r="J217" s="10">
        <v>1</v>
      </c>
      <c r="K217" s="13">
        <v>3.9999999105930328E-2</v>
      </c>
      <c r="L217" s="12">
        <v>8100</v>
      </c>
      <c r="M217" s="12">
        <f t="shared" si="3"/>
        <v>8918.8800007626414</v>
      </c>
    </row>
    <row r="218" spans="1:13" hidden="1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</row>
    <row r="219" spans="1:13" hidden="1">
      <c r="A219" s="10" t="s">
        <v>128</v>
      </c>
      <c r="B219" s="10" t="s">
        <v>129</v>
      </c>
      <c r="C219" s="10" t="s">
        <v>130</v>
      </c>
      <c r="D219" s="10" t="s">
        <v>30</v>
      </c>
      <c r="E219" s="10" t="s">
        <v>25</v>
      </c>
      <c r="F219" s="11">
        <v>34810</v>
      </c>
      <c r="G219" s="10" t="s">
        <v>90</v>
      </c>
      <c r="H219" s="10" t="s">
        <v>24</v>
      </c>
      <c r="I219" s="12">
        <v>748</v>
      </c>
      <c r="J219" s="10">
        <v>10</v>
      </c>
      <c r="K219" s="13">
        <v>0</v>
      </c>
      <c r="L219" s="12">
        <v>1470</v>
      </c>
      <c r="M219" s="12">
        <f t="shared" si="3"/>
        <v>8950</v>
      </c>
    </row>
    <row r="220" spans="1:13" hidden="1">
      <c r="A220" s="10" t="s">
        <v>140</v>
      </c>
      <c r="B220" s="10" t="s">
        <v>141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0" t="s">
        <v>343</v>
      </c>
      <c r="H220" s="10" t="s">
        <v>219</v>
      </c>
      <c r="I220" s="12">
        <v>1564</v>
      </c>
      <c r="J220" s="10">
        <v>5</v>
      </c>
      <c r="K220" s="13">
        <v>0.10000000149011612</v>
      </c>
      <c r="L220" s="12">
        <v>1950</v>
      </c>
      <c r="M220" s="12">
        <f t="shared" si="3"/>
        <v>8987.9999883472919</v>
      </c>
    </row>
    <row r="221" spans="1:13" hidden="1">
      <c r="A221" s="10" t="s">
        <v>41</v>
      </c>
      <c r="B221" s="10" t="s">
        <v>42</v>
      </c>
      <c r="C221" s="10" t="s">
        <v>43</v>
      </c>
      <c r="D221" s="10" t="s">
        <v>30</v>
      </c>
      <c r="E221" s="10" t="s">
        <v>22</v>
      </c>
      <c r="F221" s="11">
        <v>34891</v>
      </c>
      <c r="G221" s="10" t="s">
        <v>339</v>
      </c>
      <c r="H221" s="10" t="s">
        <v>311</v>
      </c>
      <c r="I221" s="12">
        <v>1375</v>
      </c>
      <c r="J221" s="10">
        <v>6</v>
      </c>
      <c r="K221" s="13">
        <v>5.000000074505806E-2</v>
      </c>
      <c r="L221" s="12">
        <v>1250</v>
      </c>
      <c r="M221" s="12">
        <f t="shared" si="3"/>
        <v>9087.499993853271</v>
      </c>
    </row>
    <row r="222" spans="1:13" hidden="1">
      <c r="A222" s="10" t="s">
        <v>64</v>
      </c>
      <c r="B222" s="10" t="s">
        <v>65</v>
      </c>
      <c r="C222" s="10" t="s">
        <v>66</v>
      </c>
      <c r="D222" s="10" t="s">
        <v>54</v>
      </c>
      <c r="E222" s="10" t="s">
        <v>40</v>
      </c>
      <c r="F222" s="11">
        <v>34816</v>
      </c>
      <c r="G222" s="10" t="s">
        <v>254</v>
      </c>
      <c r="H222" s="10" t="s">
        <v>24</v>
      </c>
      <c r="I222" s="12">
        <v>493</v>
      </c>
      <c r="J222" s="10">
        <v>20</v>
      </c>
      <c r="K222" s="13">
        <v>0.20000000298023224</v>
      </c>
      <c r="L222" s="12">
        <v>1200</v>
      </c>
      <c r="M222" s="12">
        <f t="shared" si="3"/>
        <v>9087.9999706149101</v>
      </c>
    </row>
    <row r="223" spans="1:13" hidden="1">
      <c r="A223" s="10" t="s">
        <v>194</v>
      </c>
      <c r="B223" s="10" t="s">
        <v>195</v>
      </c>
      <c r="C223" s="10" t="s">
        <v>196</v>
      </c>
      <c r="D223" s="10" t="s">
        <v>111</v>
      </c>
      <c r="E223" s="10" t="s">
        <v>106</v>
      </c>
      <c r="F223" s="11">
        <v>34768</v>
      </c>
      <c r="G223" s="10" t="s">
        <v>340</v>
      </c>
      <c r="H223" s="10" t="s">
        <v>311</v>
      </c>
      <c r="I223" s="12">
        <v>407</v>
      </c>
      <c r="J223" s="10">
        <v>15</v>
      </c>
      <c r="K223" s="13">
        <v>0</v>
      </c>
      <c r="L223" s="12">
        <v>3040</v>
      </c>
      <c r="M223" s="12">
        <f t="shared" si="3"/>
        <v>9145</v>
      </c>
    </row>
    <row r="224" spans="1:13" hidden="1">
      <c r="A224" s="10" t="s">
        <v>83</v>
      </c>
      <c r="B224" s="10" t="s">
        <v>84</v>
      </c>
      <c r="C224" s="10" t="s">
        <v>70</v>
      </c>
      <c r="D224" s="10" t="s">
        <v>72</v>
      </c>
      <c r="E224" s="10" t="s">
        <v>25</v>
      </c>
      <c r="F224" s="11">
        <v>34605</v>
      </c>
      <c r="G224" s="10" t="s">
        <v>330</v>
      </c>
      <c r="H224" s="10" t="s">
        <v>180</v>
      </c>
      <c r="I224" s="12">
        <v>135</v>
      </c>
      <c r="J224" s="10">
        <v>20</v>
      </c>
      <c r="K224" s="13">
        <v>0</v>
      </c>
      <c r="L224" s="12">
        <v>6480</v>
      </c>
      <c r="M224" s="12">
        <f t="shared" si="3"/>
        <v>9180</v>
      </c>
    </row>
    <row r="225" spans="1:13" hidden="1">
      <c r="A225" s="10" t="s">
        <v>74</v>
      </c>
      <c r="B225" s="10" t="s">
        <v>75</v>
      </c>
      <c r="C225" s="10" t="s">
        <v>76</v>
      </c>
      <c r="D225" s="10" t="s">
        <v>72</v>
      </c>
      <c r="E225" s="10" t="s">
        <v>106</v>
      </c>
      <c r="F225" s="11">
        <v>35172</v>
      </c>
      <c r="G225" s="10" t="s">
        <v>270</v>
      </c>
      <c r="H225" s="10" t="s">
        <v>251</v>
      </c>
      <c r="I225" s="12">
        <v>498</v>
      </c>
      <c r="J225" s="10">
        <v>20</v>
      </c>
      <c r="K225" s="13">
        <v>0.15000000596046448</v>
      </c>
      <c r="L225" s="12">
        <v>775</v>
      </c>
      <c r="M225" s="12">
        <f t="shared" si="3"/>
        <v>9240.9999406337738</v>
      </c>
    </row>
    <row r="226" spans="1:13" hidden="1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</row>
    <row r="227" spans="1:13" hidden="1">
      <c r="A227" s="10" t="s">
        <v>151</v>
      </c>
      <c r="B227" s="10" t="s">
        <v>152</v>
      </c>
      <c r="C227" s="10" t="s">
        <v>153</v>
      </c>
      <c r="D227" s="10" t="s">
        <v>30</v>
      </c>
      <c r="E227" s="10" t="s">
        <v>22</v>
      </c>
      <c r="F227" s="11">
        <v>35125</v>
      </c>
      <c r="G227" s="10" t="s">
        <v>336</v>
      </c>
      <c r="H227" s="10" t="s">
        <v>180</v>
      </c>
      <c r="I227" s="12">
        <v>1493</v>
      </c>
      <c r="J227" s="10">
        <v>3</v>
      </c>
      <c r="K227" s="13">
        <v>0</v>
      </c>
      <c r="L227" s="12">
        <v>4930</v>
      </c>
      <c r="M227" s="12">
        <f t="shared" si="3"/>
        <v>9409</v>
      </c>
    </row>
    <row r="228" spans="1:13" hidden="1">
      <c r="A228" s="10" t="s">
        <v>122</v>
      </c>
      <c r="B228" s="10" t="s">
        <v>123</v>
      </c>
      <c r="C228" s="10" t="s">
        <v>124</v>
      </c>
      <c r="D228" s="10" t="s">
        <v>117</v>
      </c>
      <c r="E228" s="10" t="s">
        <v>40</v>
      </c>
      <c r="F228" s="11">
        <v>34659</v>
      </c>
      <c r="G228" s="10" t="s">
        <v>179</v>
      </c>
      <c r="H228" s="10" t="s">
        <v>180</v>
      </c>
      <c r="I228" s="12">
        <v>856</v>
      </c>
      <c r="J228" s="10">
        <v>10</v>
      </c>
      <c r="K228" s="13">
        <v>0</v>
      </c>
      <c r="L228" s="12">
        <v>1000</v>
      </c>
      <c r="M228" s="12">
        <f t="shared" si="3"/>
        <v>9560</v>
      </c>
    </row>
    <row r="229" spans="1:13" hidden="1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</row>
    <row r="230" spans="1:13" hidden="1">
      <c r="A230" s="10" t="s">
        <v>77</v>
      </c>
      <c r="B230" s="10" t="s">
        <v>78</v>
      </c>
      <c r="C230" s="10" t="s">
        <v>79</v>
      </c>
      <c r="D230" s="10" t="s">
        <v>30</v>
      </c>
      <c r="E230" s="10" t="s">
        <v>106</v>
      </c>
      <c r="F230" s="11">
        <v>35044</v>
      </c>
      <c r="G230" s="10" t="s">
        <v>349</v>
      </c>
      <c r="H230" s="10" t="s">
        <v>318</v>
      </c>
      <c r="I230" s="12">
        <v>4597</v>
      </c>
      <c r="J230" s="10">
        <v>2</v>
      </c>
      <c r="K230" s="13">
        <v>0.10000000149011612</v>
      </c>
      <c r="L230" s="12">
        <v>1300</v>
      </c>
      <c r="M230" s="12">
        <f t="shared" si="3"/>
        <v>9574.5999862998724</v>
      </c>
    </row>
    <row r="231" spans="1:13" hidden="1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</row>
    <row r="232" spans="1:13" hidden="1">
      <c r="A232" s="10" t="s">
        <v>198</v>
      </c>
      <c r="B232" s="10" t="s">
        <v>199</v>
      </c>
      <c r="C232" s="10" t="s">
        <v>200</v>
      </c>
      <c r="D232" s="10" t="s">
        <v>30</v>
      </c>
      <c r="E232" s="10" t="s">
        <v>22</v>
      </c>
      <c r="F232" s="11">
        <v>35198</v>
      </c>
      <c r="G232" s="10" t="s">
        <v>321</v>
      </c>
      <c r="H232" s="10" t="s">
        <v>219</v>
      </c>
      <c r="I232" s="12">
        <v>1165</v>
      </c>
      <c r="J232" s="10">
        <v>5</v>
      </c>
      <c r="K232" s="13">
        <v>0</v>
      </c>
      <c r="L232" s="12">
        <v>3800</v>
      </c>
      <c r="M232" s="12">
        <f t="shared" si="3"/>
        <v>9625</v>
      </c>
    </row>
    <row r="233" spans="1:13">
      <c r="A233" s="10" t="s">
        <v>241</v>
      </c>
      <c r="B233" s="10" t="s">
        <v>242</v>
      </c>
      <c r="C233" s="10" t="s">
        <v>93</v>
      </c>
      <c r="D233" s="10" t="s">
        <v>72</v>
      </c>
      <c r="E233" s="10" t="s">
        <v>40</v>
      </c>
      <c r="F233" s="11">
        <v>35031</v>
      </c>
      <c r="G233" s="10" t="s">
        <v>310</v>
      </c>
      <c r="H233" s="10" t="s">
        <v>311</v>
      </c>
      <c r="I233" s="12">
        <v>953</v>
      </c>
      <c r="J233" s="10">
        <v>8</v>
      </c>
      <c r="K233" s="13">
        <v>0</v>
      </c>
      <c r="L233" s="12">
        <v>2150</v>
      </c>
      <c r="M233" s="12">
        <f t="shared" si="3"/>
        <v>9774</v>
      </c>
    </row>
    <row r="234" spans="1:13">
      <c r="A234" s="10" t="s">
        <v>232</v>
      </c>
      <c r="B234" s="10" t="s">
        <v>233</v>
      </c>
      <c r="C234" s="10" t="s">
        <v>234</v>
      </c>
      <c r="D234" s="10" t="s">
        <v>117</v>
      </c>
      <c r="E234" s="10" t="s">
        <v>106</v>
      </c>
      <c r="F234" s="11">
        <v>35178</v>
      </c>
      <c r="G234" s="10" t="s">
        <v>301</v>
      </c>
      <c r="H234" s="10" t="s">
        <v>24</v>
      </c>
      <c r="I234" s="12">
        <v>1517</v>
      </c>
      <c r="J234" s="10">
        <v>6</v>
      </c>
      <c r="K234" s="13">
        <v>0</v>
      </c>
      <c r="L234" s="12">
        <v>965</v>
      </c>
      <c r="M234" s="12">
        <f t="shared" si="3"/>
        <v>10067</v>
      </c>
    </row>
    <row r="235" spans="1:13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</row>
    <row r="236" spans="1:13">
      <c r="A236" s="10" t="s">
        <v>302</v>
      </c>
      <c r="B236" s="10" t="s">
        <v>303</v>
      </c>
      <c r="C236" s="10" t="s">
        <v>304</v>
      </c>
      <c r="D236" s="10" t="s">
        <v>111</v>
      </c>
      <c r="E236" s="10" t="s">
        <v>55</v>
      </c>
      <c r="F236" s="11">
        <v>34823</v>
      </c>
      <c r="G236" s="10" t="s">
        <v>301</v>
      </c>
      <c r="H236" s="10" t="s">
        <v>24</v>
      </c>
      <c r="I236" s="12">
        <v>465</v>
      </c>
      <c r="J236" s="10">
        <v>20</v>
      </c>
      <c r="K236" s="13">
        <v>0</v>
      </c>
      <c r="L236" s="12">
        <v>770</v>
      </c>
      <c r="M236" s="12">
        <f t="shared" si="3"/>
        <v>10070</v>
      </c>
    </row>
    <row r="237" spans="1:13" hidden="1">
      <c r="A237" s="10" t="s">
        <v>265</v>
      </c>
      <c r="B237" s="10" t="s">
        <v>266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0" t="s">
        <v>337</v>
      </c>
      <c r="H237" s="10" t="s">
        <v>311</v>
      </c>
      <c r="I237" s="12">
        <v>3992</v>
      </c>
      <c r="J237" s="10">
        <v>2</v>
      </c>
      <c r="K237" s="13">
        <v>0</v>
      </c>
      <c r="L237" s="12">
        <v>2100</v>
      </c>
      <c r="M237" s="12">
        <f t="shared" si="3"/>
        <v>10084</v>
      </c>
    </row>
    <row r="238" spans="1:13">
      <c r="A238" s="10" t="s">
        <v>113</v>
      </c>
      <c r="B238" s="10" t="s">
        <v>114</v>
      </c>
      <c r="C238" s="10" t="s">
        <v>115</v>
      </c>
      <c r="D238" s="10" t="s">
        <v>117</v>
      </c>
      <c r="E238" s="10" t="s">
        <v>106</v>
      </c>
      <c r="F238" s="11">
        <v>34886</v>
      </c>
      <c r="G238" s="10" t="s">
        <v>301</v>
      </c>
      <c r="H238" s="10" t="s">
        <v>24</v>
      </c>
      <c r="I238" s="12">
        <v>805</v>
      </c>
      <c r="J238" s="10">
        <v>12</v>
      </c>
      <c r="K238" s="13">
        <v>5.000000074505806E-2</v>
      </c>
      <c r="L238" s="12">
        <v>965</v>
      </c>
      <c r="M238" s="12">
        <f t="shared" si="3"/>
        <v>10141.999992802739</v>
      </c>
    </row>
    <row r="239" spans="1:13" hidden="1">
      <c r="A239" s="10" t="s">
        <v>18</v>
      </c>
      <c r="B239" s="10" t="s">
        <v>19</v>
      </c>
      <c r="C239" s="10" t="s">
        <v>20</v>
      </c>
      <c r="D239" s="10" t="s">
        <v>21</v>
      </c>
      <c r="E239" s="10" t="s">
        <v>25</v>
      </c>
      <c r="F239" s="11">
        <v>34624</v>
      </c>
      <c r="G239" s="10" t="s">
        <v>312</v>
      </c>
      <c r="H239" s="10" t="s">
        <v>300</v>
      </c>
      <c r="I239" s="12">
        <v>756</v>
      </c>
      <c r="J239" s="10">
        <v>10</v>
      </c>
      <c r="K239" s="13">
        <v>0</v>
      </c>
      <c r="L239" s="12">
        <v>2620</v>
      </c>
      <c r="M239" s="12">
        <f t="shared" si="3"/>
        <v>10180</v>
      </c>
    </row>
    <row r="240" spans="1:13" hidden="1">
      <c r="A240" s="10" t="s">
        <v>74</v>
      </c>
      <c r="B240" s="10" t="s">
        <v>75</v>
      </c>
      <c r="C240" s="10" t="s">
        <v>76</v>
      </c>
      <c r="D240" s="10" t="s">
        <v>72</v>
      </c>
      <c r="E240" s="10" t="s">
        <v>106</v>
      </c>
      <c r="F240" s="11">
        <v>35086</v>
      </c>
      <c r="G240" s="10" t="s">
        <v>334</v>
      </c>
      <c r="H240" s="10" t="s">
        <v>295</v>
      </c>
      <c r="I240" s="12">
        <v>2823</v>
      </c>
      <c r="J240" s="10">
        <v>3</v>
      </c>
      <c r="K240" s="13">
        <v>0.15000000596046448</v>
      </c>
      <c r="L240" s="12">
        <v>3000</v>
      </c>
      <c r="M240" s="12">
        <f t="shared" si="3"/>
        <v>10198.649949520826</v>
      </c>
    </row>
    <row r="241" spans="1:13">
      <c r="A241" s="10" t="s">
        <v>261</v>
      </c>
      <c r="B241" s="10" t="s">
        <v>262</v>
      </c>
      <c r="C241" s="10" t="s">
        <v>263</v>
      </c>
      <c r="D241" s="10" t="s">
        <v>135</v>
      </c>
      <c r="E241" s="10" t="s">
        <v>40</v>
      </c>
      <c r="F241" s="11">
        <v>34639</v>
      </c>
      <c r="G241" s="10" t="s">
        <v>301</v>
      </c>
      <c r="H241" s="10" t="s">
        <v>24</v>
      </c>
      <c r="I241" s="12">
        <v>473</v>
      </c>
      <c r="J241" s="10">
        <v>20</v>
      </c>
      <c r="K241" s="13">
        <v>0</v>
      </c>
      <c r="L241" s="12">
        <v>770</v>
      </c>
      <c r="M241" s="12">
        <f t="shared" si="3"/>
        <v>10230</v>
      </c>
    </row>
    <row r="242" spans="1:13" hidden="1">
      <c r="A242" s="10" t="s">
        <v>255</v>
      </c>
      <c r="B242" s="10" t="s">
        <v>256</v>
      </c>
      <c r="C242" s="10" t="s">
        <v>257</v>
      </c>
      <c r="D242" s="10" t="s">
        <v>54</v>
      </c>
      <c r="E242" s="10" t="s">
        <v>55</v>
      </c>
      <c r="F242" s="11">
        <v>34722</v>
      </c>
      <c r="G242" s="10" t="s">
        <v>254</v>
      </c>
      <c r="H242" s="10" t="s">
        <v>24</v>
      </c>
      <c r="I242" s="12">
        <v>545</v>
      </c>
      <c r="J242" s="10">
        <v>18</v>
      </c>
      <c r="K242" s="13">
        <v>0</v>
      </c>
      <c r="L242" s="12">
        <v>480</v>
      </c>
      <c r="M242" s="12">
        <f t="shared" si="3"/>
        <v>10290</v>
      </c>
    </row>
    <row r="243" spans="1:13" hidden="1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</row>
    <row r="244" spans="1:13" hidden="1">
      <c r="A244" s="10" t="s">
        <v>151</v>
      </c>
      <c r="B244" s="10" t="s">
        <v>152</v>
      </c>
      <c r="C244" s="10" t="s">
        <v>153</v>
      </c>
      <c r="D244" s="10" t="s">
        <v>30</v>
      </c>
      <c r="E244" s="10" t="s">
        <v>40</v>
      </c>
      <c r="F244" s="11">
        <v>34922</v>
      </c>
      <c r="G244" s="10" t="s">
        <v>321</v>
      </c>
      <c r="H244" s="10" t="s">
        <v>219</v>
      </c>
      <c r="I244" s="12">
        <v>1634</v>
      </c>
      <c r="J244" s="10">
        <v>5</v>
      </c>
      <c r="K244" s="13">
        <v>0.20000000298023224</v>
      </c>
      <c r="L244" s="12">
        <v>3800</v>
      </c>
      <c r="M244" s="12">
        <f t="shared" si="3"/>
        <v>10335.999975651503</v>
      </c>
    </row>
    <row r="245" spans="1:13" hidden="1">
      <c r="A245" s="10" t="s">
        <v>247</v>
      </c>
      <c r="B245" s="10" t="s">
        <v>248</v>
      </c>
      <c r="C245" s="10" t="s">
        <v>249</v>
      </c>
      <c r="D245" s="10" t="s">
        <v>54</v>
      </c>
      <c r="E245" s="10" t="s">
        <v>85</v>
      </c>
      <c r="F245" s="11">
        <v>35214</v>
      </c>
      <c r="G245" s="10" t="s">
        <v>240</v>
      </c>
      <c r="H245" s="10" t="s">
        <v>180</v>
      </c>
      <c r="I245" s="12">
        <v>3114</v>
      </c>
      <c r="J245" s="10">
        <v>3</v>
      </c>
      <c r="K245" s="13">
        <v>0</v>
      </c>
      <c r="L245" s="12">
        <v>1000</v>
      </c>
      <c r="M245" s="12">
        <f t="shared" si="3"/>
        <v>10342</v>
      </c>
    </row>
    <row r="246" spans="1:13" hidden="1">
      <c r="A246" s="10" t="s">
        <v>252</v>
      </c>
      <c r="B246" s="10" t="s">
        <v>253</v>
      </c>
      <c r="C246" s="10" t="s">
        <v>133</v>
      </c>
      <c r="D246" s="10" t="s">
        <v>135</v>
      </c>
      <c r="E246" s="10" t="s">
        <v>22</v>
      </c>
      <c r="F246" s="11">
        <v>35037</v>
      </c>
      <c r="G246" s="10" t="s">
        <v>337</v>
      </c>
      <c r="H246" s="10" t="s">
        <v>311</v>
      </c>
      <c r="I246" s="12">
        <v>1656</v>
      </c>
      <c r="J246" s="10">
        <v>5</v>
      </c>
      <c r="K246" s="13">
        <v>0</v>
      </c>
      <c r="L246" s="12">
        <v>2100</v>
      </c>
      <c r="M246" s="12">
        <f t="shared" si="3"/>
        <v>10380</v>
      </c>
    </row>
    <row r="247" spans="1:13" hidden="1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55</v>
      </c>
      <c r="F247" s="11">
        <v>34813</v>
      </c>
      <c r="G247" s="10" t="s">
        <v>240</v>
      </c>
      <c r="H247" s="10" t="s">
        <v>180</v>
      </c>
      <c r="I247" s="12">
        <v>688</v>
      </c>
      <c r="J247" s="10">
        <v>14</v>
      </c>
      <c r="K247" s="13">
        <v>0</v>
      </c>
      <c r="L247" s="12">
        <v>800</v>
      </c>
      <c r="M247" s="12">
        <f t="shared" si="3"/>
        <v>10432</v>
      </c>
    </row>
    <row r="248" spans="1:13" hidden="1">
      <c r="A248" s="10" t="s">
        <v>131</v>
      </c>
      <c r="B248" s="10" t="s">
        <v>132</v>
      </c>
      <c r="C248" s="10" t="s">
        <v>133</v>
      </c>
      <c r="D248" s="10" t="s">
        <v>135</v>
      </c>
      <c r="E248" s="10" t="s">
        <v>106</v>
      </c>
      <c r="F248" s="11">
        <v>34866</v>
      </c>
      <c r="G248" s="10" t="s">
        <v>254</v>
      </c>
      <c r="H248" s="10" t="s">
        <v>24</v>
      </c>
      <c r="I248" s="12">
        <v>1236</v>
      </c>
      <c r="J248" s="10">
        <v>8</v>
      </c>
      <c r="K248" s="13">
        <v>0</v>
      </c>
      <c r="L248" s="12">
        <v>600</v>
      </c>
      <c r="M248" s="12">
        <f t="shared" si="3"/>
        <v>10488</v>
      </c>
    </row>
    <row r="249" spans="1:13" hidden="1">
      <c r="A249" s="10" t="s">
        <v>232</v>
      </c>
      <c r="B249" s="10" t="s">
        <v>233</v>
      </c>
      <c r="C249" s="10" t="s">
        <v>234</v>
      </c>
      <c r="D249" s="10" t="s">
        <v>117</v>
      </c>
      <c r="E249" s="10" t="s">
        <v>22</v>
      </c>
      <c r="F249" s="11">
        <v>35159</v>
      </c>
      <c r="G249" s="10" t="s">
        <v>218</v>
      </c>
      <c r="H249" s="10" t="s">
        <v>219</v>
      </c>
      <c r="I249" s="12">
        <v>1979</v>
      </c>
      <c r="J249" s="10">
        <v>5</v>
      </c>
      <c r="K249" s="13">
        <v>0</v>
      </c>
      <c r="L249" s="12">
        <v>700</v>
      </c>
      <c r="M249" s="12">
        <f t="shared" si="3"/>
        <v>10595</v>
      </c>
    </row>
    <row r="250" spans="1:13" hidden="1">
      <c r="A250" s="10" t="s">
        <v>285</v>
      </c>
      <c r="B250" s="10" t="s">
        <v>286</v>
      </c>
      <c r="C250" s="10" t="s">
        <v>287</v>
      </c>
      <c r="D250" s="10" t="s">
        <v>54</v>
      </c>
      <c r="E250" s="10" t="s">
        <v>55</v>
      </c>
      <c r="F250" s="11">
        <v>34767</v>
      </c>
      <c r="G250" s="10" t="s">
        <v>333</v>
      </c>
      <c r="H250" s="10" t="s">
        <v>180</v>
      </c>
      <c r="I250" s="12">
        <v>824</v>
      </c>
      <c r="J250" s="10">
        <v>15</v>
      </c>
      <c r="K250" s="13">
        <v>0.20000000298023224</v>
      </c>
      <c r="L250" s="12">
        <v>730</v>
      </c>
      <c r="M250" s="12">
        <f t="shared" si="3"/>
        <v>10617.99996316433</v>
      </c>
    </row>
    <row r="251" spans="1:13" hidden="1">
      <c r="A251" s="10" t="s">
        <v>232</v>
      </c>
      <c r="B251" s="10" t="s">
        <v>233</v>
      </c>
      <c r="C251" s="10" t="s">
        <v>234</v>
      </c>
      <c r="D251" s="10" t="s">
        <v>117</v>
      </c>
      <c r="E251" s="10" t="s">
        <v>106</v>
      </c>
      <c r="F251" s="11">
        <v>35178</v>
      </c>
      <c r="G251" s="10" t="s">
        <v>330</v>
      </c>
      <c r="H251" s="10" t="s">
        <v>180</v>
      </c>
      <c r="I251" s="12">
        <v>1517</v>
      </c>
      <c r="J251" s="10">
        <v>5</v>
      </c>
      <c r="K251" s="13">
        <v>0</v>
      </c>
      <c r="L251" s="12">
        <v>3123</v>
      </c>
      <c r="M251" s="12">
        <f t="shared" si="3"/>
        <v>10708</v>
      </c>
    </row>
    <row r="252" spans="1:13" hidden="1">
      <c r="A252" s="10" t="s">
        <v>289</v>
      </c>
      <c r="B252" s="10" t="s">
        <v>290</v>
      </c>
      <c r="C252" s="10" t="s">
        <v>133</v>
      </c>
      <c r="D252" s="10" t="s">
        <v>135</v>
      </c>
      <c r="E252" s="10" t="s">
        <v>40</v>
      </c>
      <c r="F252" s="11">
        <v>34765</v>
      </c>
      <c r="G252" s="10" t="s">
        <v>288</v>
      </c>
      <c r="H252" s="10" t="s">
        <v>251</v>
      </c>
      <c r="I252" s="12">
        <v>921</v>
      </c>
      <c r="J252" s="10">
        <v>10</v>
      </c>
      <c r="K252" s="13">
        <v>0</v>
      </c>
      <c r="L252" s="12">
        <v>1520</v>
      </c>
      <c r="M252" s="12">
        <f t="shared" si="3"/>
        <v>10730</v>
      </c>
    </row>
    <row r="253" spans="1:13" hidden="1">
      <c r="A253" s="10" t="s">
        <v>277</v>
      </c>
      <c r="B253" s="10" t="s">
        <v>278</v>
      </c>
      <c r="C253" s="10" t="s">
        <v>279</v>
      </c>
      <c r="D253" s="10" t="s">
        <v>117</v>
      </c>
      <c r="E253" s="10" t="s">
        <v>73</v>
      </c>
      <c r="F253" s="11">
        <v>35207</v>
      </c>
      <c r="G253" s="10" t="s">
        <v>337</v>
      </c>
      <c r="H253" s="10" t="s">
        <v>311</v>
      </c>
      <c r="I253" s="12">
        <v>880</v>
      </c>
      <c r="J253" s="10">
        <v>10</v>
      </c>
      <c r="K253" s="13">
        <v>0</v>
      </c>
      <c r="L253" s="12">
        <v>2100</v>
      </c>
      <c r="M253" s="12">
        <f t="shared" si="3"/>
        <v>10900</v>
      </c>
    </row>
    <row r="254" spans="1:13" hidden="1">
      <c r="A254" s="10" t="s">
        <v>118</v>
      </c>
      <c r="B254" s="10" t="s">
        <v>119</v>
      </c>
      <c r="C254" s="10" t="s">
        <v>120</v>
      </c>
      <c r="D254" s="10" t="s">
        <v>117</v>
      </c>
      <c r="E254" s="10" t="s">
        <v>22</v>
      </c>
      <c r="F254" s="11">
        <v>34822</v>
      </c>
      <c r="G254" s="10" t="s">
        <v>319</v>
      </c>
      <c r="H254" s="10" t="s">
        <v>318</v>
      </c>
      <c r="I254" s="12">
        <v>1064</v>
      </c>
      <c r="J254" s="10">
        <v>10</v>
      </c>
      <c r="K254" s="13">
        <v>0.10000000149011612</v>
      </c>
      <c r="L254" s="12">
        <v>1360</v>
      </c>
      <c r="M254" s="12">
        <f t="shared" si="3"/>
        <v>10935.999984145164</v>
      </c>
    </row>
    <row r="255" spans="1:13" hidden="1">
      <c r="A255" s="10" t="s">
        <v>241</v>
      </c>
      <c r="B255" s="10" t="s">
        <v>242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0" t="s">
        <v>313</v>
      </c>
      <c r="H255" s="10" t="s">
        <v>300</v>
      </c>
      <c r="I255" s="12">
        <v>2149</v>
      </c>
      <c r="J255" s="10">
        <v>6</v>
      </c>
      <c r="K255" s="13">
        <v>0.20000000298023224</v>
      </c>
      <c r="L255" s="12">
        <v>745</v>
      </c>
      <c r="M255" s="12">
        <f t="shared" si="3"/>
        <v>11060.199961572886</v>
      </c>
    </row>
    <row r="256" spans="1:13" hidden="1">
      <c r="A256" s="10" t="s">
        <v>325</v>
      </c>
      <c r="B256" s="10" t="s">
        <v>326</v>
      </c>
      <c r="C256" s="10" t="s">
        <v>327</v>
      </c>
      <c r="D256" s="10" t="s">
        <v>117</v>
      </c>
      <c r="E256" s="10" t="s">
        <v>55</v>
      </c>
      <c r="F256" s="11">
        <v>35124</v>
      </c>
      <c r="G256" s="10" t="s">
        <v>324</v>
      </c>
      <c r="H256" s="10" t="s">
        <v>295</v>
      </c>
      <c r="I256" s="12">
        <v>1926</v>
      </c>
      <c r="J256" s="10">
        <v>3</v>
      </c>
      <c r="K256" s="13">
        <v>0</v>
      </c>
      <c r="L256" s="12">
        <v>5300</v>
      </c>
      <c r="M256" s="12">
        <f t="shared" si="3"/>
        <v>11078</v>
      </c>
    </row>
    <row r="257" spans="1:13" hidden="1">
      <c r="A257" s="10" t="s">
        <v>26</v>
      </c>
      <c r="B257" s="10" t="s">
        <v>27</v>
      </c>
      <c r="C257" s="10" t="s">
        <v>28</v>
      </c>
      <c r="D257" s="10" t="s">
        <v>30</v>
      </c>
      <c r="E257" s="10" t="s">
        <v>106</v>
      </c>
      <c r="F257" s="11">
        <v>34578</v>
      </c>
      <c r="G257" s="10" t="s">
        <v>338</v>
      </c>
      <c r="H257" s="10" t="s">
        <v>311</v>
      </c>
      <c r="I257" s="12">
        <v>454</v>
      </c>
      <c r="J257" s="10">
        <v>24</v>
      </c>
      <c r="K257" s="13">
        <v>0</v>
      </c>
      <c r="L257" s="12">
        <v>200</v>
      </c>
      <c r="M257" s="12">
        <f t="shared" si="3"/>
        <v>11096</v>
      </c>
    </row>
    <row r="258" spans="1:13" hidden="1">
      <c r="A258" s="10" t="s">
        <v>181</v>
      </c>
      <c r="B258" s="10" t="s">
        <v>182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0" t="s">
        <v>349</v>
      </c>
      <c r="H258" s="10" t="s">
        <v>318</v>
      </c>
      <c r="I258" s="12">
        <v>1696</v>
      </c>
      <c r="J258" s="10">
        <v>7</v>
      </c>
      <c r="K258" s="13">
        <v>0.15000000596046448</v>
      </c>
      <c r="L258" s="12">
        <v>1040</v>
      </c>
      <c r="M258" s="12">
        <f t="shared" si="3"/>
        <v>11131.199929237366</v>
      </c>
    </row>
    <row r="259" spans="1:13" hidden="1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</row>
    <row r="260" spans="1:13" hidden="1">
      <c r="A260" s="10" t="s">
        <v>102</v>
      </c>
      <c r="B260" s="10" t="s">
        <v>103</v>
      </c>
      <c r="C260" s="10" t="s">
        <v>104</v>
      </c>
      <c r="D260" s="10" t="s">
        <v>30</v>
      </c>
      <c r="E260" s="10" t="s">
        <v>106</v>
      </c>
      <c r="F260" s="11">
        <v>35061</v>
      </c>
      <c r="G260" s="10" t="s">
        <v>342</v>
      </c>
      <c r="H260" s="10" t="s">
        <v>311</v>
      </c>
      <c r="I260" s="12">
        <v>819</v>
      </c>
      <c r="J260" s="10">
        <v>7</v>
      </c>
      <c r="K260" s="13">
        <v>0</v>
      </c>
      <c r="L260" s="12">
        <v>5500</v>
      </c>
      <c r="M260" s="12">
        <f t="shared" si="3"/>
        <v>11233</v>
      </c>
    </row>
    <row r="261" spans="1:13">
      <c r="A261" s="10" t="s">
        <v>59</v>
      </c>
      <c r="B261" s="10" t="s">
        <v>60</v>
      </c>
      <c r="C261" s="10" t="s">
        <v>61</v>
      </c>
      <c r="D261" s="10" t="s">
        <v>63</v>
      </c>
      <c r="E261" s="10" t="s">
        <v>55</v>
      </c>
      <c r="F261" s="11">
        <v>34773</v>
      </c>
      <c r="G261" s="10" t="s">
        <v>301</v>
      </c>
      <c r="H261" s="10" t="s">
        <v>24</v>
      </c>
      <c r="I261" s="12">
        <v>350</v>
      </c>
      <c r="J261" s="10">
        <v>30</v>
      </c>
      <c r="K261" s="13">
        <v>0</v>
      </c>
      <c r="L261" s="12">
        <v>770</v>
      </c>
      <c r="M261" s="12">
        <f t="shared" si="3"/>
        <v>11270</v>
      </c>
    </row>
    <row r="262" spans="1:13" hidden="1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</row>
    <row r="263" spans="1:13" hidden="1">
      <c r="A263" s="10" t="s">
        <v>151</v>
      </c>
      <c r="B263" s="10" t="s">
        <v>152</v>
      </c>
      <c r="C263" s="10" t="s">
        <v>153</v>
      </c>
      <c r="D263" s="10" t="s">
        <v>30</v>
      </c>
      <c r="E263" s="10" t="s">
        <v>73</v>
      </c>
      <c r="F263" s="11">
        <v>34577</v>
      </c>
      <c r="G263" s="10" t="s">
        <v>341</v>
      </c>
      <c r="H263" s="10" t="s">
        <v>311</v>
      </c>
      <c r="I263" s="12">
        <v>456</v>
      </c>
      <c r="J263" s="10">
        <v>20</v>
      </c>
      <c r="K263" s="13">
        <v>5.000000074505806E-2</v>
      </c>
      <c r="L263" s="12">
        <v>2780</v>
      </c>
      <c r="M263" s="12">
        <f t="shared" si="3"/>
        <v>11443.99999320507</v>
      </c>
    </row>
    <row r="264" spans="1:13" hidden="1">
      <c r="A264" s="10" t="s">
        <v>285</v>
      </c>
      <c r="B264" s="10" t="s">
        <v>286</v>
      </c>
      <c r="C264" s="10" t="s">
        <v>287</v>
      </c>
      <c r="D264" s="10" t="s">
        <v>54</v>
      </c>
      <c r="E264" s="10" t="s">
        <v>55</v>
      </c>
      <c r="F264" s="11">
        <v>34767</v>
      </c>
      <c r="G264" s="10" t="s">
        <v>343</v>
      </c>
      <c r="H264" s="10" t="s">
        <v>219</v>
      </c>
      <c r="I264" s="12">
        <v>824</v>
      </c>
      <c r="J264" s="10">
        <v>15</v>
      </c>
      <c r="K264" s="13">
        <v>0.20000000298023224</v>
      </c>
      <c r="L264" s="12">
        <v>1560</v>
      </c>
      <c r="M264" s="12">
        <f t="shared" si="3"/>
        <v>11447.99996316433</v>
      </c>
    </row>
    <row r="265" spans="1:13" hidden="1">
      <c r="A265" s="10" t="s">
        <v>267</v>
      </c>
      <c r="B265" s="10" t="s">
        <v>268</v>
      </c>
      <c r="C265" s="10" t="s">
        <v>269</v>
      </c>
      <c r="D265" s="10" t="s">
        <v>54</v>
      </c>
      <c r="E265" s="10" t="s">
        <v>22</v>
      </c>
      <c r="F265" s="11">
        <v>35166</v>
      </c>
      <c r="G265" s="10" t="s">
        <v>339</v>
      </c>
      <c r="H265" s="10" t="s">
        <v>311</v>
      </c>
      <c r="I265" s="12">
        <v>1022</v>
      </c>
      <c r="J265" s="10">
        <v>10</v>
      </c>
      <c r="K265" s="13">
        <v>0</v>
      </c>
      <c r="L265" s="12">
        <v>1250</v>
      </c>
      <c r="M265" s="12">
        <f t="shared" si="3"/>
        <v>11470</v>
      </c>
    </row>
    <row r="266" spans="1:13" hidden="1">
      <c r="A266" s="10" t="s">
        <v>189</v>
      </c>
      <c r="B266" s="10" t="s">
        <v>190</v>
      </c>
      <c r="C266" s="10" t="s">
        <v>172</v>
      </c>
      <c r="D266" s="10" t="s">
        <v>174</v>
      </c>
      <c r="E266" s="10" t="s">
        <v>40</v>
      </c>
      <c r="F266" s="11">
        <v>34849</v>
      </c>
      <c r="G266" s="10" t="s">
        <v>179</v>
      </c>
      <c r="H266" s="10" t="s">
        <v>180</v>
      </c>
      <c r="I266" s="12">
        <v>1722</v>
      </c>
      <c r="J266" s="10">
        <v>6</v>
      </c>
      <c r="K266" s="13">
        <v>0</v>
      </c>
      <c r="L266" s="12">
        <v>1250</v>
      </c>
      <c r="M266" s="12">
        <f t="shared" si="3"/>
        <v>11582</v>
      </c>
    </row>
    <row r="267" spans="1:13" hidden="1">
      <c r="A267" s="10" t="s">
        <v>98</v>
      </c>
      <c r="B267" s="10" t="s">
        <v>99</v>
      </c>
      <c r="C267" s="10" t="s">
        <v>100</v>
      </c>
      <c r="D267" s="10" t="s">
        <v>21</v>
      </c>
      <c r="E267" s="10" t="s">
        <v>55</v>
      </c>
      <c r="F267" s="11">
        <v>35167</v>
      </c>
      <c r="G267" s="10" t="s">
        <v>313</v>
      </c>
      <c r="H267" s="10" t="s">
        <v>300</v>
      </c>
      <c r="I267" s="12">
        <v>2339</v>
      </c>
      <c r="J267" s="10">
        <v>4</v>
      </c>
      <c r="K267" s="13">
        <v>0</v>
      </c>
      <c r="L267" s="12">
        <v>2400</v>
      </c>
      <c r="M267" s="12">
        <f t="shared" si="3"/>
        <v>11756</v>
      </c>
    </row>
    <row r="268" spans="1:13" hidden="1">
      <c r="A268" s="10" t="s">
        <v>214</v>
      </c>
      <c r="B268" s="10" t="s">
        <v>215</v>
      </c>
      <c r="C268" s="10" t="s">
        <v>133</v>
      </c>
      <c r="D268" s="10" t="s">
        <v>135</v>
      </c>
      <c r="E268" s="10" t="s">
        <v>40</v>
      </c>
      <c r="F268" s="11">
        <v>34801</v>
      </c>
      <c r="G268" s="10" t="s">
        <v>324</v>
      </c>
      <c r="H268" s="10" t="s">
        <v>295</v>
      </c>
      <c r="I268" s="12">
        <v>420</v>
      </c>
      <c r="J268" s="10">
        <v>18</v>
      </c>
      <c r="K268" s="13">
        <v>0</v>
      </c>
      <c r="L268" s="12">
        <v>4240</v>
      </c>
      <c r="M268" s="12">
        <f t="shared" ref="M268:M331" si="4">I268*J268*(1-K268)+L268</f>
        <v>11800</v>
      </c>
    </row>
    <row r="269" spans="1:13" hidden="1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</row>
    <row r="270" spans="1:13" hidden="1">
      <c r="A270" s="10" t="s">
        <v>107</v>
      </c>
      <c r="B270" s="10" t="s">
        <v>108</v>
      </c>
      <c r="C270" s="10" t="s">
        <v>109</v>
      </c>
      <c r="D270" s="10" t="s">
        <v>111</v>
      </c>
      <c r="E270" s="10" t="s">
        <v>55</v>
      </c>
      <c r="F270" s="11">
        <v>34740</v>
      </c>
      <c r="G270" s="10" t="s">
        <v>338</v>
      </c>
      <c r="H270" s="10" t="s">
        <v>311</v>
      </c>
      <c r="I270" s="12">
        <v>240</v>
      </c>
      <c r="J270" s="10">
        <v>49</v>
      </c>
      <c r="K270" s="13">
        <v>0</v>
      </c>
      <c r="L270" s="12">
        <v>200</v>
      </c>
      <c r="M270" s="12">
        <f t="shared" si="4"/>
        <v>11960</v>
      </c>
    </row>
    <row r="271" spans="1:13" hidden="1">
      <c r="A271" s="10" t="s">
        <v>289</v>
      </c>
      <c r="B271" s="10" t="s">
        <v>290</v>
      </c>
      <c r="C271" s="10" t="s">
        <v>133</v>
      </c>
      <c r="D271" s="10" t="s">
        <v>135</v>
      </c>
      <c r="E271" s="10" t="s">
        <v>40</v>
      </c>
      <c r="F271" s="11">
        <v>34765</v>
      </c>
      <c r="G271" s="10" t="s">
        <v>341</v>
      </c>
      <c r="H271" s="10" t="s">
        <v>311</v>
      </c>
      <c r="I271" s="12">
        <v>921</v>
      </c>
      <c r="J271" s="10">
        <v>10</v>
      </c>
      <c r="K271" s="13">
        <v>0</v>
      </c>
      <c r="L271" s="12">
        <v>2780</v>
      </c>
      <c r="M271" s="12">
        <f t="shared" si="4"/>
        <v>11990</v>
      </c>
    </row>
    <row r="272" spans="1:13" hidden="1">
      <c r="A272" s="10" t="s">
        <v>241</v>
      </c>
      <c r="B272" s="10" t="s">
        <v>242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0" t="s">
        <v>254</v>
      </c>
      <c r="H272" s="10" t="s">
        <v>24</v>
      </c>
      <c r="I272" s="12">
        <v>640</v>
      </c>
      <c r="J272" s="10">
        <v>20</v>
      </c>
      <c r="K272" s="13">
        <v>0.10000000149011612</v>
      </c>
      <c r="L272" s="12">
        <v>480</v>
      </c>
      <c r="M272" s="12">
        <f t="shared" si="4"/>
        <v>11999.999980926514</v>
      </c>
    </row>
    <row r="273" spans="1:13" hidden="1">
      <c r="A273" s="10" t="s">
        <v>170</v>
      </c>
      <c r="B273" s="10" t="s">
        <v>171</v>
      </c>
      <c r="C273" s="10" t="s">
        <v>172</v>
      </c>
      <c r="D273" s="10" t="s">
        <v>174</v>
      </c>
      <c r="E273" s="10" t="s">
        <v>22</v>
      </c>
      <c r="F273" s="11">
        <v>35027</v>
      </c>
      <c r="G273" s="10" t="s">
        <v>240</v>
      </c>
      <c r="H273" s="10" t="s">
        <v>180</v>
      </c>
      <c r="I273" s="12">
        <v>2257</v>
      </c>
      <c r="J273" s="10">
        <v>5</v>
      </c>
      <c r="K273" s="13">
        <v>0</v>
      </c>
      <c r="L273" s="12">
        <v>1000</v>
      </c>
      <c r="M273" s="12">
        <f t="shared" si="4"/>
        <v>12285</v>
      </c>
    </row>
    <row r="274" spans="1:13" hidden="1">
      <c r="A274" s="10" t="s">
        <v>285</v>
      </c>
      <c r="B274" s="10" t="s">
        <v>286</v>
      </c>
      <c r="C274" s="10" t="s">
        <v>287</v>
      </c>
      <c r="D274" s="10" t="s">
        <v>54</v>
      </c>
      <c r="E274" s="10" t="s">
        <v>106</v>
      </c>
      <c r="F274" s="11">
        <v>34551</v>
      </c>
      <c r="G274" s="10" t="s">
        <v>294</v>
      </c>
      <c r="H274" s="10" t="s">
        <v>295</v>
      </c>
      <c r="I274" s="12">
        <v>1161</v>
      </c>
      <c r="J274" s="10">
        <v>9</v>
      </c>
      <c r="K274" s="13">
        <v>0</v>
      </c>
      <c r="L274" s="12">
        <v>1860</v>
      </c>
      <c r="M274" s="12">
        <f t="shared" si="4"/>
        <v>12309</v>
      </c>
    </row>
    <row r="275" spans="1:13" hidden="1">
      <c r="A275" s="10" t="s">
        <v>220</v>
      </c>
      <c r="B275" s="10" t="s">
        <v>221</v>
      </c>
      <c r="C275" s="10" t="s">
        <v>222</v>
      </c>
      <c r="D275" s="10" t="s">
        <v>21</v>
      </c>
      <c r="E275" s="10" t="s">
        <v>22</v>
      </c>
      <c r="F275" s="11">
        <v>34757</v>
      </c>
      <c r="G275" s="10" t="s">
        <v>321</v>
      </c>
      <c r="H275" s="10" t="s">
        <v>219</v>
      </c>
      <c r="I275" s="12">
        <v>1869</v>
      </c>
      <c r="J275" s="10">
        <v>5</v>
      </c>
      <c r="K275" s="13">
        <v>0</v>
      </c>
      <c r="L275" s="12">
        <v>3040</v>
      </c>
      <c r="M275" s="12">
        <f t="shared" si="4"/>
        <v>12385</v>
      </c>
    </row>
    <row r="276" spans="1:13" hidden="1">
      <c r="A276" s="10" t="s">
        <v>144</v>
      </c>
      <c r="B276" s="10" t="s">
        <v>145</v>
      </c>
      <c r="C276" s="10" t="s">
        <v>146</v>
      </c>
      <c r="D276" s="10" t="s">
        <v>54</v>
      </c>
      <c r="E276" s="10" t="s">
        <v>25</v>
      </c>
      <c r="F276" s="11">
        <v>35110</v>
      </c>
      <c r="G276" s="10" t="s">
        <v>349</v>
      </c>
      <c r="H276" s="10" t="s">
        <v>318</v>
      </c>
      <c r="I276" s="12">
        <v>6953</v>
      </c>
      <c r="J276" s="10">
        <v>2</v>
      </c>
      <c r="K276" s="13">
        <v>0.20000000298023224</v>
      </c>
      <c r="L276" s="12">
        <v>1300</v>
      </c>
      <c r="M276" s="12">
        <f t="shared" si="4"/>
        <v>12424.79995855689</v>
      </c>
    </row>
    <row r="277" spans="1:13" hidden="1">
      <c r="A277" s="10" t="s">
        <v>185</v>
      </c>
      <c r="B277" s="10" t="s">
        <v>186</v>
      </c>
      <c r="C277" s="10" t="s">
        <v>187</v>
      </c>
      <c r="D277" s="10" t="s">
        <v>63</v>
      </c>
      <c r="E277" s="10" t="s">
        <v>55</v>
      </c>
      <c r="F277" s="11">
        <v>34764</v>
      </c>
      <c r="G277" s="10" t="s">
        <v>337</v>
      </c>
      <c r="H277" s="10" t="s">
        <v>311</v>
      </c>
      <c r="I277" s="12">
        <v>1792</v>
      </c>
      <c r="J277" s="10">
        <v>6</v>
      </c>
      <c r="K277" s="13">
        <v>0</v>
      </c>
      <c r="L277" s="12">
        <v>1680</v>
      </c>
      <c r="M277" s="12">
        <f t="shared" si="4"/>
        <v>12432</v>
      </c>
    </row>
    <row r="278" spans="1:13" hidden="1">
      <c r="A278" s="10" t="s">
        <v>113</v>
      </c>
      <c r="B278" s="10" t="s">
        <v>114</v>
      </c>
      <c r="C278" s="10" t="s">
        <v>115</v>
      </c>
      <c r="D278" s="10" t="s">
        <v>117</v>
      </c>
      <c r="E278" s="10" t="s">
        <v>106</v>
      </c>
      <c r="F278" s="11">
        <v>35107</v>
      </c>
      <c r="G278" s="10" t="s">
        <v>343</v>
      </c>
      <c r="H278" s="10" t="s">
        <v>219</v>
      </c>
      <c r="I278" s="12">
        <v>709</v>
      </c>
      <c r="J278" s="10">
        <v>15</v>
      </c>
      <c r="K278" s="13">
        <v>0</v>
      </c>
      <c r="L278" s="12">
        <v>1950</v>
      </c>
      <c r="M278" s="12">
        <f t="shared" si="4"/>
        <v>12585</v>
      </c>
    </row>
    <row r="279" spans="1:13" hidden="1">
      <c r="A279" s="10" t="s">
        <v>144</v>
      </c>
      <c r="B279" s="10" t="s">
        <v>145</v>
      </c>
      <c r="C279" s="10" t="s">
        <v>146</v>
      </c>
      <c r="D279" s="10" t="s">
        <v>54</v>
      </c>
      <c r="E279" s="10" t="s">
        <v>25</v>
      </c>
      <c r="F279" s="11">
        <v>35170</v>
      </c>
      <c r="G279" s="10" t="s">
        <v>294</v>
      </c>
      <c r="H279" s="10" t="s">
        <v>295</v>
      </c>
      <c r="I279" s="12">
        <v>4042</v>
      </c>
      <c r="J279" s="10">
        <v>2</v>
      </c>
      <c r="K279" s="13">
        <v>0</v>
      </c>
      <c r="L279" s="12">
        <v>4560</v>
      </c>
      <c r="M279" s="12">
        <f t="shared" si="4"/>
        <v>12644</v>
      </c>
    </row>
    <row r="280" spans="1:13" hidden="1">
      <c r="A280" s="10" t="s">
        <v>41</v>
      </c>
      <c r="B280" s="10" t="s">
        <v>42</v>
      </c>
      <c r="C280" s="10" t="s">
        <v>43</v>
      </c>
      <c r="D280" s="10" t="s">
        <v>30</v>
      </c>
      <c r="E280" s="10" t="s">
        <v>40</v>
      </c>
      <c r="F280" s="11">
        <v>34568</v>
      </c>
      <c r="G280" s="10" t="s">
        <v>321</v>
      </c>
      <c r="H280" s="10" t="s">
        <v>219</v>
      </c>
      <c r="I280" s="12">
        <v>4829</v>
      </c>
      <c r="J280" s="10">
        <v>2</v>
      </c>
      <c r="K280" s="13">
        <v>0</v>
      </c>
      <c r="L280" s="12">
        <v>3040</v>
      </c>
      <c r="M280" s="12">
        <f t="shared" si="4"/>
        <v>12698</v>
      </c>
    </row>
    <row r="281" spans="1:13" hidden="1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</row>
    <row r="282" spans="1:13" hidden="1">
      <c r="A282" s="10" t="s">
        <v>315</v>
      </c>
      <c r="B282" s="10" t="s">
        <v>316</v>
      </c>
      <c r="C282" s="10" t="s">
        <v>200</v>
      </c>
      <c r="D282" s="10" t="s">
        <v>30</v>
      </c>
      <c r="E282" s="10" t="s">
        <v>40</v>
      </c>
      <c r="F282" s="11">
        <v>34628</v>
      </c>
      <c r="G282" s="10" t="s">
        <v>336</v>
      </c>
      <c r="H282" s="10" t="s">
        <v>180</v>
      </c>
      <c r="I282" s="12">
        <v>1752</v>
      </c>
      <c r="J282" s="10">
        <v>5</v>
      </c>
      <c r="K282" s="13">
        <v>0</v>
      </c>
      <c r="L282" s="12">
        <v>3940</v>
      </c>
      <c r="M282" s="12">
        <f t="shared" si="4"/>
        <v>12700</v>
      </c>
    </row>
    <row r="283" spans="1:13" hidden="1">
      <c r="A283" s="10" t="s">
        <v>289</v>
      </c>
      <c r="B283" s="10" t="s">
        <v>290</v>
      </c>
      <c r="C283" s="10" t="s">
        <v>133</v>
      </c>
      <c r="D283" s="10" t="s">
        <v>135</v>
      </c>
      <c r="E283" s="10" t="s">
        <v>40</v>
      </c>
      <c r="F283" s="11">
        <v>34765</v>
      </c>
      <c r="G283" s="10" t="s">
        <v>331</v>
      </c>
      <c r="H283" s="10" t="s">
        <v>219</v>
      </c>
      <c r="I283" s="12">
        <v>921</v>
      </c>
      <c r="J283" s="10">
        <v>12</v>
      </c>
      <c r="K283" s="13">
        <v>0</v>
      </c>
      <c r="L283" s="12">
        <v>1680</v>
      </c>
      <c r="M283" s="12">
        <f t="shared" si="4"/>
        <v>12732</v>
      </c>
    </row>
    <row r="284" spans="1:13" hidden="1">
      <c r="A284" s="10" t="s">
        <v>81</v>
      </c>
      <c r="B284" s="10" t="s">
        <v>82</v>
      </c>
      <c r="C284" s="10" t="s">
        <v>70</v>
      </c>
      <c r="D284" s="10" t="s">
        <v>72</v>
      </c>
      <c r="E284" s="10" t="s">
        <v>106</v>
      </c>
      <c r="F284" s="11">
        <v>35017</v>
      </c>
      <c r="G284" s="10" t="s">
        <v>292</v>
      </c>
      <c r="H284" s="10" t="s">
        <v>180</v>
      </c>
      <c r="I284" s="12">
        <v>478</v>
      </c>
      <c r="J284" s="10">
        <v>24</v>
      </c>
      <c r="K284" s="13">
        <v>0</v>
      </c>
      <c r="L284" s="12">
        <v>1275</v>
      </c>
      <c r="M284" s="12">
        <f t="shared" si="4"/>
        <v>12747</v>
      </c>
    </row>
    <row r="285" spans="1:13" hidden="1">
      <c r="A285" s="10" t="s">
        <v>261</v>
      </c>
      <c r="B285" s="10" t="s">
        <v>262</v>
      </c>
      <c r="C285" s="10" t="s">
        <v>263</v>
      </c>
      <c r="D285" s="10" t="s">
        <v>135</v>
      </c>
      <c r="E285" s="10" t="s">
        <v>22</v>
      </c>
      <c r="F285" s="11">
        <v>34947</v>
      </c>
      <c r="G285" s="10" t="s">
        <v>333</v>
      </c>
      <c r="H285" s="10" t="s">
        <v>180</v>
      </c>
      <c r="I285" s="12">
        <v>2373</v>
      </c>
      <c r="J285" s="10">
        <v>5</v>
      </c>
      <c r="K285" s="13">
        <v>0</v>
      </c>
      <c r="L285" s="12">
        <v>920</v>
      </c>
      <c r="M285" s="12">
        <f t="shared" si="4"/>
        <v>12785</v>
      </c>
    </row>
    <row r="286" spans="1:13" hidden="1">
      <c r="A286" s="10" t="s">
        <v>68</v>
      </c>
      <c r="B286" s="10" t="s">
        <v>69</v>
      </c>
      <c r="C286" s="10" t="s">
        <v>70</v>
      </c>
      <c r="D286" s="10" t="s">
        <v>72</v>
      </c>
      <c r="E286" s="10" t="s">
        <v>55</v>
      </c>
      <c r="F286" s="11">
        <v>34907</v>
      </c>
      <c r="G286" s="10" t="s">
        <v>270</v>
      </c>
      <c r="H286" s="10" t="s">
        <v>251</v>
      </c>
      <c r="I286" s="12">
        <v>301</v>
      </c>
      <c r="J286" s="10">
        <v>50</v>
      </c>
      <c r="K286" s="13">
        <v>0.20000000298023224</v>
      </c>
      <c r="L286" s="12">
        <v>775</v>
      </c>
      <c r="M286" s="12">
        <f t="shared" si="4"/>
        <v>12814.999955147505</v>
      </c>
    </row>
    <row r="287" spans="1:13" hidden="1">
      <c r="A287" s="10" t="s">
        <v>208</v>
      </c>
      <c r="B287" s="10" t="s">
        <v>209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0" t="s">
        <v>339</v>
      </c>
      <c r="H287" s="10" t="s">
        <v>311</v>
      </c>
      <c r="I287" s="12">
        <v>394</v>
      </c>
      <c r="J287" s="10">
        <v>30</v>
      </c>
      <c r="K287" s="13">
        <v>0</v>
      </c>
      <c r="L287" s="12">
        <v>1000</v>
      </c>
      <c r="M287" s="12">
        <f t="shared" si="4"/>
        <v>12820</v>
      </c>
    </row>
    <row r="288" spans="1:13" hidden="1">
      <c r="A288" s="10" t="s">
        <v>247</v>
      </c>
      <c r="B288" s="10" t="s">
        <v>248</v>
      </c>
      <c r="C288" s="10" t="s">
        <v>249</v>
      </c>
      <c r="D288" s="10" t="s">
        <v>54</v>
      </c>
      <c r="E288" s="10" t="s">
        <v>55</v>
      </c>
      <c r="F288" s="11">
        <v>34908</v>
      </c>
      <c r="G288" s="10" t="s">
        <v>343</v>
      </c>
      <c r="H288" s="10" t="s">
        <v>219</v>
      </c>
      <c r="I288" s="12">
        <v>2771</v>
      </c>
      <c r="J288" s="10">
        <v>4</v>
      </c>
      <c r="K288" s="13">
        <v>0</v>
      </c>
      <c r="L288" s="12">
        <v>1950</v>
      </c>
      <c r="M288" s="12">
        <f t="shared" si="4"/>
        <v>13034</v>
      </c>
    </row>
    <row r="289" spans="1:13" hidden="1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</row>
    <row r="290" spans="1:13" hidden="1">
      <c r="A290" s="10" t="s">
        <v>31</v>
      </c>
      <c r="B290" s="10" t="s">
        <v>32</v>
      </c>
      <c r="C290" s="10" t="s">
        <v>33</v>
      </c>
      <c r="D290" s="10" t="s">
        <v>30</v>
      </c>
      <c r="E290" s="10" t="s">
        <v>55</v>
      </c>
      <c r="F290" s="11">
        <v>34920</v>
      </c>
      <c r="G290" s="10" t="s">
        <v>218</v>
      </c>
      <c r="H290" s="10" t="s">
        <v>219</v>
      </c>
      <c r="I290" s="12">
        <v>524</v>
      </c>
      <c r="J290" s="10">
        <v>24</v>
      </c>
      <c r="K290" s="13">
        <v>0</v>
      </c>
      <c r="L290" s="12">
        <v>700</v>
      </c>
      <c r="M290" s="12">
        <f t="shared" si="4"/>
        <v>13276</v>
      </c>
    </row>
    <row r="291" spans="1:13" hidden="1">
      <c r="A291" s="10" t="s">
        <v>212</v>
      </c>
      <c r="B291" s="10" t="s">
        <v>213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0" t="s">
        <v>270</v>
      </c>
      <c r="H291" s="10" t="s">
        <v>251</v>
      </c>
      <c r="I291" s="12">
        <v>2118</v>
      </c>
      <c r="J291" s="10">
        <v>6</v>
      </c>
      <c r="K291" s="13">
        <v>0</v>
      </c>
      <c r="L291" s="12">
        <v>620</v>
      </c>
      <c r="M291" s="12">
        <f t="shared" si="4"/>
        <v>13328</v>
      </c>
    </row>
    <row r="292" spans="1:13" hidden="1">
      <c r="A292" s="10" t="s">
        <v>204</v>
      </c>
      <c r="B292" s="10" t="s">
        <v>205</v>
      </c>
      <c r="C292" s="10" t="s">
        <v>206</v>
      </c>
      <c r="D292" s="10" t="s">
        <v>117</v>
      </c>
      <c r="E292" s="10" t="s">
        <v>40</v>
      </c>
      <c r="F292" s="11">
        <v>34738</v>
      </c>
      <c r="G292" s="10" t="s">
        <v>346</v>
      </c>
      <c r="H292" s="10" t="s">
        <v>24</v>
      </c>
      <c r="I292" s="12">
        <v>1126</v>
      </c>
      <c r="J292" s="10">
        <v>10</v>
      </c>
      <c r="K292" s="13">
        <v>0</v>
      </c>
      <c r="L292" s="12">
        <v>2080</v>
      </c>
      <c r="M292" s="12">
        <f t="shared" si="4"/>
        <v>13340</v>
      </c>
    </row>
    <row r="293" spans="1:13" hidden="1">
      <c r="A293" s="10" t="s">
        <v>140</v>
      </c>
      <c r="B293" s="10" t="s">
        <v>141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0" t="s">
        <v>330</v>
      </c>
      <c r="H293" s="10" t="s">
        <v>180</v>
      </c>
      <c r="I293" s="12">
        <v>403</v>
      </c>
      <c r="J293" s="10">
        <v>30</v>
      </c>
      <c r="K293" s="13">
        <v>0.15000000596046448</v>
      </c>
      <c r="L293" s="12">
        <v>3123</v>
      </c>
      <c r="M293" s="12">
        <f t="shared" si="4"/>
        <v>13399.499927937984</v>
      </c>
    </row>
    <row r="294" spans="1:13" hidden="1">
      <c r="A294" s="10" t="s">
        <v>126</v>
      </c>
      <c r="B294" s="10" t="s">
        <v>127</v>
      </c>
      <c r="C294" s="10" t="s">
        <v>71</v>
      </c>
      <c r="D294" s="10" t="s">
        <v>72</v>
      </c>
      <c r="E294" s="10" t="s">
        <v>22</v>
      </c>
      <c r="F294" s="11">
        <v>34795</v>
      </c>
      <c r="G294" s="10" t="s">
        <v>337</v>
      </c>
      <c r="H294" s="10" t="s">
        <v>311</v>
      </c>
      <c r="I294" s="12">
        <v>1193</v>
      </c>
      <c r="J294" s="10">
        <v>10</v>
      </c>
      <c r="K294" s="13">
        <v>0</v>
      </c>
      <c r="L294" s="12">
        <v>1680</v>
      </c>
      <c r="M294" s="12">
        <f t="shared" si="4"/>
        <v>13610</v>
      </c>
    </row>
    <row r="295" spans="1:13" hidden="1">
      <c r="A295" s="10" t="s">
        <v>277</v>
      </c>
      <c r="B295" s="10" t="s">
        <v>278</v>
      </c>
      <c r="C295" s="10" t="s">
        <v>279</v>
      </c>
      <c r="D295" s="10" t="s">
        <v>117</v>
      </c>
      <c r="E295" s="10" t="s">
        <v>106</v>
      </c>
      <c r="F295" s="11">
        <v>35151</v>
      </c>
      <c r="G295" s="10" t="s">
        <v>270</v>
      </c>
      <c r="H295" s="10" t="s">
        <v>251</v>
      </c>
      <c r="I295" s="12">
        <v>919</v>
      </c>
      <c r="J295" s="10">
        <v>14</v>
      </c>
      <c r="K295" s="13">
        <v>0</v>
      </c>
      <c r="L295" s="12">
        <v>775</v>
      </c>
      <c r="M295" s="12">
        <f t="shared" si="4"/>
        <v>13641</v>
      </c>
    </row>
    <row r="296" spans="1:13" hidden="1">
      <c r="A296" s="10" t="s">
        <v>157</v>
      </c>
      <c r="B296" s="10" t="s">
        <v>158</v>
      </c>
      <c r="C296" s="10" t="s">
        <v>159</v>
      </c>
      <c r="D296" s="10" t="s">
        <v>161</v>
      </c>
      <c r="E296" s="10" t="s">
        <v>22</v>
      </c>
      <c r="F296" s="11">
        <v>35082</v>
      </c>
      <c r="G296" s="10" t="s">
        <v>323</v>
      </c>
      <c r="H296" s="10" t="s">
        <v>251</v>
      </c>
      <c r="I296" s="12">
        <v>7009</v>
      </c>
      <c r="J296" s="10">
        <v>2</v>
      </c>
      <c r="K296" s="13">
        <v>0.15000000596046448</v>
      </c>
      <c r="L296" s="12">
        <v>1800</v>
      </c>
      <c r="M296" s="12">
        <f t="shared" si="4"/>
        <v>13715.299916446209</v>
      </c>
    </row>
    <row r="297" spans="1:13">
      <c r="A297" s="10" t="s">
        <v>306</v>
      </c>
      <c r="B297" s="10" t="s">
        <v>307</v>
      </c>
      <c r="C297" s="10" t="s">
        <v>308</v>
      </c>
      <c r="D297" s="10" t="s">
        <v>117</v>
      </c>
      <c r="E297" s="10" t="s">
        <v>106</v>
      </c>
      <c r="F297" s="11">
        <v>34583</v>
      </c>
      <c r="G297" s="10" t="s">
        <v>310</v>
      </c>
      <c r="H297" s="10" t="s">
        <v>311</v>
      </c>
      <c r="I297" s="12">
        <v>601</v>
      </c>
      <c r="J297" s="10">
        <v>20</v>
      </c>
      <c r="K297" s="13">
        <v>0</v>
      </c>
      <c r="L297" s="12">
        <v>1720</v>
      </c>
      <c r="M297" s="12">
        <f t="shared" si="4"/>
        <v>13740</v>
      </c>
    </row>
    <row r="298" spans="1:13">
      <c r="A298" s="10" t="s">
        <v>68</v>
      </c>
      <c r="B298" s="10" t="s">
        <v>69</v>
      </c>
      <c r="C298" s="10" t="s">
        <v>70</v>
      </c>
      <c r="D298" s="10" t="s">
        <v>72</v>
      </c>
      <c r="E298" s="10" t="s">
        <v>22</v>
      </c>
      <c r="F298" s="11">
        <v>35034</v>
      </c>
      <c r="G298" s="10" t="s">
        <v>301</v>
      </c>
      <c r="H298" s="10" t="s">
        <v>24</v>
      </c>
      <c r="I298" s="12">
        <v>1083</v>
      </c>
      <c r="J298" s="10">
        <v>12</v>
      </c>
      <c r="K298" s="13">
        <v>0</v>
      </c>
      <c r="L298" s="12">
        <v>965</v>
      </c>
      <c r="M298" s="12">
        <f t="shared" si="4"/>
        <v>13961</v>
      </c>
    </row>
    <row r="299" spans="1:13" hidden="1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</row>
    <row r="300" spans="1:13" hidden="1">
      <c r="A300" s="10" t="s">
        <v>128</v>
      </c>
      <c r="B300" s="10" t="s">
        <v>129</v>
      </c>
      <c r="C300" s="10" t="s">
        <v>130</v>
      </c>
      <c r="D300" s="10" t="s">
        <v>30</v>
      </c>
      <c r="E300" s="10" t="s">
        <v>40</v>
      </c>
      <c r="F300" s="11">
        <v>34872</v>
      </c>
      <c r="G300" s="10" t="s">
        <v>337</v>
      </c>
      <c r="H300" s="10" t="s">
        <v>311</v>
      </c>
      <c r="I300" s="12">
        <v>1192</v>
      </c>
      <c r="J300" s="10">
        <v>10</v>
      </c>
      <c r="K300" s="13">
        <v>0</v>
      </c>
      <c r="L300" s="12">
        <v>2100</v>
      </c>
      <c r="M300" s="12">
        <f t="shared" si="4"/>
        <v>14020</v>
      </c>
    </row>
    <row r="301" spans="1:13" hidden="1">
      <c r="A301" s="10" t="s">
        <v>122</v>
      </c>
      <c r="B301" s="10" t="s">
        <v>123</v>
      </c>
      <c r="C301" s="10" t="s">
        <v>124</v>
      </c>
      <c r="D301" s="10" t="s">
        <v>117</v>
      </c>
      <c r="E301" s="10" t="s">
        <v>40</v>
      </c>
      <c r="F301" s="11">
        <v>34780</v>
      </c>
      <c r="G301" s="10" t="s">
        <v>335</v>
      </c>
      <c r="H301" s="10" t="s">
        <v>24</v>
      </c>
      <c r="I301" s="12">
        <v>723</v>
      </c>
      <c r="J301" s="10">
        <v>20</v>
      </c>
      <c r="K301" s="13">
        <v>0.20000000298023224</v>
      </c>
      <c r="L301" s="12">
        <v>2480</v>
      </c>
      <c r="M301" s="12">
        <f t="shared" si="4"/>
        <v>14047.999956905842</v>
      </c>
    </row>
    <row r="302" spans="1:13" hidden="1">
      <c r="A302" s="10" t="s">
        <v>261</v>
      </c>
      <c r="B302" s="10" t="s">
        <v>262</v>
      </c>
      <c r="C302" s="10" t="s">
        <v>263</v>
      </c>
      <c r="D302" s="10" t="s">
        <v>135</v>
      </c>
      <c r="E302" s="10" t="s">
        <v>106</v>
      </c>
      <c r="F302" s="11">
        <v>35160</v>
      </c>
      <c r="G302" s="10" t="s">
        <v>312</v>
      </c>
      <c r="H302" s="10" t="s">
        <v>300</v>
      </c>
      <c r="I302" s="12">
        <v>5415</v>
      </c>
      <c r="J302" s="10">
        <v>2</v>
      </c>
      <c r="K302" s="13">
        <v>0</v>
      </c>
      <c r="L302" s="12">
        <v>3280</v>
      </c>
      <c r="M302" s="12">
        <f t="shared" si="4"/>
        <v>14110</v>
      </c>
    </row>
    <row r="303" spans="1:13" hidden="1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</row>
    <row r="304" spans="1:13" hidden="1">
      <c r="A304" s="10" t="s">
        <v>77</v>
      </c>
      <c r="B304" s="10" t="s">
        <v>78</v>
      </c>
      <c r="C304" s="10" t="s">
        <v>79</v>
      </c>
      <c r="D304" s="10" t="s">
        <v>30</v>
      </c>
      <c r="E304" s="10" t="s">
        <v>40</v>
      </c>
      <c r="F304" s="11">
        <v>35030</v>
      </c>
      <c r="G304" s="10" t="s">
        <v>23</v>
      </c>
      <c r="H304" s="10" t="s">
        <v>24</v>
      </c>
      <c r="I304" s="12">
        <v>5144</v>
      </c>
      <c r="J304" s="10">
        <v>3</v>
      </c>
      <c r="K304" s="13">
        <v>0.25</v>
      </c>
      <c r="L304" s="12">
        <v>2589</v>
      </c>
      <c r="M304" s="12">
        <f t="shared" si="4"/>
        <v>14163</v>
      </c>
    </row>
    <row r="305" spans="1:13" hidden="1">
      <c r="A305" s="10" t="s">
        <v>157</v>
      </c>
      <c r="B305" s="10" t="s">
        <v>158</v>
      </c>
      <c r="C305" s="10" t="s">
        <v>159</v>
      </c>
      <c r="D305" s="10" t="s">
        <v>161</v>
      </c>
      <c r="E305" s="10" t="s">
        <v>40</v>
      </c>
      <c r="F305" s="11">
        <v>34795</v>
      </c>
      <c r="G305" s="10" t="s">
        <v>344</v>
      </c>
      <c r="H305" s="10" t="s">
        <v>251</v>
      </c>
      <c r="I305" s="12">
        <v>493</v>
      </c>
      <c r="J305" s="10">
        <v>28</v>
      </c>
      <c r="K305" s="13">
        <v>0</v>
      </c>
      <c r="L305" s="12">
        <v>360</v>
      </c>
      <c r="M305" s="12">
        <f t="shared" si="4"/>
        <v>14164</v>
      </c>
    </row>
    <row r="306" spans="1:13" hidden="1">
      <c r="A306" s="10" t="s">
        <v>113</v>
      </c>
      <c r="B306" s="10" t="s">
        <v>114</v>
      </c>
      <c r="C306" s="10" t="s">
        <v>115</v>
      </c>
      <c r="D306" s="10" t="s">
        <v>117</v>
      </c>
      <c r="E306" s="10" t="s">
        <v>73</v>
      </c>
      <c r="F306" s="11">
        <v>34612</v>
      </c>
      <c r="G306" s="10" t="s">
        <v>341</v>
      </c>
      <c r="H306" s="10" t="s">
        <v>311</v>
      </c>
      <c r="I306" s="12">
        <v>574</v>
      </c>
      <c r="J306" s="10">
        <v>20</v>
      </c>
      <c r="K306" s="13">
        <v>0</v>
      </c>
      <c r="L306" s="12">
        <v>2780</v>
      </c>
      <c r="M306" s="12">
        <f t="shared" si="4"/>
        <v>14260</v>
      </c>
    </row>
    <row r="307" spans="1:13" hidden="1">
      <c r="A307" s="10" t="s">
        <v>285</v>
      </c>
      <c r="B307" s="10" t="s">
        <v>286</v>
      </c>
      <c r="C307" s="10" t="s">
        <v>287</v>
      </c>
      <c r="D307" s="10" t="s">
        <v>54</v>
      </c>
      <c r="E307" s="10" t="s">
        <v>55</v>
      </c>
      <c r="F307" s="11">
        <v>34767</v>
      </c>
      <c r="G307" s="10" t="s">
        <v>284</v>
      </c>
      <c r="H307" s="10" t="s">
        <v>251</v>
      </c>
      <c r="I307" s="12">
        <v>824</v>
      </c>
      <c r="J307" s="10">
        <v>20</v>
      </c>
      <c r="K307" s="13">
        <v>0.20000000298023224</v>
      </c>
      <c r="L307" s="12">
        <v>1120</v>
      </c>
      <c r="M307" s="12">
        <f t="shared" si="4"/>
        <v>14303.999950885773</v>
      </c>
    </row>
    <row r="308" spans="1:13" hidden="1">
      <c r="A308" s="10" t="s">
        <v>212</v>
      </c>
      <c r="B308" s="10" t="s">
        <v>213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0" t="s">
        <v>254</v>
      </c>
      <c r="H308" s="10" t="s">
        <v>24</v>
      </c>
      <c r="I308" s="12">
        <v>1384</v>
      </c>
      <c r="J308" s="10">
        <v>10</v>
      </c>
      <c r="K308" s="13">
        <v>0</v>
      </c>
      <c r="L308" s="12">
        <v>480</v>
      </c>
      <c r="M308" s="12">
        <f t="shared" si="4"/>
        <v>14320</v>
      </c>
    </row>
    <row r="309" spans="1:13" hidden="1">
      <c r="A309" s="10" t="s">
        <v>185</v>
      </c>
      <c r="B309" s="10" t="s">
        <v>186</v>
      </c>
      <c r="C309" s="10" t="s">
        <v>187</v>
      </c>
      <c r="D309" s="10" t="s">
        <v>63</v>
      </c>
      <c r="E309" s="10" t="s">
        <v>106</v>
      </c>
      <c r="F309" s="11">
        <v>34570</v>
      </c>
      <c r="G309" s="10" t="s">
        <v>288</v>
      </c>
      <c r="H309" s="10" t="s">
        <v>251</v>
      </c>
      <c r="I309" s="12">
        <v>367</v>
      </c>
      <c r="J309" s="10">
        <v>35</v>
      </c>
      <c r="K309" s="13">
        <v>0</v>
      </c>
      <c r="L309" s="12">
        <v>1520</v>
      </c>
      <c r="M309" s="12">
        <f t="shared" si="4"/>
        <v>14365</v>
      </c>
    </row>
    <row r="310" spans="1:13">
      <c r="A310" s="10" t="s">
        <v>74</v>
      </c>
      <c r="B310" s="10" t="s">
        <v>75</v>
      </c>
      <c r="C310" s="10" t="s">
        <v>76</v>
      </c>
      <c r="D310" s="10" t="s">
        <v>72</v>
      </c>
      <c r="E310" s="10" t="s">
        <v>22</v>
      </c>
      <c r="F310" s="11">
        <v>35002</v>
      </c>
      <c r="G310" s="10" t="s">
        <v>301</v>
      </c>
      <c r="H310" s="10" t="s">
        <v>24</v>
      </c>
      <c r="I310" s="12">
        <v>3375</v>
      </c>
      <c r="J310" s="10">
        <v>4</v>
      </c>
      <c r="K310" s="13">
        <v>0</v>
      </c>
      <c r="L310" s="12">
        <v>965</v>
      </c>
      <c r="M310" s="12">
        <f t="shared" si="4"/>
        <v>14465</v>
      </c>
    </row>
    <row r="311" spans="1:13">
      <c r="A311" s="10" t="s">
        <v>212</v>
      </c>
      <c r="B311" s="10" t="s">
        <v>213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0" t="s">
        <v>310</v>
      </c>
      <c r="H311" s="10" t="s">
        <v>311</v>
      </c>
      <c r="I311" s="12">
        <v>6379</v>
      </c>
      <c r="J311" s="10">
        <v>2</v>
      </c>
      <c r="K311" s="13">
        <v>0</v>
      </c>
      <c r="L311" s="12">
        <v>1720</v>
      </c>
      <c r="M311" s="12">
        <f t="shared" si="4"/>
        <v>14478</v>
      </c>
    </row>
    <row r="312" spans="1:13" hidden="1">
      <c r="A312" s="10" t="s">
        <v>59</v>
      </c>
      <c r="B312" s="10" t="s">
        <v>60</v>
      </c>
      <c r="C312" s="10" t="s">
        <v>61</v>
      </c>
      <c r="D312" s="10" t="s">
        <v>63</v>
      </c>
      <c r="E312" s="10" t="s">
        <v>55</v>
      </c>
      <c r="F312" s="11">
        <v>34774</v>
      </c>
      <c r="G312" s="10" t="s">
        <v>313</v>
      </c>
      <c r="H312" s="10" t="s">
        <v>300</v>
      </c>
      <c r="I312" s="12">
        <v>930</v>
      </c>
      <c r="J312" s="10">
        <v>15</v>
      </c>
      <c r="K312" s="13">
        <v>0</v>
      </c>
      <c r="L312" s="12">
        <v>590</v>
      </c>
      <c r="M312" s="12">
        <f t="shared" si="4"/>
        <v>14540</v>
      </c>
    </row>
    <row r="313" spans="1:13" hidden="1">
      <c r="A313" s="10" t="s">
        <v>68</v>
      </c>
      <c r="B313" s="10" t="s">
        <v>69</v>
      </c>
      <c r="C313" s="10" t="s">
        <v>70</v>
      </c>
      <c r="D313" s="10" t="s">
        <v>72</v>
      </c>
      <c r="E313" s="10" t="s">
        <v>22</v>
      </c>
      <c r="F313" s="11">
        <v>34675</v>
      </c>
      <c r="G313" s="10" t="s">
        <v>323</v>
      </c>
      <c r="H313" s="10" t="s">
        <v>251</v>
      </c>
      <c r="I313" s="12">
        <v>310</v>
      </c>
      <c r="J313" s="10">
        <v>50</v>
      </c>
      <c r="K313" s="13">
        <v>0.15000000596046448</v>
      </c>
      <c r="L313" s="12">
        <v>1440</v>
      </c>
      <c r="M313" s="12">
        <f t="shared" si="4"/>
        <v>14614.999907612801</v>
      </c>
    </row>
    <row r="314" spans="1:13" hidden="1">
      <c r="A314" s="10" t="s">
        <v>191</v>
      </c>
      <c r="B314" s="10" t="s">
        <v>192</v>
      </c>
      <c r="C314" s="10" t="s">
        <v>193</v>
      </c>
      <c r="D314" s="10" t="s">
        <v>54</v>
      </c>
      <c r="E314" s="10" t="s">
        <v>85</v>
      </c>
      <c r="F314" s="11">
        <v>35052</v>
      </c>
      <c r="G314" s="10" t="s">
        <v>322</v>
      </c>
      <c r="H314" s="10" t="s">
        <v>24</v>
      </c>
      <c r="I314" s="12">
        <v>352</v>
      </c>
      <c r="J314" s="10">
        <v>24</v>
      </c>
      <c r="K314" s="13">
        <v>0</v>
      </c>
      <c r="L314" s="12">
        <v>6250</v>
      </c>
      <c r="M314" s="12">
        <f t="shared" si="4"/>
        <v>14698</v>
      </c>
    </row>
    <row r="315" spans="1:13" hidden="1">
      <c r="A315" s="10" t="s">
        <v>194</v>
      </c>
      <c r="B315" s="10" t="s">
        <v>195</v>
      </c>
      <c r="C315" s="10" t="s">
        <v>196</v>
      </c>
      <c r="D315" s="10" t="s">
        <v>111</v>
      </c>
      <c r="E315" s="10" t="s">
        <v>40</v>
      </c>
      <c r="F315" s="11">
        <v>34892</v>
      </c>
      <c r="G315" s="10" t="s">
        <v>218</v>
      </c>
      <c r="H315" s="10" t="s">
        <v>219</v>
      </c>
      <c r="I315" s="12">
        <v>715</v>
      </c>
      <c r="J315" s="10">
        <v>18</v>
      </c>
      <c r="K315" s="13">
        <v>0.10000000149011612</v>
      </c>
      <c r="L315" s="12">
        <v>3325</v>
      </c>
      <c r="M315" s="12">
        <f t="shared" si="4"/>
        <v>14907.999980822206</v>
      </c>
    </row>
    <row r="316" spans="1:13" hidden="1">
      <c r="A316" s="10" t="s">
        <v>59</v>
      </c>
      <c r="B316" s="10" t="s">
        <v>60</v>
      </c>
      <c r="C316" s="10" t="s">
        <v>61</v>
      </c>
      <c r="D316" s="10" t="s">
        <v>63</v>
      </c>
      <c r="E316" s="10" t="s">
        <v>22</v>
      </c>
      <c r="F316" s="11">
        <v>35048</v>
      </c>
      <c r="G316" s="10" t="s">
        <v>288</v>
      </c>
      <c r="H316" s="10" t="s">
        <v>251</v>
      </c>
      <c r="I316" s="12">
        <v>1096</v>
      </c>
      <c r="J316" s="10">
        <v>15</v>
      </c>
      <c r="K316" s="13">
        <v>0.20000000298023224</v>
      </c>
      <c r="L316" s="12">
        <v>1900</v>
      </c>
      <c r="M316" s="12">
        <f t="shared" si="4"/>
        <v>15051.999951004982</v>
      </c>
    </row>
    <row r="317" spans="1:13" hidden="1">
      <c r="A317" s="10" t="s">
        <v>68</v>
      </c>
      <c r="B317" s="10" t="s">
        <v>69</v>
      </c>
      <c r="C317" s="10" t="s">
        <v>70</v>
      </c>
      <c r="D317" s="10" t="s">
        <v>72</v>
      </c>
      <c r="E317" s="10" t="s">
        <v>85</v>
      </c>
      <c r="F317" s="11">
        <v>34717</v>
      </c>
      <c r="G317" s="10" t="s">
        <v>284</v>
      </c>
      <c r="H317" s="10" t="s">
        <v>251</v>
      </c>
      <c r="I317" s="12">
        <v>1399</v>
      </c>
      <c r="J317" s="10">
        <v>10</v>
      </c>
      <c r="K317" s="13">
        <v>0</v>
      </c>
      <c r="L317" s="12">
        <v>1120</v>
      </c>
      <c r="M317" s="12">
        <f t="shared" si="4"/>
        <v>15110</v>
      </c>
    </row>
    <row r="318" spans="1:13" hidden="1">
      <c r="A318" s="10" t="s">
        <v>247</v>
      </c>
      <c r="B318" s="10" t="s">
        <v>248</v>
      </c>
      <c r="C318" s="10" t="s">
        <v>249</v>
      </c>
      <c r="D318" s="10" t="s">
        <v>54</v>
      </c>
      <c r="E318" s="10" t="s">
        <v>85</v>
      </c>
      <c r="F318" s="11">
        <v>35214</v>
      </c>
      <c r="G318" s="10" t="s">
        <v>350</v>
      </c>
      <c r="H318" s="10" t="s">
        <v>318</v>
      </c>
      <c r="I318" s="12">
        <v>3114</v>
      </c>
      <c r="J318" s="10">
        <v>4</v>
      </c>
      <c r="K318" s="13">
        <v>0</v>
      </c>
      <c r="L318" s="12">
        <v>2850</v>
      </c>
      <c r="M318" s="12">
        <f t="shared" si="4"/>
        <v>15306</v>
      </c>
    </row>
    <row r="319" spans="1:13" hidden="1">
      <c r="A319" s="10" t="s">
        <v>144</v>
      </c>
      <c r="B319" s="10" t="s">
        <v>145</v>
      </c>
      <c r="C319" s="10" t="s">
        <v>146</v>
      </c>
      <c r="D319" s="10" t="s">
        <v>54</v>
      </c>
      <c r="E319" s="10" t="s">
        <v>22</v>
      </c>
      <c r="F319" s="11">
        <v>35016</v>
      </c>
      <c r="G319" s="10" t="s">
        <v>351</v>
      </c>
      <c r="H319" s="10" t="s">
        <v>318</v>
      </c>
      <c r="I319" s="12">
        <v>2394</v>
      </c>
      <c r="J319" s="10">
        <v>6</v>
      </c>
      <c r="K319" s="13">
        <v>0</v>
      </c>
      <c r="L319" s="12">
        <v>1000</v>
      </c>
      <c r="M319" s="12">
        <f t="shared" si="4"/>
        <v>15364</v>
      </c>
    </row>
    <row r="320" spans="1:13" hidden="1">
      <c r="A320" s="10" t="s">
        <v>208</v>
      </c>
      <c r="B320" s="10" t="s">
        <v>209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0" t="s">
        <v>336</v>
      </c>
      <c r="H320" s="10" t="s">
        <v>180</v>
      </c>
      <c r="I320" s="12">
        <v>872</v>
      </c>
      <c r="J320" s="10">
        <v>12</v>
      </c>
      <c r="K320" s="13">
        <v>0</v>
      </c>
      <c r="L320" s="12">
        <v>4930</v>
      </c>
      <c r="M320" s="12">
        <f t="shared" si="4"/>
        <v>15394</v>
      </c>
    </row>
    <row r="321" spans="1:13">
      <c r="A321" s="10" t="s">
        <v>91</v>
      </c>
      <c r="B321" s="10" t="s">
        <v>92</v>
      </c>
      <c r="C321" s="10" t="s">
        <v>93</v>
      </c>
      <c r="D321" s="10" t="s">
        <v>72</v>
      </c>
      <c r="E321" s="10" t="s">
        <v>22</v>
      </c>
      <c r="F321" s="11">
        <v>34775</v>
      </c>
      <c r="G321" s="10" t="s">
        <v>310</v>
      </c>
      <c r="H321" s="10" t="s">
        <v>311</v>
      </c>
      <c r="I321" s="12">
        <v>6866</v>
      </c>
      <c r="J321" s="10">
        <v>2</v>
      </c>
      <c r="K321" s="13">
        <v>0</v>
      </c>
      <c r="L321" s="12">
        <v>1720</v>
      </c>
      <c r="M321" s="12">
        <f t="shared" si="4"/>
        <v>15452</v>
      </c>
    </row>
    <row r="322" spans="1:13" hidden="1">
      <c r="A322" s="10" t="s">
        <v>35</v>
      </c>
      <c r="B322" s="10" t="s">
        <v>36</v>
      </c>
      <c r="C322" s="10" t="s">
        <v>37</v>
      </c>
      <c r="D322" s="10" t="s">
        <v>39</v>
      </c>
      <c r="E322" s="10" t="s">
        <v>25</v>
      </c>
      <c r="F322" s="11">
        <v>34893</v>
      </c>
      <c r="G322" s="10" t="s">
        <v>324</v>
      </c>
      <c r="H322" s="10" t="s">
        <v>295</v>
      </c>
      <c r="I322" s="12">
        <v>3397</v>
      </c>
      <c r="J322" s="10">
        <v>3</v>
      </c>
      <c r="K322" s="13">
        <v>0</v>
      </c>
      <c r="L322" s="12">
        <v>5300</v>
      </c>
      <c r="M322" s="12">
        <f t="shared" si="4"/>
        <v>15491</v>
      </c>
    </row>
    <row r="323" spans="1:13" hidden="1">
      <c r="A323" s="10" t="s">
        <v>265</v>
      </c>
      <c r="B323" s="10" t="s">
        <v>266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5" t="s">
        <v>12</v>
      </c>
      <c r="H323" s="10" t="s">
        <v>295</v>
      </c>
      <c r="I323" s="12">
        <v>4390</v>
      </c>
      <c r="J323" s="10">
        <v>3</v>
      </c>
      <c r="K323" s="13">
        <v>0</v>
      </c>
      <c r="L323" s="12">
        <v>2325</v>
      </c>
      <c r="M323" s="12">
        <f t="shared" si="4"/>
        <v>15495</v>
      </c>
    </row>
    <row r="324" spans="1:13" hidden="1">
      <c r="A324" s="10" t="s">
        <v>220</v>
      </c>
      <c r="B324" s="10" t="s">
        <v>221</v>
      </c>
      <c r="C324" s="10" t="s">
        <v>222</v>
      </c>
      <c r="D324" s="10" t="s">
        <v>21</v>
      </c>
      <c r="E324" s="10" t="s">
        <v>22</v>
      </c>
      <c r="F324" s="11">
        <v>34757</v>
      </c>
      <c r="G324" s="10" t="s">
        <v>218</v>
      </c>
      <c r="H324" s="10" t="s">
        <v>219</v>
      </c>
      <c r="I324" s="12">
        <v>1869</v>
      </c>
      <c r="J324" s="10">
        <v>7</v>
      </c>
      <c r="K324" s="13">
        <v>0</v>
      </c>
      <c r="L324" s="12">
        <v>2660</v>
      </c>
      <c r="M324" s="12">
        <f t="shared" si="4"/>
        <v>15743</v>
      </c>
    </row>
    <row r="325" spans="1:13" hidden="1">
      <c r="A325" s="10" t="s">
        <v>136</v>
      </c>
      <c r="B325" s="10" t="s">
        <v>137</v>
      </c>
      <c r="C325" s="10" t="s">
        <v>138</v>
      </c>
      <c r="D325" s="10" t="s">
        <v>117</v>
      </c>
      <c r="E325" s="10" t="s">
        <v>85</v>
      </c>
      <c r="F325" s="11">
        <v>34654</v>
      </c>
      <c r="G325" s="10" t="s">
        <v>313</v>
      </c>
      <c r="H325" s="10" t="s">
        <v>300</v>
      </c>
      <c r="I325" s="12">
        <v>1019</v>
      </c>
      <c r="J325" s="10">
        <v>15</v>
      </c>
      <c r="K325" s="13">
        <v>0</v>
      </c>
      <c r="L325" s="12">
        <v>590</v>
      </c>
      <c r="M325" s="12">
        <f t="shared" si="4"/>
        <v>15875</v>
      </c>
    </row>
    <row r="326" spans="1:13">
      <c r="A326" s="10" t="s">
        <v>35</v>
      </c>
      <c r="B326" s="10" t="s">
        <v>36</v>
      </c>
      <c r="C326" s="10" t="s">
        <v>37</v>
      </c>
      <c r="D326" s="10" t="s">
        <v>39</v>
      </c>
      <c r="E326" s="10" t="s">
        <v>55</v>
      </c>
      <c r="F326" s="11">
        <v>34627</v>
      </c>
      <c r="G326" s="10" t="s">
        <v>310</v>
      </c>
      <c r="H326" s="10" t="s">
        <v>311</v>
      </c>
      <c r="I326" s="12">
        <v>4730</v>
      </c>
      <c r="J326" s="10">
        <v>3</v>
      </c>
      <c r="K326" s="13">
        <v>0</v>
      </c>
      <c r="L326" s="12">
        <v>1720</v>
      </c>
      <c r="M326" s="12">
        <f t="shared" si="4"/>
        <v>15910</v>
      </c>
    </row>
    <row r="327" spans="1:13" hidden="1">
      <c r="A327" s="10" t="s">
        <v>140</v>
      </c>
      <c r="B327" s="10" t="s">
        <v>141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0" t="s">
        <v>90</v>
      </c>
      <c r="H327" s="10" t="s">
        <v>24</v>
      </c>
      <c r="I327" s="12">
        <v>1564</v>
      </c>
      <c r="J327" s="10">
        <v>10</v>
      </c>
      <c r="K327" s="13">
        <v>0.10000000149011612</v>
      </c>
      <c r="L327" s="12">
        <v>1840</v>
      </c>
      <c r="M327" s="12">
        <f t="shared" si="4"/>
        <v>15915.999976694584</v>
      </c>
    </row>
    <row r="328" spans="1:13" hidden="1">
      <c r="A328" s="10" t="s">
        <v>232</v>
      </c>
      <c r="B328" s="10" t="s">
        <v>233</v>
      </c>
      <c r="C328" s="10" t="s">
        <v>234</v>
      </c>
      <c r="D328" s="10" t="s">
        <v>117</v>
      </c>
      <c r="E328" s="10" t="s">
        <v>106</v>
      </c>
      <c r="F328" s="11">
        <v>35178</v>
      </c>
      <c r="G328" s="10" t="s">
        <v>270</v>
      </c>
      <c r="H328" s="10" t="s">
        <v>251</v>
      </c>
      <c r="I328" s="12">
        <v>1517</v>
      </c>
      <c r="J328" s="10">
        <v>10</v>
      </c>
      <c r="K328" s="13">
        <v>0</v>
      </c>
      <c r="L328" s="12">
        <v>775</v>
      </c>
      <c r="M328" s="12">
        <f t="shared" si="4"/>
        <v>15945</v>
      </c>
    </row>
    <row r="329" spans="1:13" hidden="1">
      <c r="A329" s="10" t="s">
        <v>118</v>
      </c>
      <c r="B329" s="10" t="s">
        <v>119</v>
      </c>
      <c r="C329" s="10" t="s">
        <v>120</v>
      </c>
      <c r="D329" s="10" t="s">
        <v>117</v>
      </c>
      <c r="E329" s="10" t="s">
        <v>22</v>
      </c>
      <c r="F329" s="11">
        <v>34822</v>
      </c>
      <c r="G329" s="10" t="s">
        <v>348</v>
      </c>
      <c r="H329" s="10" t="s">
        <v>318</v>
      </c>
      <c r="I329" s="12">
        <v>1064</v>
      </c>
      <c r="J329" s="10">
        <v>15</v>
      </c>
      <c r="K329" s="13">
        <v>0.10000000149011612</v>
      </c>
      <c r="L329" s="12">
        <v>1680</v>
      </c>
      <c r="M329" s="12">
        <f t="shared" si="4"/>
        <v>16043.999976217747</v>
      </c>
    </row>
    <row r="330" spans="1:13" hidden="1">
      <c r="A330" s="10" t="s">
        <v>140</v>
      </c>
      <c r="B330" s="10" t="s">
        <v>141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0" t="s">
        <v>319</v>
      </c>
      <c r="H330" s="10" t="s">
        <v>318</v>
      </c>
      <c r="I330" s="12">
        <v>3613</v>
      </c>
      <c r="J330" s="10">
        <v>4</v>
      </c>
      <c r="K330" s="13">
        <v>0</v>
      </c>
      <c r="L330" s="12">
        <v>1700</v>
      </c>
      <c r="M330" s="12">
        <f t="shared" si="4"/>
        <v>16152</v>
      </c>
    </row>
    <row r="331" spans="1:13" hidden="1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si="4"/>
        <v>16157.5</v>
      </c>
    </row>
    <row r="332" spans="1:13" hidden="1">
      <c r="A332" s="10" t="s">
        <v>229</v>
      </c>
      <c r="B332" s="10" t="s">
        <v>230</v>
      </c>
      <c r="C332" s="10" t="s">
        <v>231</v>
      </c>
      <c r="D332" s="10" t="s">
        <v>30</v>
      </c>
      <c r="E332" s="10" t="s">
        <v>55</v>
      </c>
      <c r="F332" s="11">
        <v>35192</v>
      </c>
      <c r="G332" s="10" t="s">
        <v>345</v>
      </c>
      <c r="H332" s="10" t="s">
        <v>300</v>
      </c>
      <c r="I332" s="12">
        <v>2519</v>
      </c>
      <c r="J332" s="10">
        <v>2</v>
      </c>
      <c r="K332" s="13">
        <v>0.25</v>
      </c>
      <c r="L332" s="12">
        <v>12379</v>
      </c>
      <c r="M332" s="12">
        <f t="shared" ref="M332:M395" si="5">I332*J332*(1-K332)+L332</f>
        <v>16157.5</v>
      </c>
    </row>
    <row r="333" spans="1:13" hidden="1">
      <c r="A333" s="10" t="s">
        <v>113</v>
      </c>
      <c r="B333" s="10" t="s">
        <v>114</v>
      </c>
      <c r="C333" s="10" t="s">
        <v>115</v>
      </c>
      <c r="D333" s="10" t="s">
        <v>117</v>
      </c>
      <c r="E333" s="10" t="s">
        <v>106</v>
      </c>
      <c r="F333" s="11">
        <v>34886</v>
      </c>
      <c r="G333" s="10" t="s">
        <v>313</v>
      </c>
      <c r="H333" s="10" t="s">
        <v>300</v>
      </c>
      <c r="I333" s="12">
        <v>805</v>
      </c>
      <c r="J333" s="10">
        <v>18</v>
      </c>
      <c r="K333" s="13">
        <v>5.000000074505806E-2</v>
      </c>
      <c r="L333" s="12">
        <v>2400</v>
      </c>
      <c r="M333" s="12">
        <f t="shared" si="5"/>
        <v>16165.499989204109</v>
      </c>
    </row>
    <row r="334" spans="1:13" hidden="1">
      <c r="A334" s="10" t="s">
        <v>194</v>
      </c>
      <c r="B334" s="10" t="s">
        <v>195</v>
      </c>
      <c r="C334" s="10" t="s">
        <v>196</v>
      </c>
      <c r="D334" s="10" t="s">
        <v>111</v>
      </c>
      <c r="E334" s="10" t="s">
        <v>40</v>
      </c>
      <c r="F334" s="11">
        <v>34892</v>
      </c>
      <c r="G334" s="10" t="s">
        <v>344</v>
      </c>
      <c r="H334" s="10" t="s">
        <v>251</v>
      </c>
      <c r="I334" s="12">
        <v>715</v>
      </c>
      <c r="J334" s="10">
        <v>25</v>
      </c>
      <c r="K334" s="13">
        <v>0.10000000149011612</v>
      </c>
      <c r="L334" s="12">
        <v>450</v>
      </c>
      <c r="M334" s="12">
        <f t="shared" si="5"/>
        <v>16537.499973364174</v>
      </c>
    </row>
    <row r="335" spans="1:13" hidden="1">
      <c r="A335" s="10" t="s">
        <v>285</v>
      </c>
      <c r="B335" s="10" t="s">
        <v>286</v>
      </c>
      <c r="C335" s="10" t="s">
        <v>287</v>
      </c>
      <c r="D335" s="10" t="s">
        <v>54</v>
      </c>
      <c r="E335" s="10" t="s">
        <v>106</v>
      </c>
      <c r="F335" s="11">
        <v>34775</v>
      </c>
      <c r="G335" s="10" t="s">
        <v>333</v>
      </c>
      <c r="H335" s="10" t="s">
        <v>180</v>
      </c>
      <c r="I335" s="12">
        <v>1468</v>
      </c>
      <c r="J335" s="10">
        <v>12</v>
      </c>
      <c r="K335" s="13">
        <v>0.10000000149011612</v>
      </c>
      <c r="L335" s="12">
        <v>730</v>
      </c>
      <c r="M335" s="12">
        <f t="shared" si="5"/>
        <v>16584.399973750114</v>
      </c>
    </row>
    <row r="336" spans="1:13" hidden="1">
      <c r="A336" s="10" t="s">
        <v>86</v>
      </c>
      <c r="B336" s="10" t="s">
        <v>87</v>
      </c>
      <c r="C336" s="10" t="s">
        <v>88</v>
      </c>
      <c r="D336" s="10" t="s">
        <v>49</v>
      </c>
      <c r="E336" s="10" t="s">
        <v>40</v>
      </c>
      <c r="F336" s="11">
        <v>34827</v>
      </c>
      <c r="G336" s="10" t="s">
        <v>90</v>
      </c>
      <c r="H336" s="10" t="s">
        <v>24</v>
      </c>
      <c r="I336" s="12">
        <v>2975</v>
      </c>
      <c r="J336" s="10">
        <v>5</v>
      </c>
      <c r="K336" s="13">
        <v>0</v>
      </c>
      <c r="L336" s="12">
        <v>1840</v>
      </c>
      <c r="M336" s="12">
        <f t="shared" si="5"/>
        <v>16715</v>
      </c>
    </row>
    <row r="337" spans="1:13" hidden="1">
      <c r="A337" s="10" t="s">
        <v>136</v>
      </c>
      <c r="B337" s="10" t="s">
        <v>137</v>
      </c>
      <c r="C337" s="10" t="s">
        <v>138</v>
      </c>
      <c r="D337" s="10" t="s">
        <v>117</v>
      </c>
      <c r="E337" s="10" t="s">
        <v>25</v>
      </c>
      <c r="F337" s="11">
        <v>34852</v>
      </c>
      <c r="G337" s="10" t="s">
        <v>90</v>
      </c>
      <c r="H337" s="10" t="s">
        <v>24</v>
      </c>
      <c r="I337" s="12">
        <v>1106</v>
      </c>
      <c r="J337" s="10">
        <v>15</v>
      </c>
      <c r="K337" s="13">
        <v>0.10000000149011612</v>
      </c>
      <c r="L337" s="12">
        <v>1840</v>
      </c>
      <c r="M337" s="12">
        <f t="shared" si="5"/>
        <v>16770.999975278974</v>
      </c>
    </row>
    <row r="338" spans="1:13" hidden="1">
      <c r="A338" s="10" t="s">
        <v>86</v>
      </c>
      <c r="B338" s="10" t="s">
        <v>87</v>
      </c>
      <c r="C338" s="10" t="s">
        <v>88</v>
      </c>
      <c r="D338" s="10" t="s">
        <v>49</v>
      </c>
      <c r="E338" s="10" t="s">
        <v>25</v>
      </c>
      <c r="F338" s="11">
        <v>34815</v>
      </c>
      <c r="G338" s="10" t="s">
        <v>337</v>
      </c>
      <c r="H338" s="10" t="s">
        <v>311</v>
      </c>
      <c r="I338" s="12">
        <v>3053</v>
      </c>
      <c r="J338" s="10">
        <v>5</v>
      </c>
      <c r="K338" s="13">
        <v>0</v>
      </c>
      <c r="L338" s="12">
        <v>1680</v>
      </c>
      <c r="M338" s="12">
        <f t="shared" si="5"/>
        <v>16945</v>
      </c>
    </row>
    <row r="339" spans="1:13" hidden="1">
      <c r="A339" s="10" t="s">
        <v>122</v>
      </c>
      <c r="B339" s="10" t="s">
        <v>123</v>
      </c>
      <c r="C339" s="10" t="s">
        <v>124</v>
      </c>
      <c r="D339" s="10" t="s">
        <v>117</v>
      </c>
      <c r="E339" s="10" t="s">
        <v>25</v>
      </c>
      <c r="F339" s="11">
        <v>35118</v>
      </c>
      <c r="G339" s="10" t="s">
        <v>338</v>
      </c>
      <c r="H339" s="10" t="s">
        <v>311</v>
      </c>
      <c r="I339" s="12">
        <v>4919</v>
      </c>
      <c r="J339" s="10">
        <v>4</v>
      </c>
      <c r="K339" s="13">
        <v>0.15000000596046448</v>
      </c>
      <c r="L339" s="12">
        <v>250</v>
      </c>
      <c r="M339" s="12">
        <f t="shared" si="5"/>
        <v>16974.599882721901</v>
      </c>
    </row>
    <row r="340" spans="1:13" hidden="1">
      <c r="A340" s="10" t="s">
        <v>208</v>
      </c>
      <c r="B340" s="10" t="s">
        <v>209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0" t="s">
        <v>350</v>
      </c>
      <c r="H340" s="10" t="s">
        <v>318</v>
      </c>
      <c r="I340" s="12">
        <v>2031</v>
      </c>
      <c r="J340" s="10">
        <v>7</v>
      </c>
      <c r="K340" s="13">
        <v>0</v>
      </c>
      <c r="L340" s="12">
        <v>2850</v>
      </c>
      <c r="M340" s="12">
        <f t="shared" si="5"/>
        <v>17067</v>
      </c>
    </row>
    <row r="341" spans="1:13" hidden="1">
      <c r="A341" s="10" t="s">
        <v>81</v>
      </c>
      <c r="B341" s="10" t="s">
        <v>82</v>
      </c>
      <c r="C341" s="10" t="s">
        <v>70</v>
      </c>
      <c r="D341" s="10" t="s">
        <v>72</v>
      </c>
      <c r="E341" s="10" t="s">
        <v>106</v>
      </c>
      <c r="F341" s="11">
        <v>35017</v>
      </c>
      <c r="G341" s="10" t="s">
        <v>344</v>
      </c>
      <c r="H341" s="10" t="s">
        <v>251</v>
      </c>
      <c r="I341" s="12">
        <v>478</v>
      </c>
      <c r="J341" s="10">
        <v>35</v>
      </c>
      <c r="K341" s="13">
        <v>0</v>
      </c>
      <c r="L341" s="12">
        <v>450</v>
      </c>
      <c r="M341" s="12">
        <f t="shared" si="5"/>
        <v>17180</v>
      </c>
    </row>
    <row r="342" spans="1:13" hidden="1">
      <c r="A342" s="10" t="s">
        <v>91</v>
      </c>
      <c r="B342" s="10" t="s">
        <v>92</v>
      </c>
      <c r="C342" s="10" t="s">
        <v>93</v>
      </c>
      <c r="D342" s="10" t="s">
        <v>72</v>
      </c>
      <c r="E342" s="10" t="s">
        <v>40</v>
      </c>
      <c r="F342" s="11">
        <v>34599</v>
      </c>
      <c r="G342" s="10" t="s">
        <v>90</v>
      </c>
      <c r="H342" s="10" t="s">
        <v>24</v>
      </c>
      <c r="I342" s="12">
        <v>1276</v>
      </c>
      <c r="J342" s="10">
        <v>15</v>
      </c>
      <c r="K342" s="13">
        <v>0.15000000596046448</v>
      </c>
      <c r="L342" s="12">
        <v>960</v>
      </c>
      <c r="M342" s="12">
        <f t="shared" si="5"/>
        <v>17228.99988591671</v>
      </c>
    </row>
    <row r="343" spans="1:13" hidden="1">
      <c r="A343" s="10" t="s">
        <v>50</v>
      </c>
      <c r="B343" s="10" t="s">
        <v>51</v>
      </c>
      <c r="C343" s="10" t="s">
        <v>52</v>
      </c>
      <c r="D343" s="10" t="s">
        <v>54</v>
      </c>
      <c r="E343" s="10" t="s">
        <v>25</v>
      </c>
      <c r="F343" s="11">
        <v>34870</v>
      </c>
      <c r="G343" s="10" t="s">
        <v>337</v>
      </c>
      <c r="H343" s="10" t="s">
        <v>311</v>
      </c>
      <c r="I343" s="12">
        <v>1095</v>
      </c>
      <c r="J343" s="10">
        <v>15</v>
      </c>
      <c r="K343" s="13">
        <v>5.000000074505806E-2</v>
      </c>
      <c r="L343" s="12">
        <v>2100</v>
      </c>
      <c r="M343" s="12">
        <f t="shared" si="5"/>
        <v>17703.749987762421</v>
      </c>
    </row>
    <row r="344" spans="1:13" hidden="1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</row>
    <row r="345" spans="1:13" hidden="1">
      <c r="A345" s="10" t="s">
        <v>229</v>
      </c>
      <c r="B345" s="10" t="s">
        <v>230</v>
      </c>
      <c r="C345" s="10" t="s">
        <v>231</v>
      </c>
      <c r="D345" s="10" t="s">
        <v>30</v>
      </c>
      <c r="E345" s="10" t="s">
        <v>106</v>
      </c>
      <c r="F345" s="11">
        <v>34977</v>
      </c>
      <c r="G345" s="10" t="s">
        <v>294</v>
      </c>
      <c r="H345" s="10" t="s">
        <v>295</v>
      </c>
      <c r="I345" s="12">
        <v>5715</v>
      </c>
      <c r="J345" s="10">
        <v>3</v>
      </c>
      <c r="K345" s="13">
        <v>0.10000000149011612</v>
      </c>
      <c r="L345" s="12">
        <v>2325</v>
      </c>
      <c r="M345" s="12">
        <f t="shared" si="5"/>
        <v>17755.499974451959</v>
      </c>
    </row>
    <row r="346" spans="1:13" hidden="1">
      <c r="A346" s="10" t="s">
        <v>148</v>
      </c>
      <c r="B346" s="10" t="s">
        <v>149</v>
      </c>
      <c r="C346" s="10" t="s">
        <v>150</v>
      </c>
      <c r="D346" s="10" t="s">
        <v>72</v>
      </c>
      <c r="E346" s="10" t="s">
        <v>55</v>
      </c>
      <c r="F346" s="11">
        <v>34561</v>
      </c>
      <c r="G346" s="10" t="s">
        <v>349</v>
      </c>
      <c r="H346" s="10" t="s">
        <v>318</v>
      </c>
      <c r="I346" s="12">
        <v>1397</v>
      </c>
      <c r="J346" s="10">
        <v>12</v>
      </c>
      <c r="K346" s="13">
        <v>0</v>
      </c>
      <c r="L346" s="12">
        <v>1040</v>
      </c>
      <c r="M346" s="12">
        <f t="shared" si="5"/>
        <v>17804</v>
      </c>
    </row>
    <row r="347" spans="1:13" hidden="1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</row>
    <row r="348" spans="1:13" hidden="1">
      <c r="A348" s="10" t="s">
        <v>198</v>
      </c>
      <c r="B348" s="10" t="s">
        <v>199</v>
      </c>
      <c r="C348" s="10" t="s">
        <v>200</v>
      </c>
      <c r="D348" s="10" t="s">
        <v>30</v>
      </c>
      <c r="E348" s="10" t="s">
        <v>22</v>
      </c>
      <c r="F348" s="11">
        <v>35198</v>
      </c>
      <c r="G348" s="10" t="s">
        <v>322</v>
      </c>
      <c r="H348" s="10" t="s">
        <v>24</v>
      </c>
      <c r="I348" s="12">
        <v>1165</v>
      </c>
      <c r="J348" s="10">
        <v>10</v>
      </c>
      <c r="K348" s="13">
        <v>0</v>
      </c>
      <c r="L348" s="12">
        <v>6250</v>
      </c>
      <c r="M348" s="12">
        <f t="shared" si="5"/>
        <v>17900</v>
      </c>
    </row>
    <row r="349" spans="1:13" hidden="1">
      <c r="A349" s="10" t="s">
        <v>26</v>
      </c>
      <c r="B349" s="10" t="s">
        <v>27</v>
      </c>
      <c r="C349" s="10" t="s">
        <v>28</v>
      </c>
      <c r="D349" s="10" t="s">
        <v>30</v>
      </c>
      <c r="E349" s="10" t="s">
        <v>55</v>
      </c>
      <c r="F349" s="11">
        <v>34761</v>
      </c>
      <c r="G349" s="10" t="s">
        <v>313</v>
      </c>
      <c r="H349" s="10" t="s">
        <v>300</v>
      </c>
      <c r="I349" s="12">
        <v>434</v>
      </c>
      <c r="J349" s="10">
        <v>40</v>
      </c>
      <c r="K349" s="13">
        <v>0</v>
      </c>
      <c r="L349" s="12">
        <v>590</v>
      </c>
      <c r="M349" s="12">
        <f t="shared" si="5"/>
        <v>17950</v>
      </c>
    </row>
    <row r="350" spans="1:13" hidden="1">
      <c r="A350" s="10" t="s">
        <v>232</v>
      </c>
      <c r="B350" s="10" t="s">
        <v>233</v>
      </c>
      <c r="C350" s="10" t="s">
        <v>234</v>
      </c>
      <c r="D350" s="10" t="s">
        <v>117</v>
      </c>
      <c r="E350" s="10" t="s">
        <v>22</v>
      </c>
      <c r="F350" s="11">
        <v>35159</v>
      </c>
      <c r="G350" s="10" t="s">
        <v>330</v>
      </c>
      <c r="H350" s="10" t="s">
        <v>180</v>
      </c>
      <c r="I350" s="12">
        <v>1979</v>
      </c>
      <c r="J350" s="10">
        <v>5</v>
      </c>
      <c r="K350" s="13">
        <v>0</v>
      </c>
      <c r="L350" s="12">
        <v>8100</v>
      </c>
      <c r="M350" s="12">
        <f t="shared" si="5"/>
        <v>17995</v>
      </c>
    </row>
    <row r="351" spans="1:13">
      <c r="A351" s="10" t="s">
        <v>189</v>
      </c>
      <c r="B351" s="10" t="s">
        <v>190</v>
      </c>
      <c r="C351" s="10" t="s">
        <v>172</v>
      </c>
      <c r="D351" s="10" t="s">
        <v>174</v>
      </c>
      <c r="E351" s="10" t="s">
        <v>40</v>
      </c>
      <c r="F351" s="11">
        <v>34849</v>
      </c>
      <c r="G351" s="10" t="s">
        <v>301</v>
      </c>
      <c r="H351" s="10" t="s">
        <v>24</v>
      </c>
      <c r="I351" s="12">
        <v>1722</v>
      </c>
      <c r="J351" s="10">
        <v>10</v>
      </c>
      <c r="K351" s="13">
        <v>0</v>
      </c>
      <c r="L351" s="12">
        <v>965</v>
      </c>
      <c r="M351" s="12">
        <f t="shared" si="5"/>
        <v>18185</v>
      </c>
    </row>
    <row r="352" spans="1:13" hidden="1">
      <c r="A352" s="10" t="s">
        <v>41</v>
      </c>
      <c r="B352" s="10" t="s">
        <v>42</v>
      </c>
      <c r="C352" s="10" t="s">
        <v>43</v>
      </c>
      <c r="D352" s="10" t="s">
        <v>30</v>
      </c>
      <c r="E352" s="10" t="s">
        <v>25</v>
      </c>
      <c r="F352" s="11">
        <v>35221</v>
      </c>
      <c r="G352" s="10" t="s">
        <v>288</v>
      </c>
      <c r="H352" s="10" t="s">
        <v>251</v>
      </c>
      <c r="I352" s="12">
        <v>853</v>
      </c>
      <c r="J352" s="10">
        <v>24</v>
      </c>
      <c r="K352" s="13">
        <v>0.20000000298023224</v>
      </c>
      <c r="L352" s="12">
        <v>1900</v>
      </c>
      <c r="M352" s="12">
        <f t="shared" si="5"/>
        <v>18277.599938988686</v>
      </c>
    </row>
    <row r="353" spans="1:13" hidden="1">
      <c r="A353" s="10" t="s">
        <v>224</v>
      </c>
      <c r="B353" s="10" t="s">
        <v>225</v>
      </c>
      <c r="C353" s="10" t="s">
        <v>133</v>
      </c>
      <c r="D353" s="10" t="s">
        <v>135</v>
      </c>
      <c r="E353" s="10" t="s">
        <v>55</v>
      </c>
      <c r="F353" s="11">
        <v>34844</v>
      </c>
      <c r="G353" s="10" t="s">
        <v>342</v>
      </c>
      <c r="H353" s="10" t="s">
        <v>311</v>
      </c>
      <c r="I353" s="12">
        <v>3207</v>
      </c>
      <c r="J353" s="10">
        <v>4</v>
      </c>
      <c r="K353" s="13">
        <v>0</v>
      </c>
      <c r="L353" s="12">
        <v>5500</v>
      </c>
      <c r="M353" s="12">
        <f t="shared" si="5"/>
        <v>18328</v>
      </c>
    </row>
    <row r="354" spans="1:13" hidden="1">
      <c r="A354" s="10" t="s">
        <v>56</v>
      </c>
      <c r="B354" s="10" t="s">
        <v>57</v>
      </c>
      <c r="C354" s="10" t="s">
        <v>58</v>
      </c>
      <c r="D354" s="10" t="s">
        <v>54</v>
      </c>
      <c r="E354" s="10" t="s">
        <v>55</v>
      </c>
      <c r="F354" s="11">
        <v>34919</v>
      </c>
      <c r="G354" s="10" t="s">
        <v>330</v>
      </c>
      <c r="H354" s="10" t="s">
        <v>180</v>
      </c>
      <c r="I354" s="12">
        <v>3210</v>
      </c>
      <c r="J354" s="10">
        <v>5</v>
      </c>
      <c r="K354" s="13">
        <v>5.000000074505806E-2</v>
      </c>
      <c r="L354" s="12">
        <v>3123</v>
      </c>
      <c r="M354" s="12">
        <f t="shared" si="5"/>
        <v>18370.499988041818</v>
      </c>
    </row>
    <row r="355" spans="1:13" hidden="1">
      <c r="A355" s="10" t="s">
        <v>247</v>
      </c>
      <c r="B355" s="10" t="s">
        <v>248</v>
      </c>
      <c r="C355" s="10" t="s">
        <v>249</v>
      </c>
      <c r="D355" s="10" t="s">
        <v>54</v>
      </c>
      <c r="E355" s="10" t="s">
        <v>85</v>
      </c>
      <c r="F355" s="11">
        <v>34829</v>
      </c>
      <c r="G355" s="10" t="s">
        <v>313</v>
      </c>
      <c r="H355" s="10" t="s">
        <v>300</v>
      </c>
      <c r="I355" s="12">
        <v>885</v>
      </c>
      <c r="J355" s="10">
        <v>20</v>
      </c>
      <c r="K355" s="13">
        <v>0</v>
      </c>
      <c r="L355" s="12">
        <v>745</v>
      </c>
      <c r="M355" s="12">
        <f t="shared" si="5"/>
        <v>18445</v>
      </c>
    </row>
    <row r="356" spans="1:13" hidden="1">
      <c r="A356" s="10" t="s">
        <v>91</v>
      </c>
      <c r="B356" s="10" t="s">
        <v>92</v>
      </c>
      <c r="C356" s="10" t="s">
        <v>93</v>
      </c>
      <c r="D356" s="10" t="s">
        <v>72</v>
      </c>
      <c r="E356" s="10" t="s">
        <v>73</v>
      </c>
      <c r="F356" s="11">
        <v>34970</v>
      </c>
      <c r="G356" s="10" t="s">
        <v>344</v>
      </c>
      <c r="H356" s="10" t="s">
        <v>251</v>
      </c>
      <c r="I356" s="12">
        <v>1425</v>
      </c>
      <c r="J356" s="10">
        <v>15</v>
      </c>
      <c r="K356" s="13">
        <v>0.15000000596046448</v>
      </c>
      <c r="L356" s="12">
        <v>450</v>
      </c>
      <c r="M356" s="12">
        <f t="shared" si="5"/>
        <v>18618.749872595072</v>
      </c>
    </row>
    <row r="357" spans="1:13" hidden="1">
      <c r="A357" s="10" t="s">
        <v>216</v>
      </c>
      <c r="B357" s="10" t="s">
        <v>217</v>
      </c>
      <c r="C357" s="10" t="s">
        <v>93</v>
      </c>
      <c r="D357" s="10" t="s">
        <v>72</v>
      </c>
      <c r="E357" s="10" t="s">
        <v>25</v>
      </c>
      <c r="F357" s="11">
        <v>35139</v>
      </c>
      <c r="G357" s="10" t="s">
        <v>339</v>
      </c>
      <c r="H357" s="10" t="s">
        <v>311</v>
      </c>
      <c r="I357" s="12">
        <v>499</v>
      </c>
      <c r="J357" s="10">
        <v>35</v>
      </c>
      <c r="K357" s="13">
        <v>0</v>
      </c>
      <c r="L357" s="12">
        <v>1250</v>
      </c>
      <c r="M357" s="12">
        <f t="shared" si="5"/>
        <v>18715</v>
      </c>
    </row>
    <row r="358" spans="1:13" hidden="1">
      <c r="A358" s="10" t="s">
        <v>131</v>
      </c>
      <c r="B358" s="10" t="s">
        <v>132</v>
      </c>
      <c r="C358" s="10" t="s">
        <v>133</v>
      </c>
      <c r="D358" s="10" t="s">
        <v>135</v>
      </c>
      <c r="E358" s="10" t="s">
        <v>106</v>
      </c>
      <c r="F358" s="11">
        <v>34866</v>
      </c>
      <c r="G358" s="10" t="s">
        <v>338</v>
      </c>
      <c r="H358" s="10" t="s">
        <v>311</v>
      </c>
      <c r="I358" s="12">
        <v>1236</v>
      </c>
      <c r="J358" s="10">
        <v>15</v>
      </c>
      <c r="K358" s="13">
        <v>0</v>
      </c>
      <c r="L358" s="12">
        <v>250</v>
      </c>
      <c r="M358" s="12">
        <f t="shared" si="5"/>
        <v>18790</v>
      </c>
    </row>
    <row r="359" spans="1:13" hidden="1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</row>
    <row r="360" spans="1:13" hidden="1">
      <c r="A360" s="10" t="s">
        <v>258</v>
      </c>
      <c r="B360" s="10" t="s">
        <v>259</v>
      </c>
      <c r="C360" s="10" t="s">
        <v>260</v>
      </c>
      <c r="D360" s="10" t="s">
        <v>30</v>
      </c>
      <c r="E360" s="10" t="s">
        <v>22</v>
      </c>
      <c r="F360" s="11">
        <v>34927</v>
      </c>
      <c r="G360" s="10" t="s">
        <v>313</v>
      </c>
      <c r="H360" s="10" t="s">
        <v>300</v>
      </c>
      <c r="I360" s="12">
        <v>4513</v>
      </c>
      <c r="J360" s="10">
        <v>4</v>
      </c>
      <c r="K360" s="13">
        <v>0</v>
      </c>
      <c r="L360" s="12">
        <v>745</v>
      </c>
      <c r="M360" s="12">
        <f t="shared" si="5"/>
        <v>18797</v>
      </c>
    </row>
    <row r="361" spans="1:13" hidden="1">
      <c r="A361" s="10" t="s">
        <v>136</v>
      </c>
      <c r="B361" s="10" t="s">
        <v>137</v>
      </c>
      <c r="C361" s="10" t="s">
        <v>138</v>
      </c>
      <c r="D361" s="10" t="s">
        <v>117</v>
      </c>
      <c r="E361" s="10" t="s">
        <v>40</v>
      </c>
      <c r="F361" s="11">
        <v>35165</v>
      </c>
      <c r="G361" s="10" t="s">
        <v>334</v>
      </c>
      <c r="H361" s="10" t="s">
        <v>295</v>
      </c>
      <c r="I361" s="12">
        <v>1977</v>
      </c>
      <c r="J361" s="10">
        <v>8</v>
      </c>
      <c r="K361" s="13">
        <v>0</v>
      </c>
      <c r="L361" s="12">
        <v>3000</v>
      </c>
      <c r="M361" s="12">
        <f t="shared" si="5"/>
        <v>18816</v>
      </c>
    </row>
    <row r="362" spans="1:13" hidden="1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</row>
    <row r="363" spans="1:13" hidden="1">
      <c r="A363" s="10" t="s">
        <v>198</v>
      </c>
      <c r="B363" s="10" t="s">
        <v>199</v>
      </c>
      <c r="C363" s="10" t="s">
        <v>200</v>
      </c>
      <c r="D363" s="10" t="s">
        <v>30</v>
      </c>
      <c r="E363" s="10" t="s">
        <v>22</v>
      </c>
      <c r="F363" s="11">
        <v>34871</v>
      </c>
      <c r="G363" s="10" t="s">
        <v>281</v>
      </c>
      <c r="H363" s="10" t="s">
        <v>251</v>
      </c>
      <c r="I363" s="12">
        <v>2491</v>
      </c>
      <c r="J363" s="10">
        <v>7</v>
      </c>
      <c r="K363" s="13">
        <v>0</v>
      </c>
      <c r="L363" s="12">
        <v>1400</v>
      </c>
      <c r="M363" s="12">
        <f t="shared" si="5"/>
        <v>18837</v>
      </c>
    </row>
    <row r="364" spans="1:13" hidden="1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</row>
    <row r="365" spans="1:13" hidden="1">
      <c r="A365" s="10" t="s">
        <v>315</v>
      </c>
      <c r="B365" s="10" t="s">
        <v>316</v>
      </c>
      <c r="C365" s="10" t="s">
        <v>200</v>
      </c>
      <c r="D365" s="10" t="s">
        <v>30</v>
      </c>
      <c r="E365" s="10" t="s">
        <v>40</v>
      </c>
      <c r="F365" s="11">
        <v>34628</v>
      </c>
      <c r="G365" s="10" t="s">
        <v>336</v>
      </c>
      <c r="H365" s="10" t="s">
        <v>180</v>
      </c>
      <c r="I365" s="12">
        <v>1752</v>
      </c>
      <c r="J365" s="10">
        <v>10</v>
      </c>
      <c r="K365" s="13">
        <v>0</v>
      </c>
      <c r="L365" s="12">
        <v>1390</v>
      </c>
      <c r="M365" s="12">
        <f t="shared" si="5"/>
        <v>18910</v>
      </c>
    </row>
    <row r="366" spans="1:13" hidden="1">
      <c r="A366" s="10" t="s">
        <v>118</v>
      </c>
      <c r="B366" s="10" t="s">
        <v>119</v>
      </c>
      <c r="C366" s="10" t="s">
        <v>120</v>
      </c>
      <c r="D366" s="10" t="s">
        <v>117</v>
      </c>
      <c r="E366" s="10" t="s">
        <v>73</v>
      </c>
      <c r="F366" s="11">
        <v>34689</v>
      </c>
      <c r="G366" s="10" t="s">
        <v>344</v>
      </c>
      <c r="H366" s="10" t="s">
        <v>251</v>
      </c>
      <c r="I366" s="12">
        <v>1964</v>
      </c>
      <c r="J366" s="10">
        <v>10</v>
      </c>
      <c r="K366" s="13">
        <v>5.000000074505806E-2</v>
      </c>
      <c r="L366" s="12">
        <v>360</v>
      </c>
      <c r="M366" s="12">
        <f t="shared" si="5"/>
        <v>19017.99998536706</v>
      </c>
    </row>
    <row r="367" spans="1:13" hidden="1">
      <c r="A367" s="10" t="s">
        <v>64</v>
      </c>
      <c r="B367" s="10" t="s">
        <v>65</v>
      </c>
      <c r="C367" s="10" t="s">
        <v>66</v>
      </c>
      <c r="D367" s="10" t="s">
        <v>54</v>
      </c>
      <c r="E367" s="10" t="s">
        <v>40</v>
      </c>
      <c r="F367" s="11">
        <v>34816</v>
      </c>
      <c r="G367" s="10" t="s">
        <v>342</v>
      </c>
      <c r="H367" s="10" t="s">
        <v>311</v>
      </c>
      <c r="I367" s="12">
        <v>493</v>
      </c>
      <c r="J367" s="10">
        <v>30</v>
      </c>
      <c r="K367" s="13">
        <v>0</v>
      </c>
      <c r="L367" s="12">
        <v>4400</v>
      </c>
      <c r="M367" s="12">
        <f t="shared" si="5"/>
        <v>19190</v>
      </c>
    </row>
    <row r="368" spans="1:13" hidden="1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25</v>
      </c>
      <c r="F368" s="11">
        <v>34988</v>
      </c>
      <c r="G368" s="10" t="s">
        <v>313</v>
      </c>
      <c r="H368" s="10" t="s">
        <v>300</v>
      </c>
      <c r="I368" s="12">
        <v>4722</v>
      </c>
      <c r="J368" s="10">
        <v>4</v>
      </c>
      <c r="K368" s="13">
        <v>0.10000000149011612</v>
      </c>
      <c r="L368" s="12">
        <v>2400</v>
      </c>
      <c r="M368" s="12">
        <f t="shared" si="5"/>
        <v>19399.199971854687</v>
      </c>
    </row>
    <row r="369" spans="1:13" hidden="1">
      <c r="A369" s="10" t="s">
        <v>94</v>
      </c>
      <c r="B369" s="10" t="s">
        <v>95</v>
      </c>
      <c r="C369" s="10" t="s">
        <v>96</v>
      </c>
      <c r="D369" s="10" t="s">
        <v>54</v>
      </c>
      <c r="E369" s="10" t="s">
        <v>40</v>
      </c>
      <c r="F369" s="11">
        <v>34974</v>
      </c>
      <c r="G369" s="10" t="s">
        <v>333</v>
      </c>
      <c r="H369" s="10" t="s">
        <v>180</v>
      </c>
      <c r="I369" s="12">
        <v>2060</v>
      </c>
      <c r="J369" s="10">
        <v>12</v>
      </c>
      <c r="K369" s="13">
        <v>0.25</v>
      </c>
      <c r="L369" s="12">
        <v>920</v>
      </c>
      <c r="M369" s="12">
        <f t="shared" si="5"/>
        <v>19460</v>
      </c>
    </row>
    <row r="370" spans="1:13" hidden="1">
      <c r="A370" s="10" t="s">
        <v>136</v>
      </c>
      <c r="B370" s="10" t="s">
        <v>137</v>
      </c>
      <c r="C370" s="10" t="s">
        <v>138</v>
      </c>
      <c r="D370" s="10" t="s">
        <v>117</v>
      </c>
      <c r="E370" s="10" t="s">
        <v>22</v>
      </c>
      <c r="F370" s="11">
        <v>35060</v>
      </c>
      <c r="G370" s="10" t="s">
        <v>343</v>
      </c>
      <c r="H370" s="10" t="s">
        <v>219</v>
      </c>
      <c r="I370" s="12">
        <v>1671</v>
      </c>
      <c r="J370" s="10">
        <v>14</v>
      </c>
      <c r="K370" s="13">
        <v>0.25</v>
      </c>
      <c r="L370" s="12">
        <v>1950</v>
      </c>
      <c r="M370" s="12">
        <f t="shared" si="5"/>
        <v>19495.5</v>
      </c>
    </row>
    <row r="371" spans="1:13" hidden="1">
      <c r="A371" s="10" t="s">
        <v>131</v>
      </c>
      <c r="B371" s="10" t="s">
        <v>132</v>
      </c>
      <c r="C371" s="10" t="s">
        <v>133</v>
      </c>
      <c r="D371" s="10" t="s">
        <v>135</v>
      </c>
      <c r="E371" s="10" t="s">
        <v>106</v>
      </c>
      <c r="F371" s="11">
        <v>34866</v>
      </c>
      <c r="G371" s="10" t="s">
        <v>240</v>
      </c>
      <c r="H371" s="10" t="s">
        <v>180</v>
      </c>
      <c r="I371" s="12">
        <v>1236</v>
      </c>
      <c r="J371" s="10">
        <v>15</v>
      </c>
      <c r="K371" s="13">
        <v>0</v>
      </c>
      <c r="L371" s="12">
        <v>1000</v>
      </c>
      <c r="M371" s="12">
        <f t="shared" si="5"/>
        <v>19540</v>
      </c>
    </row>
    <row r="372" spans="1:13" hidden="1">
      <c r="A372" s="10" t="s">
        <v>166</v>
      </c>
      <c r="B372" s="10" t="s">
        <v>167</v>
      </c>
      <c r="C372" s="10" t="s">
        <v>168</v>
      </c>
      <c r="D372" s="10" t="s">
        <v>49</v>
      </c>
      <c r="E372" s="10" t="s">
        <v>55</v>
      </c>
      <c r="F372" s="11">
        <v>35114</v>
      </c>
      <c r="G372" s="10" t="s">
        <v>352</v>
      </c>
      <c r="H372" s="10" t="s">
        <v>251</v>
      </c>
      <c r="I372" s="12">
        <v>5928</v>
      </c>
      <c r="J372" s="10">
        <v>4</v>
      </c>
      <c r="K372" s="13">
        <v>0.25</v>
      </c>
      <c r="L372" s="12">
        <v>1800</v>
      </c>
      <c r="M372" s="12">
        <f t="shared" si="5"/>
        <v>19584</v>
      </c>
    </row>
    <row r="373" spans="1:13" hidden="1">
      <c r="A373" s="10" t="s">
        <v>131</v>
      </c>
      <c r="B373" s="10" t="s">
        <v>132</v>
      </c>
      <c r="C373" s="10" t="s">
        <v>133</v>
      </c>
      <c r="D373" s="10" t="s">
        <v>135</v>
      </c>
      <c r="E373" s="10" t="s">
        <v>22</v>
      </c>
      <c r="F373" s="11">
        <v>34905</v>
      </c>
      <c r="G373" s="10" t="s">
        <v>343</v>
      </c>
      <c r="H373" s="10" t="s">
        <v>219</v>
      </c>
      <c r="I373" s="12">
        <v>2960</v>
      </c>
      <c r="J373" s="10">
        <v>6</v>
      </c>
      <c r="K373" s="13">
        <v>0</v>
      </c>
      <c r="L373" s="12">
        <v>1950</v>
      </c>
      <c r="M373" s="12">
        <f t="shared" si="5"/>
        <v>19710</v>
      </c>
    </row>
    <row r="374" spans="1:13" hidden="1">
      <c r="A374" s="10" t="s">
        <v>157</v>
      </c>
      <c r="B374" s="10" t="s">
        <v>158</v>
      </c>
      <c r="C374" s="10" t="s">
        <v>159</v>
      </c>
      <c r="D374" s="10" t="s">
        <v>161</v>
      </c>
      <c r="E374" s="10" t="s">
        <v>25</v>
      </c>
      <c r="F374" s="11">
        <v>34584</v>
      </c>
      <c r="G374" s="10" t="s">
        <v>342</v>
      </c>
      <c r="H374" s="10" t="s">
        <v>311</v>
      </c>
      <c r="I374" s="12">
        <v>2693</v>
      </c>
      <c r="J374" s="10">
        <v>6</v>
      </c>
      <c r="K374" s="13">
        <v>5.000000074505806E-2</v>
      </c>
      <c r="L374" s="12">
        <v>4400</v>
      </c>
      <c r="M374" s="12">
        <f t="shared" si="5"/>
        <v>19750.099987961352</v>
      </c>
    </row>
    <row r="375" spans="1:13" hidden="1">
      <c r="A375" s="10" t="s">
        <v>118</v>
      </c>
      <c r="B375" s="10" t="s">
        <v>119</v>
      </c>
      <c r="C375" s="10" t="s">
        <v>120</v>
      </c>
      <c r="D375" s="10" t="s">
        <v>117</v>
      </c>
      <c r="E375" s="10" t="s">
        <v>73</v>
      </c>
      <c r="F375" s="11">
        <v>34689</v>
      </c>
      <c r="G375" s="10" t="s">
        <v>284</v>
      </c>
      <c r="H375" s="10" t="s">
        <v>251</v>
      </c>
      <c r="I375" s="12">
        <v>1964</v>
      </c>
      <c r="J375" s="10">
        <v>10</v>
      </c>
      <c r="K375" s="13">
        <v>5.000000074505806E-2</v>
      </c>
      <c r="L375" s="12">
        <v>1120</v>
      </c>
      <c r="M375" s="12">
        <f t="shared" si="5"/>
        <v>19777.99998536706</v>
      </c>
    </row>
    <row r="376" spans="1:13" hidden="1">
      <c r="A376" s="10" t="s">
        <v>261</v>
      </c>
      <c r="B376" s="10" t="s">
        <v>262</v>
      </c>
      <c r="C376" s="10" t="s">
        <v>263</v>
      </c>
      <c r="D376" s="10" t="s">
        <v>135</v>
      </c>
      <c r="E376" s="10" t="s">
        <v>25</v>
      </c>
      <c r="F376" s="11">
        <v>34802</v>
      </c>
      <c r="G376" s="10" t="s">
        <v>338</v>
      </c>
      <c r="H376" s="10" t="s">
        <v>311</v>
      </c>
      <c r="I376" s="12">
        <v>1637</v>
      </c>
      <c r="J376" s="10">
        <v>12</v>
      </c>
      <c r="K376" s="13">
        <v>0</v>
      </c>
      <c r="L376" s="12">
        <v>200</v>
      </c>
      <c r="M376" s="12">
        <f t="shared" si="5"/>
        <v>19844</v>
      </c>
    </row>
    <row r="377" spans="1:13" hidden="1">
      <c r="A377" s="10" t="s">
        <v>224</v>
      </c>
      <c r="B377" s="10" t="s">
        <v>225</v>
      </c>
      <c r="C377" s="10" t="s">
        <v>133</v>
      </c>
      <c r="D377" s="10" t="s">
        <v>135</v>
      </c>
      <c r="E377" s="10" t="s">
        <v>55</v>
      </c>
      <c r="F377" s="11">
        <v>34844</v>
      </c>
      <c r="G377" s="10" t="s">
        <v>218</v>
      </c>
      <c r="H377" s="10" t="s">
        <v>219</v>
      </c>
      <c r="I377" s="12">
        <v>3207</v>
      </c>
      <c r="J377" s="10">
        <v>6</v>
      </c>
      <c r="K377" s="13">
        <v>0</v>
      </c>
      <c r="L377" s="12">
        <v>700</v>
      </c>
      <c r="M377" s="12">
        <f t="shared" si="5"/>
        <v>19942</v>
      </c>
    </row>
    <row r="378" spans="1:13" hidden="1">
      <c r="A378" s="10" t="s">
        <v>45</v>
      </c>
      <c r="B378" s="10" t="s">
        <v>46</v>
      </c>
      <c r="C378" s="10" t="s">
        <v>47</v>
      </c>
      <c r="D378" s="10" t="s">
        <v>49</v>
      </c>
      <c r="E378" s="10" t="s">
        <v>40</v>
      </c>
      <c r="F378" s="11">
        <v>35216</v>
      </c>
      <c r="G378" s="10" t="s">
        <v>313</v>
      </c>
      <c r="H378" s="10" t="s">
        <v>300</v>
      </c>
      <c r="I378" s="12">
        <v>1291</v>
      </c>
      <c r="J378" s="10">
        <v>20</v>
      </c>
      <c r="K378" s="13">
        <v>0.25</v>
      </c>
      <c r="L378" s="12">
        <v>745</v>
      </c>
      <c r="M378" s="12">
        <f t="shared" si="5"/>
        <v>20110</v>
      </c>
    </row>
    <row r="379" spans="1:13" hidden="1">
      <c r="A379" s="10" t="s">
        <v>212</v>
      </c>
      <c r="B379" s="10" t="s">
        <v>213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0" t="s">
        <v>352</v>
      </c>
      <c r="H379" s="10" t="s">
        <v>251</v>
      </c>
      <c r="I379" s="12">
        <v>1856</v>
      </c>
      <c r="J379" s="10">
        <v>10</v>
      </c>
      <c r="K379" s="13">
        <v>0</v>
      </c>
      <c r="L379" s="12">
        <v>1800</v>
      </c>
      <c r="M379" s="12">
        <f t="shared" si="5"/>
        <v>20360</v>
      </c>
    </row>
    <row r="380" spans="1:13" hidden="1">
      <c r="A380" s="10" t="s">
        <v>175</v>
      </c>
      <c r="B380" s="10" t="s">
        <v>176</v>
      </c>
      <c r="C380" s="10" t="s">
        <v>177</v>
      </c>
      <c r="D380" s="10" t="s">
        <v>161</v>
      </c>
      <c r="E380" s="10" t="s">
        <v>40</v>
      </c>
      <c r="F380" s="11">
        <v>34773</v>
      </c>
      <c r="G380" s="10" t="s">
        <v>294</v>
      </c>
      <c r="H380" s="10" t="s">
        <v>295</v>
      </c>
      <c r="I380" s="12">
        <v>1395</v>
      </c>
      <c r="J380" s="10">
        <v>12</v>
      </c>
      <c r="K380" s="13">
        <v>0</v>
      </c>
      <c r="L380" s="12">
        <v>3640</v>
      </c>
      <c r="M380" s="12">
        <f t="shared" si="5"/>
        <v>20380</v>
      </c>
    </row>
    <row r="381" spans="1:13" hidden="1">
      <c r="A381" s="10" t="s">
        <v>216</v>
      </c>
      <c r="B381" s="10" t="s">
        <v>217</v>
      </c>
      <c r="C381" s="10" t="s">
        <v>93</v>
      </c>
      <c r="D381" s="10" t="s">
        <v>72</v>
      </c>
      <c r="E381" s="10" t="s">
        <v>22</v>
      </c>
      <c r="F381" s="11">
        <v>34968</v>
      </c>
      <c r="G381" s="10" t="s">
        <v>314</v>
      </c>
      <c r="H381" s="10" t="s">
        <v>24</v>
      </c>
      <c r="I381" s="12">
        <v>1241</v>
      </c>
      <c r="J381" s="10">
        <v>15</v>
      </c>
      <c r="K381" s="13">
        <v>0</v>
      </c>
      <c r="L381" s="12">
        <v>1900</v>
      </c>
      <c r="M381" s="12">
        <f t="shared" si="5"/>
        <v>20515</v>
      </c>
    </row>
    <row r="382" spans="1:13" hidden="1">
      <c r="A382" s="10" t="s">
        <v>148</v>
      </c>
      <c r="B382" s="10" t="s">
        <v>149</v>
      </c>
      <c r="C382" s="10" t="s">
        <v>150</v>
      </c>
      <c r="D382" s="10" t="s">
        <v>72</v>
      </c>
      <c r="E382" s="10" t="s">
        <v>22</v>
      </c>
      <c r="F382" s="11">
        <v>35163</v>
      </c>
      <c r="G382" s="10" t="s">
        <v>322</v>
      </c>
      <c r="H382" s="10" t="s">
        <v>24</v>
      </c>
      <c r="I382" s="12">
        <v>4759</v>
      </c>
      <c r="J382" s="10">
        <v>4</v>
      </c>
      <c r="K382" s="13">
        <v>0.25</v>
      </c>
      <c r="L382" s="12">
        <v>6250</v>
      </c>
      <c r="M382" s="12">
        <f t="shared" si="5"/>
        <v>20527</v>
      </c>
    </row>
    <row r="383" spans="1:13" hidden="1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</row>
    <row r="384" spans="1:13" hidden="1">
      <c r="A384" s="10" t="s">
        <v>258</v>
      </c>
      <c r="B384" s="10" t="s">
        <v>259</v>
      </c>
      <c r="C384" s="10" t="s">
        <v>260</v>
      </c>
      <c r="D384" s="10" t="s">
        <v>30</v>
      </c>
      <c r="E384" s="10" t="s">
        <v>55</v>
      </c>
      <c r="F384" s="11">
        <v>34705</v>
      </c>
      <c r="G384" s="10" t="s">
        <v>313</v>
      </c>
      <c r="H384" s="10" t="s">
        <v>300</v>
      </c>
      <c r="I384" s="12">
        <v>2012</v>
      </c>
      <c r="J384" s="10">
        <v>10</v>
      </c>
      <c r="K384" s="13">
        <v>0</v>
      </c>
      <c r="L384" s="12">
        <v>590</v>
      </c>
      <c r="M384" s="12">
        <f t="shared" si="5"/>
        <v>20710</v>
      </c>
    </row>
    <row r="385" spans="1:13" hidden="1">
      <c r="A385" s="10" t="s">
        <v>224</v>
      </c>
      <c r="B385" s="10" t="s">
        <v>225</v>
      </c>
      <c r="C385" s="10" t="s">
        <v>133</v>
      </c>
      <c r="D385" s="10" t="s">
        <v>135</v>
      </c>
      <c r="E385" s="10" t="s">
        <v>55</v>
      </c>
      <c r="F385" s="11">
        <v>34844</v>
      </c>
      <c r="G385" s="10" t="s">
        <v>283</v>
      </c>
      <c r="H385" s="10" t="s">
        <v>251</v>
      </c>
      <c r="I385" s="12">
        <v>3207</v>
      </c>
      <c r="J385" s="10">
        <v>6</v>
      </c>
      <c r="K385" s="13">
        <v>0</v>
      </c>
      <c r="L385" s="12">
        <v>1500</v>
      </c>
      <c r="M385" s="12">
        <f t="shared" si="5"/>
        <v>20742</v>
      </c>
    </row>
    <row r="386" spans="1:13" hidden="1">
      <c r="A386" s="10" t="s">
        <v>26</v>
      </c>
      <c r="B386" s="10" t="s">
        <v>27</v>
      </c>
      <c r="C386" s="10" t="s">
        <v>28</v>
      </c>
      <c r="D386" s="10" t="s">
        <v>30</v>
      </c>
      <c r="E386" s="10" t="s">
        <v>25</v>
      </c>
      <c r="F386" s="11">
        <v>34716</v>
      </c>
      <c r="G386" s="10" t="s">
        <v>179</v>
      </c>
      <c r="H386" s="10" t="s">
        <v>180</v>
      </c>
      <c r="I386" s="12">
        <v>3096</v>
      </c>
      <c r="J386" s="10">
        <v>8</v>
      </c>
      <c r="K386" s="13">
        <v>0.20000000298023224</v>
      </c>
      <c r="L386" s="12">
        <v>1000</v>
      </c>
      <c r="M386" s="12">
        <f t="shared" si="5"/>
        <v>20814.399926185608</v>
      </c>
    </row>
    <row r="387" spans="1:13" hidden="1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323</v>
      </c>
      <c r="H387" s="10" t="s">
        <v>251</v>
      </c>
      <c r="I387" s="12">
        <v>1302</v>
      </c>
      <c r="J387" s="10">
        <v>20</v>
      </c>
      <c r="K387" s="13">
        <v>0.25</v>
      </c>
      <c r="L387" s="12">
        <v>1440</v>
      </c>
      <c r="M387" s="12">
        <f t="shared" si="5"/>
        <v>20970</v>
      </c>
    </row>
    <row r="388" spans="1:13" hidden="1">
      <c r="A388" s="10" t="s">
        <v>243</v>
      </c>
      <c r="B388" s="10" t="s">
        <v>244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0" t="s">
        <v>352</v>
      </c>
      <c r="H388" s="10" t="s">
        <v>251</v>
      </c>
      <c r="I388" s="12">
        <v>1302</v>
      </c>
      <c r="J388" s="10">
        <v>15</v>
      </c>
      <c r="K388" s="13">
        <v>0</v>
      </c>
      <c r="L388" s="12">
        <v>1440</v>
      </c>
      <c r="M388" s="12">
        <f t="shared" si="5"/>
        <v>20970</v>
      </c>
    </row>
    <row r="389" spans="1:13" hidden="1">
      <c r="A389" s="10" t="s">
        <v>267</v>
      </c>
      <c r="B389" s="10" t="s">
        <v>268</v>
      </c>
      <c r="C389" s="10" t="s">
        <v>269</v>
      </c>
      <c r="D389" s="10" t="s">
        <v>54</v>
      </c>
      <c r="E389" s="10" t="s">
        <v>22</v>
      </c>
      <c r="F389" s="11">
        <v>35166</v>
      </c>
      <c r="G389" s="10" t="s">
        <v>254</v>
      </c>
      <c r="H389" s="10" t="s">
        <v>24</v>
      </c>
      <c r="I389" s="12">
        <v>1022</v>
      </c>
      <c r="J389" s="10">
        <v>20</v>
      </c>
      <c r="K389" s="13">
        <v>0</v>
      </c>
      <c r="L389" s="12">
        <v>600</v>
      </c>
      <c r="M389" s="12">
        <f t="shared" si="5"/>
        <v>21040</v>
      </c>
    </row>
    <row r="390" spans="1:13" hidden="1">
      <c r="A390" s="10" t="s">
        <v>170</v>
      </c>
      <c r="B390" s="10" t="s">
        <v>171</v>
      </c>
      <c r="C390" s="10" t="s">
        <v>172</v>
      </c>
      <c r="D390" s="10" t="s">
        <v>174</v>
      </c>
      <c r="E390" s="10" t="s">
        <v>22</v>
      </c>
      <c r="F390" s="11">
        <v>35027</v>
      </c>
      <c r="G390" s="10" t="s">
        <v>324</v>
      </c>
      <c r="H390" s="10" t="s">
        <v>295</v>
      </c>
      <c r="I390" s="12">
        <v>2257</v>
      </c>
      <c r="J390" s="10">
        <v>7</v>
      </c>
      <c r="K390" s="13">
        <v>0</v>
      </c>
      <c r="L390" s="12">
        <v>5300</v>
      </c>
      <c r="M390" s="12">
        <f t="shared" si="5"/>
        <v>21099</v>
      </c>
    </row>
    <row r="391" spans="1:13" hidden="1">
      <c r="A391" s="10" t="s">
        <v>136</v>
      </c>
      <c r="B391" s="10" t="s">
        <v>137</v>
      </c>
      <c r="C391" s="10" t="s">
        <v>138</v>
      </c>
      <c r="D391" s="10" t="s">
        <v>117</v>
      </c>
      <c r="E391" s="10" t="s">
        <v>73</v>
      </c>
      <c r="F391" s="11">
        <v>35039</v>
      </c>
      <c r="G391" s="10" t="s">
        <v>348</v>
      </c>
      <c r="H391" s="10" t="s">
        <v>318</v>
      </c>
      <c r="I391" s="12">
        <v>2012</v>
      </c>
      <c r="J391" s="10">
        <v>10</v>
      </c>
      <c r="K391" s="13">
        <v>5.000000074505806E-2</v>
      </c>
      <c r="L391" s="12">
        <v>2105</v>
      </c>
      <c r="M391" s="12">
        <f t="shared" si="5"/>
        <v>21218.999985009432</v>
      </c>
    </row>
    <row r="392" spans="1:13" hidden="1">
      <c r="A392" s="10" t="s">
        <v>216</v>
      </c>
      <c r="B392" s="10" t="s">
        <v>217</v>
      </c>
      <c r="C392" s="10" t="s">
        <v>93</v>
      </c>
      <c r="D392" s="10" t="s">
        <v>72</v>
      </c>
      <c r="E392" s="10" t="s">
        <v>25</v>
      </c>
      <c r="F392" s="11">
        <v>35139</v>
      </c>
      <c r="G392" s="10" t="s">
        <v>349</v>
      </c>
      <c r="H392" s="10" t="s">
        <v>318</v>
      </c>
      <c r="I392" s="12">
        <v>499</v>
      </c>
      <c r="J392" s="10">
        <v>40</v>
      </c>
      <c r="K392" s="13">
        <v>0</v>
      </c>
      <c r="L392" s="12">
        <v>1300</v>
      </c>
      <c r="M392" s="12">
        <f t="shared" si="5"/>
        <v>21260</v>
      </c>
    </row>
    <row r="393" spans="1:13" hidden="1">
      <c r="A393" s="10" t="s">
        <v>243</v>
      </c>
      <c r="B393" s="10" t="s">
        <v>244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0" t="s">
        <v>240</v>
      </c>
      <c r="H393" s="10" t="s">
        <v>180</v>
      </c>
      <c r="I393" s="12">
        <v>1302</v>
      </c>
      <c r="J393" s="10">
        <v>21</v>
      </c>
      <c r="K393" s="13">
        <v>0.25</v>
      </c>
      <c r="L393" s="12">
        <v>800</v>
      </c>
      <c r="M393" s="12">
        <f t="shared" si="5"/>
        <v>21306.5</v>
      </c>
    </row>
    <row r="394" spans="1:13" hidden="1">
      <c r="A394" s="10" t="s">
        <v>191</v>
      </c>
      <c r="B394" s="10" t="s">
        <v>192</v>
      </c>
      <c r="C394" s="10" t="s">
        <v>193</v>
      </c>
      <c r="D394" s="10" t="s">
        <v>54</v>
      </c>
      <c r="E394" s="10" t="s">
        <v>85</v>
      </c>
      <c r="F394" s="11">
        <v>35052</v>
      </c>
      <c r="G394" s="10" t="s">
        <v>342</v>
      </c>
      <c r="H394" s="10" t="s">
        <v>311</v>
      </c>
      <c r="I394" s="12">
        <v>352</v>
      </c>
      <c r="J394" s="10">
        <v>45</v>
      </c>
      <c r="K394" s="13">
        <v>0</v>
      </c>
      <c r="L394" s="12">
        <v>5500</v>
      </c>
      <c r="M394" s="12">
        <f t="shared" si="5"/>
        <v>21340</v>
      </c>
    </row>
    <row r="395" spans="1:13" hidden="1">
      <c r="A395" s="10" t="s">
        <v>68</v>
      </c>
      <c r="B395" s="10" t="s">
        <v>69</v>
      </c>
      <c r="C395" s="10" t="s">
        <v>70</v>
      </c>
      <c r="D395" s="10" t="s">
        <v>72</v>
      </c>
      <c r="E395" s="10" t="s">
        <v>85</v>
      </c>
      <c r="F395" s="11">
        <v>34717</v>
      </c>
      <c r="G395" s="10" t="s">
        <v>344</v>
      </c>
      <c r="H395" s="10" t="s">
        <v>251</v>
      </c>
      <c r="I395" s="12">
        <v>1399</v>
      </c>
      <c r="J395" s="10">
        <v>15</v>
      </c>
      <c r="K395" s="13">
        <v>0</v>
      </c>
      <c r="L395" s="12">
        <v>360</v>
      </c>
      <c r="M395" s="12">
        <f t="shared" si="5"/>
        <v>21345</v>
      </c>
    </row>
    <row r="396" spans="1:13">
      <c r="A396" s="10" t="s">
        <v>261</v>
      </c>
      <c r="B396" s="10" t="s">
        <v>262</v>
      </c>
      <c r="C396" s="10" t="s">
        <v>263</v>
      </c>
      <c r="D396" s="10" t="s">
        <v>135</v>
      </c>
      <c r="E396" s="10" t="s">
        <v>25</v>
      </c>
      <c r="F396" s="11">
        <v>34802</v>
      </c>
      <c r="G396" s="10" t="s">
        <v>310</v>
      </c>
      <c r="H396" s="10" t="s">
        <v>311</v>
      </c>
      <c r="I396" s="12">
        <v>1637</v>
      </c>
      <c r="J396" s="10">
        <v>12</v>
      </c>
      <c r="K396" s="13">
        <v>0</v>
      </c>
      <c r="L396" s="12">
        <v>1720</v>
      </c>
      <c r="M396" s="12">
        <f t="shared" ref="M396:M459" si="6">I396*J396*(1-K396)+L396</f>
        <v>21364</v>
      </c>
    </row>
    <row r="397" spans="1:13" hidden="1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</row>
    <row r="398" spans="1:13" hidden="1">
      <c r="A398" s="10" t="s">
        <v>107</v>
      </c>
      <c r="B398" s="10" t="s">
        <v>108</v>
      </c>
      <c r="C398" s="10" t="s">
        <v>109</v>
      </c>
      <c r="D398" s="10" t="s">
        <v>111</v>
      </c>
      <c r="E398" s="10" t="s">
        <v>85</v>
      </c>
      <c r="F398" s="11">
        <v>34740</v>
      </c>
      <c r="G398" s="10" t="s">
        <v>342</v>
      </c>
      <c r="H398" s="10" t="s">
        <v>311</v>
      </c>
      <c r="I398" s="12">
        <v>2365</v>
      </c>
      <c r="J398" s="10">
        <v>9</v>
      </c>
      <c r="K398" s="13">
        <v>0.20000000298023224</v>
      </c>
      <c r="L398" s="12">
        <v>4400</v>
      </c>
      <c r="M398" s="12">
        <f t="shared" si="6"/>
        <v>21427.999936565757</v>
      </c>
    </row>
    <row r="399" spans="1:13" hidden="1">
      <c r="A399" s="10" t="s">
        <v>212</v>
      </c>
      <c r="B399" s="10" t="s">
        <v>213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0" t="s">
        <v>344</v>
      </c>
      <c r="H399" s="10" t="s">
        <v>251</v>
      </c>
      <c r="I399" s="12">
        <v>2118</v>
      </c>
      <c r="J399" s="10">
        <v>10</v>
      </c>
      <c r="K399" s="13">
        <v>0</v>
      </c>
      <c r="L399" s="12">
        <v>360</v>
      </c>
      <c r="M399" s="12">
        <f t="shared" si="6"/>
        <v>21540</v>
      </c>
    </row>
    <row r="400" spans="1:13" hidden="1">
      <c r="A400" s="10" t="s">
        <v>241</v>
      </c>
      <c r="B400" s="10" t="s">
        <v>242</v>
      </c>
      <c r="C400" s="10" t="s">
        <v>93</v>
      </c>
      <c r="D400" s="10" t="s">
        <v>72</v>
      </c>
      <c r="E400" s="10" t="s">
        <v>40</v>
      </c>
      <c r="F400" s="11">
        <v>35031</v>
      </c>
      <c r="G400" s="10" t="s">
        <v>282</v>
      </c>
      <c r="H400" s="10" t="s">
        <v>251</v>
      </c>
      <c r="I400" s="12">
        <v>953</v>
      </c>
      <c r="J400" s="10">
        <v>21</v>
      </c>
      <c r="K400" s="13">
        <v>0</v>
      </c>
      <c r="L400" s="12">
        <v>1800</v>
      </c>
      <c r="M400" s="12">
        <f t="shared" si="6"/>
        <v>21813</v>
      </c>
    </row>
    <row r="401" spans="1:13" hidden="1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</row>
    <row r="402" spans="1:13" hidden="1">
      <c r="A402" s="10" t="s">
        <v>107</v>
      </c>
      <c r="B402" s="10" t="s">
        <v>108</v>
      </c>
      <c r="C402" s="10" t="s">
        <v>109</v>
      </c>
      <c r="D402" s="10" t="s">
        <v>111</v>
      </c>
      <c r="E402" s="10" t="s">
        <v>106</v>
      </c>
      <c r="F402" s="11">
        <v>35166</v>
      </c>
      <c r="G402" s="10" t="s">
        <v>337</v>
      </c>
      <c r="H402" s="10" t="s">
        <v>311</v>
      </c>
      <c r="I402" s="12">
        <v>5292</v>
      </c>
      <c r="J402" s="10">
        <v>5</v>
      </c>
      <c r="K402" s="13">
        <v>0.25</v>
      </c>
      <c r="L402" s="12">
        <v>2100</v>
      </c>
      <c r="M402" s="12">
        <f t="shared" si="6"/>
        <v>21945</v>
      </c>
    </row>
    <row r="403" spans="1:13" hidden="1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</row>
    <row r="404" spans="1:13" hidden="1">
      <c r="A404" s="10" t="s">
        <v>229</v>
      </c>
      <c r="B404" s="10" t="s">
        <v>230</v>
      </c>
      <c r="C404" s="10" t="s">
        <v>231</v>
      </c>
      <c r="D404" s="10" t="s">
        <v>30</v>
      </c>
      <c r="E404" s="10" t="s">
        <v>55</v>
      </c>
      <c r="F404" s="11">
        <v>35192</v>
      </c>
      <c r="G404" s="10" t="s">
        <v>352</v>
      </c>
      <c r="H404" s="10" t="s">
        <v>251</v>
      </c>
      <c r="I404" s="12">
        <v>2519</v>
      </c>
      <c r="J404" s="10">
        <v>8</v>
      </c>
      <c r="K404" s="13">
        <v>0</v>
      </c>
      <c r="L404" s="12">
        <v>1800</v>
      </c>
      <c r="M404" s="12">
        <f t="shared" si="6"/>
        <v>21952</v>
      </c>
    </row>
    <row r="405" spans="1:13" hidden="1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</row>
    <row r="406" spans="1:13" hidden="1">
      <c r="A406" s="10" t="s">
        <v>198</v>
      </c>
      <c r="B406" s="10" t="s">
        <v>199</v>
      </c>
      <c r="C406" s="10" t="s">
        <v>200</v>
      </c>
      <c r="D406" s="10" t="s">
        <v>30</v>
      </c>
      <c r="E406" s="10" t="s">
        <v>22</v>
      </c>
      <c r="F406" s="11">
        <v>34871</v>
      </c>
      <c r="G406" s="10" t="s">
        <v>294</v>
      </c>
      <c r="H406" s="10" t="s">
        <v>295</v>
      </c>
      <c r="I406" s="12">
        <v>2491</v>
      </c>
      <c r="J406" s="10">
        <v>7</v>
      </c>
      <c r="K406" s="13">
        <v>0</v>
      </c>
      <c r="L406" s="12">
        <v>4560</v>
      </c>
      <c r="M406" s="12">
        <f t="shared" si="6"/>
        <v>21997</v>
      </c>
    </row>
    <row r="407" spans="1:13" hidden="1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55</v>
      </c>
      <c r="F407" s="11">
        <v>35167</v>
      </c>
      <c r="G407" s="10" t="s">
        <v>291</v>
      </c>
      <c r="H407" s="10" t="s">
        <v>180</v>
      </c>
      <c r="I407" s="12">
        <v>2339</v>
      </c>
      <c r="J407" s="10">
        <v>9</v>
      </c>
      <c r="K407" s="13">
        <v>0</v>
      </c>
      <c r="L407" s="12">
        <v>1625</v>
      </c>
      <c r="M407" s="12">
        <f t="shared" si="6"/>
        <v>22676</v>
      </c>
    </row>
    <row r="408" spans="1:13" hidden="1">
      <c r="A408" s="10" t="s">
        <v>98</v>
      </c>
      <c r="B408" s="10" t="s">
        <v>99</v>
      </c>
      <c r="C408" s="10" t="s">
        <v>100</v>
      </c>
      <c r="D408" s="10" t="s">
        <v>21</v>
      </c>
      <c r="E408" s="10" t="s">
        <v>73</v>
      </c>
      <c r="F408" s="11">
        <v>35132</v>
      </c>
      <c r="G408" s="10" t="s">
        <v>335</v>
      </c>
      <c r="H408" s="10" t="s">
        <v>24</v>
      </c>
      <c r="I408" s="12">
        <v>1958</v>
      </c>
      <c r="J408" s="10">
        <v>10</v>
      </c>
      <c r="K408" s="13">
        <v>0</v>
      </c>
      <c r="L408" s="12">
        <v>3100</v>
      </c>
      <c r="M408" s="12">
        <f t="shared" si="6"/>
        <v>22680</v>
      </c>
    </row>
    <row r="409" spans="1:13" hidden="1">
      <c r="A409" s="10" t="s">
        <v>216</v>
      </c>
      <c r="B409" s="10" t="s">
        <v>217</v>
      </c>
      <c r="C409" s="10" t="s">
        <v>93</v>
      </c>
      <c r="D409" s="10" t="s">
        <v>72</v>
      </c>
      <c r="E409" s="10" t="s">
        <v>85</v>
      </c>
      <c r="F409" s="11">
        <v>35199</v>
      </c>
      <c r="G409" s="10" t="s">
        <v>333</v>
      </c>
      <c r="H409" s="10" t="s">
        <v>180</v>
      </c>
      <c r="I409" s="12">
        <v>627</v>
      </c>
      <c r="J409" s="10">
        <v>35</v>
      </c>
      <c r="K409" s="13">
        <v>0</v>
      </c>
      <c r="L409" s="12">
        <v>920</v>
      </c>
      <c r="M409" s="12">
        <f t="shared" si="6"/>
        <v>22865</v>
      </c>
    </row>
    <row r="410" spans="1:13" hidden="1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</row>
    <row r="411" spans="1:13" hidden="1">
      <c r="A411" s="10" t="s">
        <v>102</v>
      </c>
      <c r="B411" s="10" t="s">
        <v>103</v>
      </c>
      <c r="C411" s="10" t="s">
        <v>104</v>
      </c>
      <c r="D411" s="10" t="s">
        <v>30</v>
      </c>
      <c r="E411" s="10" t="s">
        <v>106</v>
      </c>
      <c r="F411" s="11">
        <v>35061</v>
      </c>
      <c r="G411" s="10" t="s">
        <v>218</v>
      </c>
      <c r="H411" s="10" t="s">
        <v>219</v>
      </c>
      <c r="I411" s="12">
        <v>819</v>
      </c>
      <c r="J411" s="10">
        <v>24</v>
      </c>
      <c r="K411" s="13">
        <v>0</v>
      </c>
      <c r="L411" s="12">
        <v>3325</v>
      </c>
      <c r="M411" s="12">
        <f t="shared" si="6"/>
        <v>22981</v>
      </c>
    </row>
    <row r="412" spans="1:13" hidden="1">
      <c r="A412" s="10" t="s">
        <v>56</v>
      </c>
      <c r="B412" s="10" t="s">
        <v>57</v>
      </c>
      <c r="C412" s="10" t="s">
        <v>58</v>
      </c>
      <c r="D412" s="10" t="s">
        <v>54</v>
      </c>
      <c r="E412" s="10" t="s">
        <v>40</v>
      </c>
      <c r="F412" s="11">
        <v>34862</v>
      </c>
      <c r="G412" s="10" t="s">
        <v>313</v>
      </c>
      <c r="H412" s="10" t="s">
        <v>300</v>
      </c>
      <c r="I412" s="12">
        <v>2794</v>
      </c>
      <c r="J412" s="10">
        <v>10</v>
      </c>
      <c r="K412" s="13">
        <v>0.20000000298023224</v>
      </c>
      <c r="L412" s="12">
        <v>745</v>
      </c>
      <c r="M412" s="12">
        <f t="shared" si="6"/>
        <v>23096.999916732311</v>
      </c>
    </row>
    <row r="413" spans="1:13" hidden="1">
      <c r="A413" s="10" t="s">
        <v>181</v>
      </c>
      <c r="B413" s="10" t="s">
        <v>182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0" t="s">
        <v>317</v>
      </c>
      <c r="H413" s="10" t="s">
        <v>318</v>
      </c>
      <c r="I413" s="12">
        <v>1696</v>
      </c>
      <c r="J413" s="10">
        <v>15</v>
      </c>
      <c r="K413" s="13">
        <v>0.15000000596046448</v>
      </c>
      <c r="L413" s="12">
        <v>1550</v>
      </c>
      <c r="M413" s="12">
        <f t="shared" si="6"/>
        <v>23173.999848365784</v>
      </c>
    </row>
    <row r="414" spans="1:13" hidden="1">
      <c r="A414" s="10" t="s">
        <v>212</v>
      </c>
      <c r="B414" s="10" t="s">
        <v>213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0" t="s">
        <v>335</v>
      </c>
      <c r="H414" s="10" t="s">
        <v>24</v>
      </c>
      <c r="I414" s="12">
        <v>1384</v>
      </c>
      <c r="J414" s="10">
        <v>15</v>
      </c>
      <c r="K414" s="13">
        <v>0</v>
      </c>
      <c r="L414" s="12">
        <v>2480</v>
      </c>
      <c r="M414" s="12">
        <f t="shared" si="6"/>
        <v>23240</v>
      </c>
    </row>
    <row r="415" spans="1:13" hidden="1">
      <c r="A415" s="10" t="s">
        <v>154</v>
      </c>
      <c r="B415" s="10" t="s">
        <v>155</v>
      </c>
      <c r="C415" s="10" t="s">
        <v>133</v>
      </c>
      <c r="D415" s="10" t="s">
        <v>135</v>
      </c>
      <c r="E415" s="10" t="s">
        <v>25</v>
      </c>
      <c r="F415" s="11">
        <v>34885</v>
      </c>
      <c r="G415" s="10" t="s">
        <v>254</v>
      </c>
      <c r="H415" s="10" t="s">
        <v>24</v>
      </c>
      <c r="I415" s="12">
        <v>7297</v>
      </c>
      <c r="J415" s="10">
        <v>3</v>
      </c>
      <c r="K415" s="13">
        <v>0</v>
      </c>
      <c r="L415" s="12">
        <v>1500</v>
      </c>
      <c r="M415" s="12">
        <f t="shared" si="6"/>
        <v>23391</v>
      </c>
    </row>
    <row r="416" spans="1:13" hidden="1">
      <c r="A416" s="10" t="s">
        <v>91</v>
      </c>
      <c r="B416" s="10" t="s">
        <v>92</v>
      </c>
      <c r="C416" s="10" t="s">
        <v>93</v>
      </c>
      <c r="D416" s="10" t="s">
        <v>72</v>
      </c>
      <c r="E416" s="10" t="s">
        <v>73</v>
      </c>
      <c r="F416" s="11">
        <v>34970</v>
      </c>
      <c r="G416" s="10" t="s">
        <v>331</v>
      </c>
      <c r="H416" s="10" t="s">
        <v>219</v>
      </c>
      <c r="I416" s="12">
        <v>1425</v>
      </c>
      <c r="J416" s="10">
        <v>15</v>
      </c>
      <c r="K416" s="13">
        <v>0</v>
      </c>
      <c r="L416" s="12">
        <v>2100</v>
      </c>
      <c r="M416" s="12">
        <f t="shared" si="6"/>
        <v>23475</v>
      </c>
    </row>
    <row r="417" spans="1:13" hidden="1">
      <c r="A417" s="10" t="s">
        <v>148</v>
      </c>
      <c r="B417" s="10" t="s">
        <v>149</v>
      </c>
      <c r="C417" s="10" t="s">
        <v>150</v>
      </c>
      <c r="D417" s="10" t="s">
        <v>72</v>
      </c>
      <c r="E417" s="10" t="s">
        <v>55</v>
      </c>
      <c r="F417" s="11">
        <v>34561</v>
      </c>
      <c r="G417" s="10" t="s">
        <v>312</v>
      </c>
      <c r="H417" s="10" t="s">
        <v>300</v>
      </c>
      <c r="I417" s="12">
        <v>1397</v>
      </c>
      <c r="J417" s="10">
        <v>15</v>
      </c>
      <c r="K417" s="13">
        <v>0</v>
      </c>
      <c r="L417" s="12">
        <v>2620</v>
      </c>
      <c r="M417" s="12">
        <f t="shared" si="6"/>
        <v>23575</v>
      </c>
    </row>
    <row r="418" spans="1:13" hidden="1">
      <c r="A418" s="10" t="s">
        <v>56</v>
      </c>
      <c r="B418" s="10" t="s">
        <v>57</v>
      </c>
      <c r="C418" s="10" t="s">
        <v>58</v>
      </c>
      <c r="D418" s="10" t="s">
        <v>54</v>
      </c>
      <c r="E418" s="10" t="s">
        <v>40</v>
      </c>
      <c r="F418" s="11">
        <v>34862</v>
      </c>
      <c r="G418" s="10" t="s">
        <v>90</v>
      </c>
      <c r="H418" s="10" t="s">
        <v>24</v>
      </c>
      <c r="I418" s="12">
        <v>2794</v>
      </c>
      <c r="J418" s="10">
        <v>10</v>
      </c>
      <c r="K418" s="13">
        <v>0.20000000298023224</v>
      </c>
      <c r="L418" s="12">
        <v>1840</v>
      </c>
      <c r="M418" s="12">
        <f t="shared" si="6"/>
        <v>24191.999916732311</v>
      </c>
    </row>
    <row r="419" spans="1:13" hidden="1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</row>
    <row r="420" spans="1:13" hidden="1">
      <c r="A420" s="10" t="s">
        <v>102</v>
      </c>
      <c r="B420" s="10" t="s">
        <v>103</v>
      </c>
      <c r="C420" s="10" t="s">
        <v>104</v>
      </c>
      <c r="D420" s="10" t="s">
        <v>30</v>
      </c>
      <c r="E420" s="10" t="s">
        <v>40</v>
      </c>
      <c r="F420" s="11">
        <v>35032</v>
      </c>
      <c r="G420" s="10" t="s">
        <v>288</v>
      </c>
      <c r="H420" s="10" t="s">
        <v>251</v>
      </c>
      <c r="I420" s="12">
        <v>7458</v>
      </c>
      <c r="J420" s="10">
        <v>3</v>
      </c>
      <c r="K420" s="13">
        <v>0</v>
      </c>
      <c r="L420" s="12">
        <v>1900</v>
      </c>
      <c r="M420" s="12">
        <f t="shared" si="6"/>
        <v>24274</v>
      </c>
    </row>
    <row r="421" spans="1:13" hidden="1">
      <c r="A421" s="10" t="s">
        <v>204</v>
      </c>
      <c r="B421" s="10" t="s">
        <v>205</v>
      </c>
      <c r="C421" s="10" t="s">
        <v>206</v>
      </c>
      <c r="D421" s="10" t="s">
        <v>117</v>
      </c>
      <c r="E421" s="10" t="s">
        <v>55</v>
      </c>
      <c r="F421" s="11">
        <v>35067</v>
      </c>
      <c r="G421" s="10" t="s">
        <v>331</v>
      </c>
      <c r="H421" s="10" t="s">
        <v>219</v>
      </c>
      <c r="I421" s="12">
        <v>3735</v>
      </c>
      <c r="J421" s="10">
        <v>6</v>
      </c>
      <c r="K421" s="13">
        <v>0</v>
      </c>
      <c r="L421" s="12">
        <v>2100</v>
      </c>
      <c r="M421" s="12">
        <f t="shared" si="6"/>
        <v>24510</v>
      </c>
    </row>
    <row r="422" spans="1:13" hidden="1">
      <c r="A422" s="10" t="s">
        <v>41</v>
      </c>
      <c r="B422" s="10" t="s">
        <v>42</v>
      </c>
      <c r="C422" s="10" t="s">
        <v>43</v>
      </c>
      <c r="D422" s="10" t="s">
        <v>30</v>
      </c>
      <c r="E422" s="10" t="s">
        <v>25</v>
      </c>
      <c r="F422" s="11">
        <v>34731</v>
      </c>
      <c r="G422" s="10" t="s">
        <v>23</v>
      </c>
      <c r="H422" s="10" t="s">
        <v>24</v>
      </c>
      <c r="I422" s="12">
        <v>1251</v>
      </c>
      <c r="J422" s="10">
        <v>18</v>
      </c>
      <c r="K422" s="13">
        <v>0</v>
      </c>
      <c r="L422" s="12">
        <v>2070</v>
      </c>
      <c r="M422" s="12">
        <f t="shared" si="6"/>
        <v>24588</v>
      </c>
    </row>
    <row r="423" spans="1:13" hidden="1">
      <c r="A423" s="10" t="s">
        <v>261</v>
      </c>
      <c r="B423" s="10" t="s">
        <v>262</v>
      </c>
      <c r="C423" s="10" t="s">
        <v>263</v>
      </c>
      <c r="D423" s="10" t="s">
        <v>135</v>
      </c>
      <c r="E423" s="10" t="s">
        <v>22</v>
      </c>
      <c r="F423" s="11">
        <v>34947</v>
      </c>
      <c r="G423" s="10" t="s">
        <v>332</v>
      </c>
      <c r="H423" s="10" t="s">
        <v>219</v>
      </c>
      <c r="I423" s="12">
        <v>2373</v>
      </c>
      <c r="J423" s="10">
        <v>10</v>
      </c>
      <c r="K423" s="13">
        <v>0</v>
      </c>
      <c r="L423" s="12">
        <v>900</v>
      </c>
      <c r="M423" s="12">
        <f t="shared" si="6"/>
        <v>24630</v>
      </c>
    </row>
    <row r="424" spans="1:13" hidden="1">
      <c r="A424" s="10" t="s">
        <v>41</v>
      </c>
      <c r="B424" s="10" t="s">
        <v>42</v>
      </c>
      <c r="C424" s="10" t="s">
        <v>43</v>
      </c>
      <c r="D424" s="10" t="s">
        <v>30</v>
      </c>
      <c r="E424" s="10" t="s">
        <v>22</v>
      </c>
      <c r="F424" s="11">
        <v>34891</v>
      </c>
      <c r="G424" s="10" t="s">
        <v>299</v>
      </c>
      <c r="H424" s="10" t="s">
        <v>300</v>
      </c>
      <c r="I424" s="12">
        <v>1375</v>
      </c>
      <c r="J424" s="10">
        <v>16</v>
      </c>
      <c r="K424" s="13">
        <v>5.000000074505806E-2</v>
      </c>
      <c r="L424" s="12">
        <v>3900</v>
      </c>
      <c r="M424" s="12">
        <f t="shared" si="6"/>
        <v>24799.999983608723</v>
      </c>
    </row>
    <row r="425" spans="1:13" hidden="1">
      <c r="A425" s="10" t="s">
        <v>166</v>
      </c>
      <c r="B425" s="10" t="s">
        <v>167</v>
      </c>
      <c r="C425" s="10" t="s">
        <v>168</v>
      </c>
      <c r="D425" s="10" t="s">
        <v>49</v>
      </c>
      <c r="E425" s="10" t="s">
        <v>55</v>
      </c>
      <c r="F425" s="11">
        <v>35011</v>
      </c>
      <c r="G425" s="10" t="s">
        <v>333</v>
      </c>
      <c r="H425" s="10" t="s">
        <v>180</v>
      </c>
      <c r="I425" s="12">
        <v>4552</v>
      </c>
      <c r="J425" s="10">
        <v>7</v>
      </c>
      <c r="K425" s="13">
        <v>0.25</v>
      </c>
      <c r="L425" s="12">
        <v>920</v>
      </c>
      <c r="M425" s="12">
        <f t="shared" si="6"/>
        <v>24818</v>
      </c>
    </row>
    <row r="426" spans="1:13" hidden="1">
      <c r="A426" s="10" t="s">
        <v>208</v>
      </c>
      <c r="B426" s="10" t="s">
        <v>209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0" t="s">
        <v>344</v>
      </c>
      <c r="H426" s="10" t="s">
        <v>251</v>
      </c>
      <c r="I426" s="12">
        <v>2031</v>
      </c>
      <c r="J426" s="10">
        <v>12</v>
      </c>
      <c r="K426" s="13">
        <v>0</v>
      </c>
      <c r="L426" s="12">
        <v>450</v>
      </c>
      <c r="M426" s="12">
        <f t="shared" si="6"/>
        <v>24822</v>
      </c>
    </row>
    <row r="427" spans="1:13" hidden="1">
      <c r="A427" s="10" t="s">
        <v>122</v>
      </c>
      <c r="B427" s="10" t="s">
        <v>123</v>
      </c>
      <c r="C427" s="10" t="s">
        <v>124</v>
      </c>
      <c r="D427" s="10" t="s">
        <v>117</v>
      </c>
      <c r="E427" s="10" t="s">
        <v>55</v>
      </c>
      <c r="F427" s="11">
        <v>34554</v>
      </c>
      <c r="G427" s="10" t="s">
        <v>331</v>
      </c>
      <c r="H427" s="10" t="s">
        <v>219</v>
      </c>
      <c r="I427" s="12">
        <v>4134</v>
      </c>
      <c r="J427" s="10">
        <v>6</v>
      </c>
      <c r="K427" s="13">
        <v>5.000000074505806E-2</v>
      </c>
      <c r="L427" s="12">
        <v>1680</v>
      </c>
      <c r="M427" s="12">
        <f t="shared" si="6"/>
        <v>25243.79998151958</v>
      </c>
    </row>
    <row r="428" spans="1:13" hidden="1">
      <c r="A428" s="10" t="s">
        <v>170</v>
      </c>
      <c r="B428" s="10" t="s">
        <v>171</v>
      </c>
      <c r="C428" s="10" t="s">
        <v>172</v>
      </c>
      <c r="D428" s="10" t="s">
        <v>174</v>
      </c>
      <c r="E428" s="10" t="s">
        <v>22</v>
      </c>
      <c r="F428" s="11">
        <v>35027</v>
      </c>
      <c r="G428" s="10" t="s">
        <v>350</v>
      </c>
      <c r="H428" s="10" t="s">
        <v>318</v>
      </c>
      <c r="I428" s="12">
        <v>2257</v>
      </c>
      <c r="J428" s="10">
        <v>10</v>
      </c>
      <c r="K428" s="13">
        <v>0</v>
      </c>
      <c r="L428" s="12">
        <v>2850</v>
      </c>
      <c r="M428" s="12">
        <f t="shared" si="6"/>
        <v>25420</v>
      </c>
    </row>
    <row r="429" spans="1:13" hidden="1">
      <c r="A429" s="10" t="s">
        <v>175</v>
      </c>
      <c r="B429" s="10" t="s">
        <v>176</v>
      </c>
      <c r="C429" s="10" t="s">
        <v>177</v>
      </c>
      <c r="D429" s="10" t="s">
        <v>161</v>
      </c>
      <c r="E429" s="10" t="s">
        <v>25</v>
      </c>
      <c r="F429" s="11">
        <v>34890</v>
      </c>
      <c r="G429" s="10" t="s">
        <v>336</v>
      </c>
      <c r="H429" s="10" t="s">
        <v>180</v>
      </c>
      <c r="I429" s="12">
        <v>2295</v>
      </c>
      <c r="J429" s="10">
        <v>10</v>
      </c>
      <c r="K429" s="13">
        <v>0.10000000149011612</v>
      </c>
      <c r="L429" s="12">
        <v>4930</v>
      </c>
      <c r="M429" s="12">
        <f t="shared" si="6"/>
        <v>25584.999965801835</v>
      </c>
    </row>
    <row r="430" spans="1:13" hidden="1">
      <c r="A430" s="10" t="s">
        <v>208</v>
      </c>
      <c r="B430" s="10" t="s">
        <v>209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0" t="s">
        <v>288</v>
      </c>
      <c r="H430" s="10" t="s">
        <v>251</v>
      </c>
      <c r="I430" s="12">
        <v>2379</v>
      </c>
      <c r="J430" s="10">
        <v>10</v>
      </c>
      <c r="K430" s="13">
        <v>0</v>
      </c>
      <c r="L430" s="12">
        <v>1900</v>
      </c>
      <c r="M430" s="12">
        <f t="shared" si="6"/>
        <v>25690</v>
      </c>
    </row>
    <row r="431" spans="1:13" hidden="1">
      <c r="A431" s="10" t="s">
        <v>50</v>
      </c>
      <c r="B431" s="10" t="s">
        <v>51</v>
      </c>
      <c r="C431" s="10" t="s">
        <v>52</v>
      </c>
      <c r="D431" s="10" t="s">
        <v>54</v>
      </c>
      <c r="E431" s="10" t="s">
        <v>25</v>
      </c>
      <c r="F431" s="11">
        <v>34870</v>
      </c>
      <c r="G431" s="10" t="s">
        <v>313</v>
      </c>
      <c r="H431" s="10" t="s">
        <v>300</v>
      </c>
      <c r="I431" s="12">
        <v>1095</v>
      </c>
      <c r="J431" s="10">
        <v>24</v>
      </c>
      <c r="K431" s="13">
        <v>5.000000074505806E-2</v>
      </c>
      <c r="L431" s="12">
        <v>745</v>
      </c>
      <c r="M431" s="12">
        <f t="shared" si="6"/>
        <v>25710.999980419874</v>
      </c>
    </row>
    <row r="432" spans="1:13" hidden="1">
      <c r="A432" s="10" t="s">
        <v>170</v>
      </c>
      <c r="B432" s="10" t="s">
        <v>171</v>
      </c>
      <c r="C432" s="10" t="s">
        <v>172</v>
      </c>
      <c r="D432" s="10" t="s">
        <v>174</v>
      </c>
      <c r="E432" s="10" t="s">
        <v>22</v>
      </c>
      <c r="F432" s="11">
        <v>34778</v>
      </c>
      <c r="G432" s="10" t="s">
        <v>330</v>
      </c>
      <c r="H432" s="10" t="s">
        <v>180</v>
      </c>
      <c r="I432" s="12">
        <v>3882</v>
      </c>
      <c r="J432" s="10">
        <v>6</v>
      </c>
      <c r="K432" s="13">
        <v>0</v>
      </c>
      <c r="L432" s="12">
        <v>2490</v>
      </c>
      <c r="M432" s="12">
        <f t="shared" si="6"/>
        <v>25782</v>
      </c>
    </row>
    <row r="433" spans="1:13" hidden="1">
      <c r="A433" s="10" t="s">
        <v>226</v>
      </c>
      <c r="B433" s="10" t="s">
        <v>227</v>
      </c>
      <c r="C433" s="10" t="s">
        <v>228</v>
      </c>
      <c r="D433" s="10" t="s">
        <v>30</v>
      </c>
      <c r="E433" s="10" t="s">
        <v>22</v>
      </c>
      <c r="F433" s="11">
        <v>34900</v>
      </c>
      <c r="G433" s="10" t="s">
        <v>218</v>
      </c>
      <c r="H433" s="10" t="s">
        <v>219</v>
      </c>
      <c r="I433" s="12">
        <v>3760</v>
      </c>
      <c r="J433" s="10">
        <v>6</v>
      </c>
      <c r="K433" s="13">
        <v>0</v>
      </c>
      <c r="L433" s="12">
        <v>3325</v>
      </c>
      <c r="M433" s="12">
        <f t="shared" si="6"/>
        <v>25885</v>
      </c>
    </row>
    <row r="434" spans="1:13" hidden="1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</row>
    <row r="435" spans="1:13" hidden="1">
      <c r="A435" s="10" t="s">
        <v>102</v>
      </c>
      <c r="B435" s="10" t="s">
        <v>103</v>
      </c>
      <c r="C435" s="10" t="s">
        <v>104</v>
      </c>
      <c r="D435" s="10" t="s">
        <v>30</v>
      </c>
      <c r="E435" s="10" t="s">
        <v>106</v>
      </c>
      <c r="F435" s="11">
        <v>35061</v>
      </c>
      <c r="G435" s="10" t="s">
        <v>284</v>
      </c>
      <c r="H435" s="10" t="s">
        <v>251</v>
      </c>
      <c r="I435" s="12">
        <v>819</v>
      </c>
      <c r="J435" s="10">
        <v>30</v>
      </c>
      <c r="K435" s="13">
        <v>0</v>
      </c>
      <c r="L435" s="12">
        <v>1400</v>
      </c>
      <c r="M435" s="12">
        <f t="shared" si="6"/>
        <v>25970</v>
      </c>
    </row>
    <row r="436" spans="1:13" hidden="1">
      <c r="A436" s="10" t="s">
        <v>113</v>
      </c>
      <c r="B436" s="10" t="s">
        <v>114</v>
      </c>
      <c r="C436" s="10" t="s">
        <v>115</v>
      </c>
      <c r="D436" s="10" t="s">
        <v>117</v>
      </c>
      <c r="E436" s="10" t="s">
        <v>106</v>
      </c>
      <c r="F436" s="11">
        <v>35107</v>
      </c>
      <c r="G436" s="10" t="s">
        <v>339</v>
      </c>
      <c r="H436" s="10" t="s">
        <v>311</v>
      </c>
      <c r="I436" s="12">
        <v>709</v>
      </c>
      <c r="J436" s="10">
        <v>35</v>
      </c>
      <c r="K436" s="13">
        <v>0</v>
      </c>
      <c r="L436" s="12">
        <v>1250</v>
      </c>
      <c r="M436" s="12">
        <f t="shared" si="6"/>
        <v>26065</v>
      </c>
    </row>
    <row r="437" spans="1:13" hidden="1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</row>
    <row r="438" spans="1:13" hidden="1">
      <c r="A438" s="10" t="s">
        <v>151</v>
      </c>
      <c r="B438" s="10" t="s">
        <v>152</v>
      </c>
      <c r="C438" s="10" t="s">
        <v>153</v>
      </c>
      <c r="D438" s="10" t="s">
        <v>30</v>
      </c>
      <c r="E438" s="10" t="s">
        <v>73</v>
      </c>
      <c r="F438" s="11">
        <v>34577</v>
      </c>
      <c r="G438" s="10" t="s">
        <v>338</v>
      </c>
      <c r="H438" s="10" t="s">
        <v>311</v>
      </c>
      <c r="I438" s="12">
        <v>456</v>
      </c>
      <c r="J438" s="10">
        <v>60</v>
      </c>
      <c r="K438" s="13">
        <v>5.000000074505806E-2</v>
      </c>
      <c r="L438" s="12">
        <v>200</v>
      </c>
      <c r="M438" s="12">
        <f t="shared" si="6"/>
        <v>26191.999979615211</v>
      </c>
    </row>
    <row r="439" spans="1:13" hidden="1">
      <c r="A439" s="10" t="s">
        <v>140</v>
      </c>
      <c r="B439" s="10" t="s">
        <v>141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0" t="s">
        <v>342</v>
      </c>
      <c r="H439" s="10" t="s">
        <v>311</v>
      </c>
      <c r="I439" s="12">
        <v>1564</v>
      </c>
      <c r="J439" s="10">
        <v>15</v>
      </c>
      <c r="K439" s="13">
        <v>0.10000000149011612</v>
      </c>
      <c r="L439" s="12">
        <v>5500</v>
      </c>
      <c r="M439" s="12">
        <f t="shared" si="6"/>
        <v>26613.999965041876</v>
      </c>
    </row>
    <row r="440" spans="1:13" hidden="1">
      <c r="A440" s="10" t="s">
        <v>185</v>
      </c>
      <c r="B440" s="10" t="s">
        <v>186</v>
      </c>
      <c r="C440" s="10" t="s">
        <v>187</v>
      </c>
      <c r="D440" s="10" t="s">
        <v>63</v>
      </c>
      <c r="E440" s="10" t="s">
        <v>40</v>
      </c>
      <c r="F440" s="11">
        <v>34789</v>
      </c>
      <c r="G440" s="10" t="s">
        <v>179</v>
      </c>
      <c r="H440" s="10" t="s">
        <v>180</v>
      </c>
      <c r="I440" s="12">
        <v>1627</v>
      </c>
      <c r="J440" s="10">
        <v>21</v>
      </c>
      <c r="K440" s="13">
        <v>0.25</v>
      </c>
      <c r="L440" s="12">
        <v>1000</v>
      </c>
      <c r="M440" s="12">
        <f t="shared" si="6"/>
        <v>26625.25</v>
      </c>
    </row>
    <row r="441" spans="1:13" hidden="1">
      <c r="A441" s="10" t="s">
        <v>91</v>
      </c>
      <c r="B441" s="10" t="s">
        <v>92</v>
      </c>
      <c r="C441" s="10" t="s">
        <v>93</v>
      </c>
      <c r="D441" s="10" t="s">
        <v>72</v>
      </c>
      <c r="E441" s="10" t="s">
        <v>40</v>
      </c>
      <c r="F441" s="11">
        <v>34599</v>
      </c>
      <c r="G441" s="10" t="s">
        <v>284</v>
      </c>
      <c r="H441" s="10" t="s">
        <v>251</v>
      </c>
      <c r="I441" s="12">
        <v>1276</v>
      </c>
      <c r="J441" s="10">
        <v>20</v>
      </c>
      <c r="K441" s="13">
        <v>0</v>
      </c>
      <c r="L441" s="12">
        <v>1120</v>
      </c>
      <c r="M441" s="12">
        <f t="shared" si="6"/>
        <v>26640</v>
      </c>
    </row>
    <row r="442" spans="1:13" hidden="1">
      <c r="A442" s="10" t="s">
        <v>41</v>
      </c>
      <c r="B442" s="10" t="s">
        <v>42</v>
      </c>
      <c r="C442" s="10" t="s">
        <v>43</v>
      </c>
      <c r="D442" s="10" t="s">
        <v>30</v>
      </c>
      <c r="E442" s="10" t="s">
        <v>25</v>
      </c>
      <c r="F442" s="11">
        <v>34731</v>
      </c>
      <c r="G442" s="10" t="s">
        <v>348</v>
      </c>
      <c r="H442" s="10" t="s">
        <v>318</v>
      </c>
      <c r="I442" s="12">
        <v>1251</v>
      </c>
      <c r="J442" s="10">
        <v>20</v>
      </c>
      <c r="K442" s="13">
        <v>0</v>
      </c>
      <c r="L442" s="12">
        <v>1680</v>
      </c>
      <c r="M442" s="12">
        <f t="shared" si="6"/>
        <v>26700</v>
      </c>
    </row>
    <row r="443" spans="1:13" hidden="1">
      <c r="A443" s="10" t="s">
        <v>285</v>
      </c>
      <c r="B443" s="10" t="s">
        <v>286</v>
      </c>
      <c r="C443" s="10" t="s">
        <v>287</v>
      </c>
      <c r="D443" s="10" t="s">
        <v>54</v>
      </c>
      <c r="E443" s="10" t="s">
        <v>106</v>
      </c>
      <c r="F443" s="11">
        <v>34775</v>
      </c>
      <c r="G443" s="10" t="s">
        <v>344</v>
      </c>
      <c r="H443" s="10" t="s">
        <v>251</v>
      </c>
      <c r="I443" s="12">
        <v>1468</v>
      </c>
      <c r="J443" s="10">
        <v>20</v>
      </c>
      <c r="K443" s="13">
        <v>0.10000000149011612</v>
      </c>
      <c r="L443" s="12">
        <v>360</v>
      </c>
      <c r="M443" s="12">
        <f t="shared" si="6"/>
        <v>26783.999956250191</v>
      </c>
    </row>
    <row r="444" spans="1:13" hidden="1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</row>
    <row r="445" spans="1:13" hidden="1">
      <c r="A445" s="10" t="s">
        <v>198</v>
      </c>
      <c r="B445" s="10" t="s">
        <v>199</v>
      </c>
      <c r="C445" s="10" t="s">
        <v>200</v>
      </c>
      <c r="D445" s="10" t="s">
        <v>30</v>
      </c>
      <c r="E445" s="10" t="s">
        <v>106</v>
      </c>
      <c r="F445" s="11">
        <v>34638</v>
      </c>
      <c r="G445" s="10" t="s">
        <v>352</v>
      </c>
      <c r="H445" s="10" t="s">
        <v>251</v>
      </c>
      <c r="I445" s="12">
        <v>1269</v>
      </c>
      <c r="J445" s="10">
        <v>20</v>
      </c>
      <c r="K445" s="13">
        <v>0</v>
      </c>
      <c r="L445" s="12">
        <v>1440</v>
      </c>
      <c r="M445" s="12">
        <f t="shared" si="6"/>
        <v>26820</v>
      </c>
    </row>
    <row r="446" spans="1:13" hidden="1">
      <c r="A446" s="10" t="s">
        <v>50</v>
      </c>
      <c r="B446" s="10" t="s">
        <v>51</v>
      </c>
      <c r="C446" s="10" t="s">
        <v>52</v>
      </c>
      <c r="D446" s="10" t="s">
        <v>54</v>
      </c>
      <c r="E446" s="10" t="s">
        <v>25</v>
      </c>
      <c r="F446" s="11">
        <v>34647</v>
      </c>
      <c r="G446" s="10" t="s">
        <v>339</v>
      </c>
      <c r="H446" s="10" t="s">
        <v>311</v>
      </c>
      <c r="I446" s="12">
        <v>6486</v>
      </c>
      <c r="J446" s="10">
        <v>4</v>
      </c>
      <c r="K446" s="13">
        <v>0</v>
      </c>
      <c r="L446" s="12">
        <v>1000</v>
      </c>
      <c r="M446" s="12">
        <f t="shared" si="6"/>
        <v>26944</v>
      </c>
    </row>
    <row r="447" spans="1:13" hidden="1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</row>
    <row r="448" spans="1:13" hidden="1">
      <c r="A448" s="10" t="s">
        <v>31</v>
      </c>
      <c r="B448" s="10" t="s">
        <v>32</v>
      </c>
      <c r="C448" s="10" t="s">
        <v>33</v>
      </c>
      <c r="D448" s="10" t="s">
        <v>30</v>
      </c>
      <c r="E448" s="10" t="s">
        <v>40</v>
      </c>
      <c r="F448" s="11">
        <v>35205</v>
      </c>
      <c r="G448" s="10" t="s">
        <v>350</v>
      </c>
      <c r="H448" s="10" t="s">
        <v>318</v>
      </c>
      <c r="I448" s="12">
        <v>4032</v>
      </c>
      <c r="J448" s="10">
        <v>6</v>
      </c>
      <c r="K448" s="13">
        <v>0</v>
      </c>
      <c r="L448" s="12">
        <v>2850</v>
      </c>
      <c r="M448" s="12">
        <f t="shared" si="6"/>
        <v>27042</v>
      </c>
    </row>
    <row r="449" spans="1:13" hidden="1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</row>
    <row r="450" spans="1:13" hidden="1">
      <c r="A450" s="10" t="s">
        <v>198</v>
      </c>
      <c r="B450" s="10" t="s">
        <v>199</v>
      </c>
      <c r="C450" s="10" t="s">
        <v>200</v>
      </c>
      <c r="D450" s="10" t="s">
        <v>30</v>
      </c>
      <c r="E450" s="10" t="s">
        <v>22</v>
      </c>
      <c r="F450" s="11">
        <v>35198</v>
      </c>
      <c r="G450" s="10" t="s">
        <v>340</v>
      </c>
      <c r="H450" s="10" t="s">
        <v>311</v>
      </c>
      <c r="I450" s="12">
        <v>1165</v>
      </c>
      <c r="J450" s="10">
        <v>20</v>
      </c>
      <c r="K450" s="13">
        <v>0</v>
      </c>
      <c r="L450" s="12">
        <v>3800</v>
      </c>
      <c r="M450" s="12">
        <f t="shared" si="6"/>
        <v>27100</v>
      </c>
    </row>
    <row r="451" spans="1:13" hidden="1">
      <c r="A451" s="10" t="s">
        <v>26</v>
      </c>
      <c r="B451" s="10" t="s">
        <v>27</v>
      </c>
      <c r="C451" s="10" t="s">
        <v>28</v>
      </c>
      <c r="D451" s="10" t="s">
        <v>30</v>
      </c>
      <c r="E451" s="10" t="s">
        <v>25</v>
      </c>
      <c r="F451" s="11">
        <v>34716</v>
      </c>
      <c r="G451" s="10" t="s">
        <v>334</v>
      </c>
      <c r="H451" s="10" t="s">
        <v>295</v>
      </c>
      <c r="I451" s="12">
        <v>3096</v>
      </c>
      <c r="J451" s="10">
        <v>10</v>
      </c>
      <c r="K451" s="13">
        <v>0.20000000298023224</v>
      </c>
      <c r="L451" s="12">
        <v>2400</v>
      </c>
      <c r="M451" s="12">
        <f t="shared" si="6"/>
        <v>27167.99990773201</v>
      </c>
    </row>
    <row r="452" spans="1:13" hidden="1">
      <c r="A452" s="10" t="s">
        <v>226</v>
      </c>
      <c r="B452" s="10" t="s">
        <v>227</v>
      </c>
      <c r="C452" s="10" t="s">
        <v>228</v>
      </c>
      <c r="D452" s="10" t="s">
        <v>30</v>
      </c>
      <c r="E452" s="10" t="s">
        <v>85</v>
      </c>
      <c r="F452" s="11">
        <v>34904</v>
      </c>
      <c r="G452" s="10" t="s">
        <v>323</v>
      </c>
      <c r="H452" s="10" t="s">
        <v>251</v>
      </c>
      <c r="I452" s="12">
        <v>2541</v>
      </c>
      <c r="J452" s="10">
        <v>10</v>
      </c>
      <c r="K452" s="13">
        <v>0</v>
      </c>
      <c r="L452" s="12">
        <v>1800</v>
      </c>
      <c r="M452" s="12">
        <f t="shared" si="6"/>
        <v>27210</v>
      </c>
    </row>
    <row r="453" spans="1:13" hidden="1">
      <c r="A453" s="10" t="s">
        <v>175</v>
      </c>
      <c r="B453" s="10" t="s">
        <v>176</v>
      </c>
      <c r="C453" s="10" t="s">
        <v>177</v>
      </c>
      <c r="D453" s="10" t="s">
        <v>161</v>
      </c>
      <c r="E453" s="10" t="s">
        <v>22</v>
      </c>
      <c r="F453" s="11">
        <v>35215</v>
      </c>
      <c r="G453" s="10" t="s">
        <v>312</v>
      </c>
      <c r="H453" s="10" t="s">
        <v>300</v>
      </c>
      <c r="I453" s="12">
        <v>2993</v>
      </c>
      <c r="J453" s="10">
        <v>10</v>
      </c>
      <c r="K453" s="13">
        <v>0.20000000298023224</v>
      </c>
      <c r="L453" s="12">
        <v>3280</v>
      </c>
      <c r="M453" s="12">
        <f t="shared" si="6"/>
        <v>27223.999910801649</v>
      </c>
    </row>
    <row r="454" spans="1:13" hidden="1">
      <c r="A454" s="10" t="s">
        <v>26</v>
      </c>
      <c r="B454" s="10" t="s">
        <v>27</v>
      </c>
      <c r="C454" s="10" t="s">
        <v>28</v>
      </c>
      <c r="D454" s="10" t="s">
        <v>30</v>
      </c>
      <c r="E454" s="10" t="s">
        <v>25</v>
      </c>
      <c r="F454" s="11">
        <v>35103</v>
      </c>
      <c r="G454" s="10" t="s">
        <v>324</v>
      </c>
      <c r="H454" s="10" t="s">
        <v>295</v>
      </c>
      <c r="I454" s="12">
        <v>3668</v>
      </c>
      <c r="J454" s="10">
        <v>6</v>
      </c>
      <c r="K454" s="13">
        <v>0</v>
      </c>
      <c r="L454" s="12">
        <v>5300</v>
      </c>
      <c r="M454" s="12">
        <f t="shared" si="6"/>
        <v>27308</v>
      </c>
    </row>
    <row r="455" spans="1:13" hidden="1">
      <c r="A455" s="10" t="s">
        <v>185</v>
      </c>
      <c r="B455" s="10" t="s">
        <v>186</v>
      </c>
      <c r="C455" s="10" t="s">
        <v>187</v>
      </c>
      <c r="D455" s="10" t="s">
        <v>63</v>
      </c>
      <c r="E455" s="10" t="s">
        <v>25</v>
      </c>
      <c r="F455" s="11">
        <v>35149</v>
      </c>
      <c r="G455" s="10" t="s">
        <v>336</v>
      </c>
      <c r="H455" s="10" t="s">
        <v>180</v>
      </c>
      <c r="I455" s="12">
        <v>4415</v>
      </c>
      <c r="J455" s="10">
        <v>6</v>
      </c>
      <c r="K455" s="13">
        <v>0.15000000596046448</v>
      </c>
      <c r="L455" s="12">
        <v>4930</v>
      </c>
      <c r="M455" s="12">
        <f t="shared" si="6"/>
        <v>27446.499842107296</v>
      </c>
    </row>
    <row r="456" spans="1:13" hidden="1">
      <c r="A456" s="10" t="s">
        <v>216</v>
      </c>
      <c r="B456" s="10" t="s">
        <v>217</v>
      </c>
      <c r="C456" s="10" t="s">
        <v>93</v>
      </c>
      <c r="D456" s="10" t="s">
        <v>72</v>
      </c>
      <c r="E456" s="10" t="s">
        <v>25</v>
      </c>
      <c r="F456" s="11">
        <v>35005</v>
      </c>
      <c r="G456" s="10" t="s">
        <v>321</v>
      </c>
      <c r="H456" s="10" t="s">
        <v>219</v>
      </c>
      <c r="I456" s="12">
        <v>1580</v>
      </c>
      <c r="J456" s="10">
        <v>20</v>
      </c>
      <c r="K456" s="13">
        <v>0.25</v>
      </c>
      <c r="L456" s="12">
        <v>3800</v>
      </c>
      <c r="M456" s="12">
        <f t="shared" si="6"/>
        <v>27500</v>
      </c>
    </row>
    <row r="457" spans="1:13" hidden="1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</row>
    <row r="458" spans="1:13" hidden="1">
      <c r="A458" s="10" t="s">
        <v>102</v>
      </c>
      <c r="B458" s="10" t="s">
        <v>103</v>
      </c>
      <c r="C458" s="10" t="s">
        <v>104</v>
      </c>
      <c r="D458" s="10" t="s">
        <v>30</v>
      </c>
      <c r="E458" s="10" t="s">
        <v>55</v>
      </c>
      <c r="F458" s="11">
        <v>35013</v>
      </c>
      <c r="G458" s="10" t="s">
        <v>352</v>
      </c>
      <c r="H458" s="10" t="s">
        <v>251</v>
      </c>
      <c r="I458" s="12">
        <v>6510</v>
      </c>
      <c r="J458" s="10">
        <v>5</v>
      </c>
      <c r="K458" s="13">
        <v>0.20000000298023224</v>
      </c>
      <c r="L458" s="12">
        <v>1800</v>
      </c>
      <c r="M458" s="12">
        <f t="shared" si="6"/>
        <v>27839.999902993441</v>
      </c>
    </row>
    <row r="459" spans="1:13" hidden="1">
      <c r="A459" s="10" t="s">
        <v>148</v>
      </c>
      <c r="B459" s="10" t="s">
        <v>149</v>
      </c>
      <c r="C459" s="10" t="s">
        <v>150</v>
      </c>
      <c r="D459" s="10" t="s">
        <v>72</v>
      </c>
      <c r="E459" s="10" t="s">
        <v>85</v>
      </c>
      <c r="F459" s="11">
        <v>35150</v>
      </c>
      <c r="G459" s="10" t="s">
        <v>352</v>
      </c>
      <c r="H459" s="10" t="s">
        <v>251</v>
      </c>
      <c r="I459" s="12">
        <v>1372</v>
      </c>
      <c r="J459" s="10">
        <v>20</v>
      </c>
      <c r="K459" s="13">
        <v>5.000000074505806E-2</v>
      </c>
      <c r="L459" s="12">
        <v>1800</v>
      </c>
      <c r="M459" s="12">
        <f t="shared" si="6"/>
        <v>27867.999979555607</v>
      </c>
    </row>
    <row r="460" spans="1:13" hidden="1">
      <c r="A460" s="10" t="s">
        <v>94</v>
      </c>
      <c r="B460" s="10" t="s">
        <v>95</v>
      </c>
      <c r="C460" s="10" t="s">
        <v>96</v>
      </c>
      <c r="D460" s="10" t="s">
        <v>54</v>
      </c>
      <c r="E460" s="10" t="s">
        <v>22</v>
      </c>
      <c r="F460" s="11">
        <v>34963</v>
      </c>
      <c r="G460" s="10" t="s">
        <v>283</v>
      </c>
      <c r="H460" s="10" t="s">
        <v>251</v>
      </c>
      <c r="I460" s="12">
        <v>2355</v>
      </c>
      <c r="J460" s="10">
        <v>15</v>
      </c>
      <c r="K460" s="13">
        <v>0.25</v>
      </c>
      <c r="L460" s="12">
        <v>1500</v>
      </c>
      <c r="M460" s="12">
        <f t="shared" ref="M460:M523" si="7">I460*J460*(1-K460)+L460</f>
        <v>27993.75</v>
      </c>
    </row>
    <row r="461" spans="1:13" hidden="1">
      <c r="A461" s="10" t="s">
        <v>241</v>
      </c>
      <c r="B461" s="10" t="s">
        <v>242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0" t="s">
        <v>294</v>
      </c>
      <c r="H461" s="10" t="s">
        <v>295</v>
      </c>
      <c r="I461" s="12">
        <v>2149</v>
      </c>
      <c r="J461" s="10">
        <v>15</v>
      </c>
      <c r="K461" s="13">
        <v>0.20000000298023224</v>
      </c>
      <c r="L461" s="12">
        <v>2325</v>
      </c>
      <c r="M461" s="12">
        <f t="shared" si="7"/>
        <v>28112.999903932214</v>
      </c>
    </row>
    <row r="462" spans="1:13" hidden="1">
      <c r="A462" s="10" t="s">
        <v>50</v>
      </c>
      <c r="B462" s="10" t="s">
        <v>51</v>
      </c>
      <c r="C462" s="10" t="s">
        <v>52</v>
      </c>
      <c r="D462" s="10" t="s">
        <v>54</v>
      </c>
      <c r="E462" s="10" t="s">
        <v>85</v>
      </c>
      <c r="F462" s="11">
        <v>34835</v>
      </c>
      <c r="G462" s="10" t="s">
        <v>283</v>
      </c>
      <c r="H462" s="10" t="s">
        <v>251</v>
      </c>
      <c r="I462" s="12">
        <v>2119</v>
      </c>
      <c r="J462" s="10">
        <v>14</v>
      </c>
      <c r="K462" s="13">
        <v>0.10000000149011612</v>
      </c>
      <c r="L462" s="12">
        <v>1500</v>
      </c>
      <c r="M462" s="12">
        <f t="shared" si="7"/>
        <v>28199.399955794215</v>
      </c>
    </row>
    <row r="463" spans="1:13" hidden="1">
      <c r="A463" s="10" t="s">
        <v>45</v>
      </c>
      <c r="B463" s="10" t="s">
        <v>46</v>
      </c>
      <c r="C463" s="10" t="s">
        <v>47</v>
      </c>
      <c r="D463" s="10" t="s">
        <v>49</v>
      </c>
      <c r="E463" s="10" t="s">
        <v>55</v>
      </c>
      <c r="F463" s="11">
        <v>34593</v>
      </c>
      <c r="G463" s="10" t="s">
        <v>341</v>
      </c>
      <c r="H463" s="10" t="s">
        <v>311</v>
      </c>
      <c r="I463" s="12">
        <v>8481</v>
      </c>
      <c r="J463" s="10">
        <v>3</v>
      </c>
      <c r="K463" s="13">
        <v>0</v>
      </c>
      <c r="L463" s="12">
        <v>2780</v>
      </c>
      <c r="M463" s="12">
        <f t="shared" si="7"/>
        <v>28223</v>
      </c>
    </row>
    <row r="464" spans="1:13" hidden="1">
      <c r="A464" s="10" t="s">
        <v>50</v>
      </c>
      <c r="B464" s="10" t="s">
        <v>51</v>
      </c>
      <c r="C464" s="10" t="s">
        <v>52</v>
      </c>
      <c r="D464" s="10" t="s">
        <v>54</v>
      </c>
      <c r="E464" s="10" t="s">
        <v>40</v>
      </c>
      <c r="F464" s="11">
        <v>34786</v>
      </c>
      <c r="G464" s="10" t="s">
        <v>240</v>
      </c>
      <c r="H464" s="10" t="s">
        <v>180</v>
      </c>
      <c r="I464" s="12">
        <v>812</v>
      </c>
      <c r="J464" s="10">
        <v>40</v>
      </c>
      <c r="K464" s="13">
        <v>0.15000000596046448</v>
      </c>
      <c r="L464" s="12">
        <v>800</v>
      </c>
      <c r="M464" s="12">
        <f t="shared" si="7"/>
        <v>28407.999806404114</v>
      </c>
    </row>
    <row r="465" spans="1:13" hidden="1">
      <c r="A465" s="10" t="s">
        <v>86</v>
      </c>
      <c r="B465" s="10" t="s">
        <v>87</v>
      </c>
      <c r="C465" s="10" t="s">
        <v>88</v>
      </c>
      <c r="D465" s="10" t="s">
        <v>49</v>
      </c>
      <c r="E465" s="10" t="s">
        <v>55</v>
      </c>
      <c r="F465" s="11">
        <v>35089</v>
      </c>
      <c r="G465" s="10" t="s">
        <v>317</v>
      </c>
      <c r="H465" s="10" t="s">
        <v>318</v>
      </c>
      <c r="I465" s="12">
        <v>2652</v>
      </c>
      <c r="J465" s="10">
        <v>10</v>
      </c>
      <c r="K465" s="13">
        <v>0</v>
      </c>
      <c r="L465" s="12">
        <v>1945</v>
      </c>
      <c r="M465" s="12">
        <f t="shared" si="7"/>
        <v>28465</v>
      </c>
    </row>
    <row r="466" spans="1:13" hidden="1">
      <c r="A466" s="10" t="s">
        <v>265</v>
      </c>
      <c r="B466" s="10" t="s">
        <v>266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0" t="s">
        <v>333</v>
      </c>
      <c r="H466" s="10" t="s">
        <v>180</v>
      </c>
      <c r="I466" s="12">
        <v>3992</v>
      </c>
      <c r="J466" s="10">
        <v>7</v>
      </c>
      <c r="K466" s="13">
        <v>0</v>
      </c>
      <c r="L466" s="12">
        <v>920</v>
      </c>
      <c r="M466" s="12">
        <f t="shared" si="7"/>
        <v>28864</v>
      </c>
    </row>
    <row r="467" spans="1:13" hidden="1">
      <c r="A467" s="10" t="s">
        <v>35</v>
      </c>
      <c r="B467" s="10" t="s">
        <v>36</v>
      </c>
      <c r="C467" s="10" t="s">
        <v>37</v>
      </c>
      <c r="D467" s="10" t="s">
        <v>39</v>
      </c>
      <c r="E467" s="10" t="s">
        <v>55</v>
      </c>
      <c r="F467" s="11">
        <v>35024</v>
      </c>
      <c r="G467" s="10" t="s">
        <v>312</v>
      </c>
      <c r="H467" s="10" t="s">
        <v>300</v>
      </c>
      <c r="I467" s="12">
        <v>8993</v>
      </c>
      <c r="J467" s="10">
        <v>3</v>
      </c>
      <c r="K467" s="13">
        <v>5.000000074505806E-2</v>
      </c>
      <c r="L467" s="12">
        <v>3280</v>
      </c>
      <c r="M467" s="12">
        <f t="shared" si="7"/>
        <v>28910.049979899079</v>
      </c>
    </row>
    <row r="468" spans="1:13" hidden="1">
      <c r="A468" s="10" t="s">
        <v>273</v>
      </c>
      <c r="B468" s="10" t="s">
        <v>274</v>
      </c>
      <c r="C468" s="10" t="s">
        <v>275</v>
      </c>
      <c r="D468" s="10" t="s">
        <v>49</v>
      </c>
      <c r="E468" s="10" t="s">
        <v>40</v>
      </c>
      <c r="F468" s="11">
        <v>34576</v>
      </c>
      <c r="G468" s="10" t="s">
        <v>341</v>
      </c>
      <c r="H468" s="10" t="s">
        <v>311</v>
      </c>
      <c r="I468" s="12">
        <v>6629</v>
      </c>
      <c r="J468" s="10">
        <v>4</v>
      </c>
      <c r="K468" s="13">
        <v>0</v>
      </c>
      <c r="L468" s="12">
        <v>2780</v>
      </c>
      <c r="M468" s="12">
        <f t="shared" si="7"/>
        <v>29296</v>
      </c>
    </row>
    <row r="469" spans="1:13" hidden="1">
      <c r="A469" s="10" t="s">
        <v>148</v>
      </c>
      <c r="B469" s="10" t="s">
        <v>149</v>
      </c>
      <c r="C469" s="10" t="s">
        <v>150</v>
      </c>
      <c r="D469" s="10" t="s">
        <v>72</v>
      </c>
      <c r="E469" s="10" t="s">
        <v>22</v>
      </c>
      <c r="F469" s="11">
        <v>35163</v>
      </c>
      <c r="G469" s="10" t="s">
        <v>332</v>
      </c>
      <c r="H469" s="10" t="s">
        <v>219</v>
      </c>
      <c r="I469" s="12">
        <v>4759</v>
      </c>
      <c r="J469" s="10">
        <v>8</v>
      </c>
      <c r="K469" s="13">
        <v>0.25</v>
      </c>
      <c r="L469" s="12">
        <v>900</v>
      </c>
      <c r="M469" s="12">
        <f t="shared" si="7"/>
        <v>29454</v>
      </c>
    </row>
    <row r="470" spans="1:13" hidden="1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</row>
    <row r="471" spans="1:13" hidden="1">
      <c r="A471" s="10" t="s">
        <v>102</v>
      </c>
      <c r="B471" s="10" t="s">
        <v>103</v>
      </c>
      <c r="C471" s="10" t="s">
        <v>104</v>
      </c>
      <c r="D471" s="10" t="s">
        <v>30</v>
      </c>
      <c r="E471" s="10" t="s">
        <v>106</v>
      </c>
      <c r="F471" s="11">
        <v>35061</v>
      </c>
      <c r="G471" s="10" t="s">
        <v>336</v>
      </c>
      <c r="H471" s="10" t="s">
        <v>180</v>
      </c>
      <c r="I471" s="12">
        <v>819</v>
      </c>
      <c r="J471" s="10">
        <v>30</v>
      </c>
      <c r="K471" s="13">
        <v>0</v>
      </c>
      <c r="L471" s="12">
        <v>4930</v>
      </c>
      <c r="M471" s="12">
        <f t="shared" si="7"/>
        <v>29500</v>
      </c>
    </row>
    <row r="472" spans="1:13" hidden="1">
      <c r="A472" s="10" t="s">
        <v>64</v>
      </c>
      <c r="B472" s="10" t="s">
        <v>65</v>
      </c>
      <c r="C472" s="10" t="s">
        <v>66</v>
      </c>
      <c r="D472" s="10" t="s">
        <v>54</v>
      </c>
      <c r="E472" s="10" t="s">
        <v>40</v>
      </c>
      <c r="F472" s="11">
        <v>34949</v>
      </c>
      <c r="G472" s="10" t="s">
        <v>344</v>
      </c>
      <c r="H472" s="10" t="s">
        <v>251</v>
      </c>
      <c r="I472" s="12">
        <v>9718</v>
      </c>
      <c r="J472" s="10">
        <v>3</v>
      </c>
      <c r="K472" s="13">
        <v>0</v>
      </c>
      <c r="L472" s="12">
        <v>450</v>
      </c>
      <c r="M472" s="12">
        <f t="shared" si="7"/>
        <v>29604</v>
      </c>
    </row>
    <row r="473" spans="1:13" hidden="1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</row>
    <row r="474" spans="1:13" hidden="1">
      <c r="A474" s="10" t="s">
        <v>77</v>
      </c>
      <c r="B474" s="10" t="s">
        <v>78</v>
      </c>
      <c r="C474" s="10" t="s">
        <v>79</v>
      </c>
      <c r="D474" s="10" t="s">
        <v>30</v>
      </c>
      <c r="E474" s="10" t="s">
        <v>25</v>
      </c>
      <c r="F474" s="11">
        <v>34906</v>
      </c>
      <c r="G474" s="10" t="s">
        <v>270</v>
      </c>
      <c r="H474" s="10" t="s">
        <v>251</v>
      </c>
      <c r="I474" s="12">
        <v>1373</v>
      </c>
      <c r="J474" s="10">
        <v>21</v>
      </c>
      <c r="K474" s="13">
        <v>0</v>
      </c>
      <c r="L474" s="12">
        <v>775</v>
      </c>
      <c r="M474" s="12">
        <f t="shared" si="7"/>
        <v>29608</v>
      </c>
    </row>
    <row r="475" spans="1:13" hidden="1">
      <c r="A475" s="10" t="s">
        <v>136</v>
      </c>
      <c r="B475" s="10" t="s">
        <v>137</v>
      </c>
      <c r="C475" s="10" t="s">
        <v>138</v>
      </c>
      <c r="D475" s="10" t="s">
        <v>117</v>
      </c>
      <c r="E475" s="10" t="s">
        <v>22</v>
      </c>
      <c r="F475" s="11">
        <v>35221</v>
      </c>
      <c r="G475" s="10" t="s">
        <v>333</v>
      </c>
      <c r="H475" s="10" t="s">
        <v>180</v>
      </c>
      <c r="I475" s="12">
        <v>3828</v>
      </c>
      <c r="J475" s="10">
        <v>10</v>
      </c>
      <c r="K475" s="13">
        <v>0.25</v>
      </c>
      <c r="L475" s="12">
        <v>920</v>
      </c>
      <c r="M475" s="12">
        <f t="shared" si="7"/>
        <v>29630</v>
      </c>
    </row>
    <row r="476" spans="1:13" hidden="1">
      <c r="A476" s="10" t="s">
        <v>56</v>
      </c>
      <c r="B476" s="10" t="s">
        <v>57</v>
      </c>
      <c r="C476" s="10" t="s">
        <v>58</v>
      </c>
      <c r="D476" s="10" t="s">
        <v>54</v>
      </c>
      <c r="E476" s="10" t="s">
        <v>22</v>
      </c>
      <c r="F476" s="11">
        <v>34596</v>
      </c>
      <c r="G476" s="10" t="s">
        <v>281</v>
      </c>
      <c r="H476" s="10" t="s">
        <v>251</v>
      </c>
      <c r="I476" s="12">
        <v>7656</v>
      </c>
      <c r="J476" s="10">
        <v>5</v>
      </c>
      <c r="K476" s="13">
        <v>0.25</v>
      </c>
      <c r="L476" s="12">
        <v>1120</v>
      </c>
      <c r="M476" s="12">
        <f t="shared" si="7"/>
        <v>29830</v>
      </c>
    </row>
    <row r="477" spans="1:13" hidden="1">
      <c r="A477" s="10" t="s">
        <v>45</v>
      </c>
      <c r="B477" s="10" t="s">
        <v>46</v>
      </c>
      <c r="C477" s="10" t="s">
        <v>47</v>
      </c>
      <c r="D477" s="10" t="s">
        <v>49</v>
      </c>
      <c r="E477" s="10" t="s">
        <v>55</v>
      </c>
      <c r="F477" s="11">
        <v>34654</v>
      </c>
      <c r="G477" s="10" t="s">
        <v>341</v>
      </c>
      <c r="H477" s="10" t="s">
        <v>311</v>
      </c>
      <c r="I477" s="12">
        <v>1275</v>
      </c>
      <c r="J477" s="10">
        <v>25</v>
      </c>
      <c r="K477" s="13">
        <v>0.15000000596046448</v>
      </c>
      <c r="L477" s="12">
        <v>2780</v>
      </c>
      <c r="M477" s="12">
        <f t="shared" si="7"/>
        <v>29873.749810010195</v>
      </c>
    </row>
    <row r="478" spans="1:13" hidden="1">
      <c r="A478" s="10" t="s">
        <v>175</v>
      </c>
      <c r="B478" s="10" t="s">
        <v>176</v>
      </c>
      <c r="C478" s="10" t="s">
        <v>177</v>
      </c>
      <c r="D478" s="10" t="s">
        <v>161</v>
      </c>
      <c r="E478" s="10" t="s">
        <v>22</v>
      </c>
      <c r="F478" s="11">
        <v>35215</v>
      </c>
      <c r="G478" s="10" t="s">
        <v>283</v>
      </c>
      <c r="H478" s="10" t="s">
        <v>251</v>
      </c>
      <c r="I478" s="12">
        <v>2993</v>
      </c>
      <c r="J478" s="10">
        <v>12</v>
      </c>
      <c r="K478" s="13">
        <v>0.20000000298023224</v>
      </c>
      <c r="L478" s="12">
        <v>1500</v>
      </c>
      <c r="M478" s="12">
        <f t="shared" si="7"/>
        <v>30232.799892961979</v>
      </c>
    </row>
    <row r="479" spans="1:13" hidden="1">
      <c r="A479" s="10" t="s">
        <v>191</v>
      </c>
      <c r="B479" s="10" t="s">
        <v>192</v>
      </c>
      <c r="C479" s="10" t="s">
        <v>193</v>
      </c>
      <c r="D479" s="10" t="s">
        <v>54</v>
      </c>
      <c r="E479" s="10" t="s">
        <v>22</v>
      </c>
      <c r="F479" s="11">
        <v>34747</v>
      </c>
      <c r="G479" s="10" t="s">
        <v>350</v>
      </c>
      <c r="H479" s="10" t="s">
        <v>318</v>
      </c>
      <c r="I479" s="12">
        <v>1755</v>
      </c>
      <c r="J479" s="10">
        <v>16</v>
      </c>
      <c r="K479" s="13">
        <v>0</v>
      </c>
      <c r="L479" s="12">
        <v>2280</v>
      </c>
      <c r="M479" s="12">
        <f t="shared" si="7"/>
        <v>30360</v>
      </c>
    </row>
    <row r="480" spans="1:13" hidden="1">
      <c r="A480" s="10" t="s">
        <v>181</v>
      </c>
      <c r="B480" s="10" t="s">
        <v>182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0" t="s">
        <v>250</v>
      </c>
      <c r="H480" s="10" t="s">
        <v>251</v>
      </c>
      <c r="I480" s="12">
        <v>8900</v>
      </c>
      <c r="J480" s="10">
        <v>3</v>
      </c>
      <c r="K480" s="13">
        <v>0</v>
      </c>
      <c r="L480" s="12">
        <v>3680</v>
      </c>
      <c r="M480" s="12">
        <f t="shared" si="7"/>
        <v>30380</v>
      </c>
    </row>
    <row r="481" spans="1:13" hidden="1">
      <c r="A481" s="10" t="s">
        <v>136</v>
      </c>
      <c r="B481" s="10" t="s">
        <v>137</v>
      </c>
      <c r="C481" s="10" t="s">
        <v>138</v>
      </c>
      <c r="D481" s="10" t="s">
        <v>117</v>
      </c>
      <c r="E481" s="10" t="s">
        <v>73</v>
      </c>
      <c r="F481" s="11">
        <v>35039</v>
      </c>
      <c r="G481" s="10" t="s">
        <v>336</v>
      </c>
      <c r="H481" s="10" t="s">
        <v>180</v>
      </c>
      <c r="I481" s="12">
        <v>2012</v>
      </c>
      <c r="J481" s="10">
        <v>15</v>
      </c>
      <c r="K481" s="13">
        <v>5.000000074505806E-2</v>
      </c>
      <c r="L481" s="12">
        <v>1745</v>
      </c>
      <c r="M481" s="12">
        <f t="shared" si="7"/>
        <v>30415.999977514148</v>
      </c>
    </row>
    <row r="482" spans="1:13" hidden="1">
      <c r="A482" s="10" t="s">
        <v>212</v>
      </c>
      <c r="B482" s="10" t="s">
        <v>213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0" t="s">
        <v>322</v>
      </c>
      <c r="H482" s="10" t="s">
        <v>24</v>
      </c>
      <c r="I482" s="12">
        <v>2118</v>
      </c>
      <c r="J482" s="10">
        <v>12</v>
      </c>
      <c r="K482" s="13">
        <v>0</v>
      </c>
      <c r="L482" s="12">
        <v>5000</v>
      </c>
      <c r="M482" s="12">
        <f t="shared" si="7"/>
        <v>30416</v>
      </c>
    </row>
    <row r="483" spans="1:13" hidden="1">
      <c r="A483" s="10" t="s">
        <v>56</v>
      </c>
      <c r="B483" s="10" t="s">
        <v>57</v>
      </c>
      <c r="C483" s="10" t="s">
        <v>58</v>
      </c>
      <c r="D483" s="10" t="s">
        <v>54</v>
      </c>
      <c r="E483" s="10" t="s">
        <v>40</v>
      </c>
      <c r="F483" s="11">
        <v>34862</v>
      </c>
      <c r="G483" s="10" t="s">
        <v>23</v>
      </c>
      <c r="H483" s="10" t="s">
        <v>24</v>
      </c>
      <c r="I483" s="12">
        <v>2794</v>
      </c>
      <c r="J483" s="10">
        <v>10</v>
      </c>
      <c r="K483" s="13">
        <v>0</v>
      </c>
      <c r="L483" s="12">
        <v>2589</v>
      </c>
      <c r="M483" s="12">
        <f t="shared" si="7"/>
        <v>30529</v>
      </c>
    </row>
    <row r="484" spans="1:13" hidden="1">
      <c r="A484" s="10" t="s">
        <v>59</v>
      </c>
      <c r="B484" s="10" t="s">
        <v>60</v>
      </c>
      <c r="C484" s="10" t="s">
        <v>61</v>
      </c>
      <c r="D484" s="10" t="s">
        <v>63</v>
      </c>
      <c r="E484" s="10" t="s">
        <v>73</v>
      </c>
      <c r="F484" s="11">
        <v>34975</v>
      </c>
      <c r="G484" s="10" t="s">
        <v>313</v>
      </c>
      <c r="H484" s="10" t="s">
        <v>300</v>
      </c>
      <c r="I484" s="12">
        <v>5526</v>
      </c>
      <c r="J484" s="10">
        <v>6</v>
      </c>
      <c r="K484" s="13">
        <v>0.10000000149011612</v>
      </c>
      <c r="L484" s="12">
        <v>745</v>
      </c>
      <c r="M484" s="12">
        <f t="shared" si="7"/>
        <v>30585.39995059371</v>
      </c>
    </row>
    <row r="485" spans="1:13" hidden="1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</row>
    <row r="486" spans="1:13" hidden="1">
      <c r="A486" s="10" t="s">
        <v>258</v>
      </c>
      <c r="B486" s="10" t="s">
        <v>259</v>
      </c>
      <c r="C486" s="10" t="s">
        <v>260</v>
      </c>
      <c r="D486" s="10" t="s">
        <v>30</v>
      </c>
      <c r="E486" s="10" t="s">
        <v>25</v>
      </c>
      <c r="F486" s="11">
        <v>34724</v>
      </c>
      <c r="G486" s="10" t="s">
        <v>254</v>
      </c>
      <c r="H486" s="10" t="s">
        <v>24</v>
      </c>
      <c r="I486" s="12">
        <v>3034</v>
      </c>
      <c r="J486" s="10">
        <v>10</v>
      </c>
      <c r="K486" s="13">
        <v>0</v>
      </c>
      <c r="L486" s="12">
        <v>480</v>
      </c>
      <c r="M486" s="12">
        <f t="shared" si="7"/>
        <v>30820</v>
      </c>
    </row>
    <row r="487" spans="1:13" hidden="1">
      <c r="A487" s="10" t="s">
        <v>157</v>
      </c>
      <c r="B487" s="10" t="s">
        <v>158</v>
      </c>
      <c r="C487" s="10" t="s">
        <v>159</v>
      </c>
      <c r="D487" s="10" t="s">
        <v>161</v>
      </c>
      <c r="E487" s="10" t="s">
        <v>25</v>
      </c>
      <c r="F487" s="11">
        <v>34584</v>
      </c>
      <c r="G487" s="10" t="s">
        <v>344</v>
      </c>
      <c r="H487" s="10" t="s">
        <v>251</v>
      </c>
      <c r="I487" s="12">
        <v>2693</v>
      </c>
      <c r="J487" s="10">
        <v>12</v>
      </c>
      <c r="K487" s="13">
        <v>5.000000074505806E-2</v>
      </c>
      <c r="L487" s="12">
        <v>360</v>
      </c>
      <c r="M487" s="12">
        <f t="shared" si="7"/>
        <v>31060.199975922704</v>
      </c>
    </row>
    <row r="488" spans="1:13" hidden="1">
      <c r="A488" s="10" t="s">
        <v>216</v>
      </c>
      <c r="B488" s="10" t="s">
        <v>217</v>
      </c>
      <c r="C488" s="10" t="s">
        <v>93</v>
      </c>
      <c r="D488" s="10" t="s">
        <v>72</v>
      </c>
      <c r="E488" s="10" t="s">
        <v>22</v>
      </c>
      <c r="F488" s="11">
        <v>34968</v>
      </c>
      <c r="G488" s="10" t="s">
        <v>322</v>
      </c>
      <c r="H488" s="10" t="s">
        <v>24</v>
      </c>
      <c r="I488" s="12">
        <v>1241</v>
      </c>
      <c r="J488" s="10">
        <v>20</v>
      </c>
      <c r="K488" s="13">
        <v>0</v>
      </c>
      <c r="L488" s="12">
        <v>6250</v>
      </c>
      <c r="M488" s="12">
        <f t="shared" si="7"/>
        <v>31070</v>
      </c>
    </row>
    <row r="489" spans="1:13" hidden="1">
      <c r="A489" s="10" t="s">
        <v>271</v>
      </c>
      <c r="B489" s="10" t="s">
        <v>272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0" t="s">
        <v>345</v>
      </c>
      <c r="H489" s="10" t="s">
        <v>300</v>
      </c>
      <c r="I489" s="12">
        <v>5380</v>
      </c>
      <c r="J489" s="10">
        <v>4</v>
      </c>
      <c r="K489" s="13">
        <v>0</v>
      </c>
      <c r="L489" s="12">
        <v>9900</v>
      </c>
      <c r="M489" s="12">
        <f t="shared" si="7"/>
        <v>31420</v>
      </c>
    </row>
    <row r="490" spans="1:13" hidden="1">
      <c r="A490" s="10" t="s">
        <v>194</v>
      </c>
      <c r="B490" s="10" t="s">
        <v>195</v>
      </c>
      <c r="C490" s="10" t="s">
        <v>196</v>
      </c>
      <c r="D490" s="10" t="s">
        <v>111</v>
      </c>
      <c r="E490" s="10" t="s">
        <v>40</v>
      </c>
      <c r="F490" s="11">
        <v>35033</v>
      </c>
      <c r="G490" s="10" t="s">
        <v>350</v>
      </c>
      <c r="H490" s="10" t="s">
        <v>318</v>
      </c>
      <c r="I490" s="12">
        <v>5775</v>
      </c>
      <c r="J490" s="10">
        <v>5</v>
      </c>
      <c r="K490" s="13">
        <v>0</v>
      </c>
      <c r="L490" s="12">
        <v>2850</v>
      </c>
      <c r="M490" s="12">
        <f t="shared" si="7"/>
        <v>31725</v>
      </c>
    </row>
    <row r="491" spans="1:13" hidden="1">
      <c r="A491" s="10" t="s">
        <v>212</v>
      </c>
      <c r="B491" s="10" t="s">
        <v>213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0" t="s">
        <v>250</v>
      </c>
      <c r="H491" s="10" t="s">
        <v>251</v>
      </c>
      <c r="I491" s="12">
        <v>5442</v>
      </c>
      <c r="J491" s="10">
        <v>5</v>
      </c>
      <c r="K491" s="13">
        <v>0</v>
      </c>
      <c r="L491" s="12">
        <v>4600</v>
      </c>
      <c r="M491" s="12">
        <f t="shared" si="7"/>
        <v>31810</v>
      </c>
    </row>
    <row r="492" spans="1:13" hidden="1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</row>
    <row r="493" spans="1:13" hidden="1">
      <c r="A493" s="10" t="s">
        <v>229</v>
      </c>
      <c r="B493" s="10" t="s">
        <v>230</v>
      </c>
      <c r="C493" s="10" t="s">
        <v>231</v>
      </c>
      <c r="D493" s="10" t="s">
        <v>30</v>
      </c>
      <c r="E493" s="10" t="s">
        <v>106</v>
      </c>
      <c r="F493" s="11">
        <v>34977</v>
      </c>
      <c r="G493" s="10" t="s">
        <v>320</v>
      </c>
      <c r="H493" s="10" t="s">
        <v>180</v>
      </c>
      <c r="I493" s="12">
        <v>5715</v>
      </c>
      <c r="J493" s="10">
        <v>6</v>
      </c>
      <c r="K493" s="13">
        <v>0.10000000149011612</v>
      </c>
      <c r="L493" s="12">
        <v>950</v>
      </c>
      <c r="M493" s="12">
        <f t="shared" si="7"/>
        <v>31810.999948903918</v>
      </c>
    </row>
    <row r="494" spans="1:13" hidden="1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</row>
    <row r="495" spans="1:13" hidden="1">
      <c r="A495" s="10" t="s">
        <v>258</v>
      </c>
      <c r="B495" s="10" t="s">
        <v>259</v>
      </c>
      <c r="C495" s="10" t="s">
        <v>260</v>
      </c>
      <c r="D495" s="10" t="s">
        <v>30</v>
      </c>
      <c r="E495" s="10" t="s">
        <v>55</v>
      </c>
      <c r="F495" s="11">
        <v>34705</v>
      </c>
      <c r="G495" s="10" t="s">
        <v>294</v>
      </c>
      <c r="H495" s="10" t="s">
        <v>295</v>
      </c>
      <c r="I495" s="12">
        <v>2012</v>
      </c>
      <c r="J495" s="10">
        <v>15</v>
      </c>
      <c r="K495" s="13">
        <v>0</v>
      </c>
      <c r="L495" s="12">
        <v>1860</v>
      </c>
      <c r="M495" s="12">
        <f t="shared" si="7"/>
        <v>32040</v>
      </c>
    </row>
    <row r="496" spans="1:13" hidden="1">
      <c r="A496" s="10" t="s">
        <v>325</v>
      </c>
      <c r="B496" s="10" t="s">
        <v>326</v>
      </c>
      <c r="C496" s="10" t="s">
        <v>327</v>
      </c>
      <c r="D496" s="10" t="s">
        <v>117</v>
      </c>
      <c r="E496" s="10" t="s">
        <v>25</v>
      </c>
      <c r="F496" s="11">
        <v>34990</v>
      </c>
      <c r="G496" s="10" t="s">
        <v>336</v>
      </c>
      <c r="H496" s="10" t="s">
        <v>180</v>
      </c>
      <c r="I496" s="12">
        <v>3034</v>
      </c>
      <c r="J496" s="10">
        <v>10</v>
      </c>
      <c r="K496" s="13">
        <v>0</v>
      </c>
      <c r="L496" s="12">
        <v>1745</v>
      </c>
      <c r="M496" s="12">
        <f t="shared" si="7"/>
        <v>32085</v>
      </c>
    </row>
    <row r="497" spans="1:13" hidden="1">
      <c r="A497" s="10" t="s">
        <v>56</v>
      </c>
      <c r="B497" s="10" t="s">
        <v>57</v>
      </c>
      <c r="C497" s="10" t="s">
        <v>58</v>
      </c>
      <c r="D497" s="10" t="s">
        <v>54</v>
      </c>
      <c r="E497" s="10" t="s">
        <v>40</v>
      </c>
      <c r="F497" s="11">
        <v>34590</v>
      </c>
      <c r="G497" s="10" t="s">
        <v>299</v>
      </c>
      <c r="H497" s="10" t="s">
        <v>300</v>
      </c>
      <c r="I497" s="12">
        <v>2583</v>
      </c>
      <c r="J497" s="10">
        <v>15</v>
      </c>
      <c r="K497" s="13">
        <v>0.25</v>
      </c>
      <c r="L497" s="12">
        <v>3120</v>
      </c>
      <c r="M497" s="12">
        <f t="shared" si="7"/>
        <v>32178.75</v>
      </c>
    </row>
    <row r="498" spans="1:13" hidden="1">
      <c r="A498" s="10" t="s">
        <v>214</v>
      </c>
      <c r="B498" s="10" t="s">
        <v>215</v>
      </c>
      <c r="C498" s="10" t="s">
        <v>133</v>
      </c>
      <c r="D498" s="10" t="s">
        <v>135</v>
      </c>
      <c r="E498" s="10" t="s">
        <v>40</v>
      </c>
      <c r="F498" s="11">
        <v>34801</v>
      </c>
      <c r="G498" s="10" t="s">
        <v>344</v>
      </c>
      <c r="H498" s="10" t="s">
        <v>251</v>
      </c>
      <c r="I498" s="12">
        <v>420</v>
      </c>
      <c r="J498" s="10">
        <v>80</v>
      </c>
      <c r="K498" s="13">
        <v>5.000000074505806E-2</v>
      </c>
      <c r="L498" s="12">
        <v>360</v>
      </c>
      <c r="M498" s="12">
        <f t="shared" si="7"/>
        <v>32279.999974966049</v>
      </c>
    </row>
    <row r="499" spans="1:13" hidden="1">
      <c r="A499" s="10" t="s">
        <v>166</v>
      </c>
      <c r="B499" s="10" t="s">
        <v>167</v>
      </c>
      <c r="C499" s="10" t="s">
        <v>168</v>
      </c>
      <c r="D499" s="10" t="s">
        <v>49</v>
      </c>
      <c r="E499" s="10" t="s">
        <v>55</v>
      </c>
      <c r="F499" s="11">
        <v>35011</v>
      </c>
      <c r="G499" s="10" t="s">
        <v>282</v>
      </c>
      <c r="H499" s="10" t="s">
        <v>251</v>
      </c>
      <c r="I499" s="12">
        <v>4552</v>
      </c>
      <c r="J499" s="10">
        <v>9</v>
      </c>
      <c r="K499" s="13">
        <v>0.25</v>
      </c>
      <c r="L499" s="12">
        <v>1800</v>
      </c>
      <c r="M499" s="12">
        <f t="shared" si="7"/>
        <v>32526</v>
      </c>
    </row>
    <row r="500" spans="1:13" hidden="1">
      <c r="A500" s="10" t="s">
        <v>148</v>
      </c>
      <c r="B500" s="10" t="s">
        <v>149</v>
      </c>
      <c r="C500" s="10" t="s">
        <v>150</v>
      </c>
      <c r="D500" s="10" t="s">
        <v>72</v>
      </c>
      <c r="E500" s="10" t="s">
        <v>55</v>
      </c>
      <c r="F500" s="11">
        <v>34751</v>
      </c>
      <c r="G500" s="10" t="s">
        <v>283</v>
      </c>
      <c r="H500" s="10" t="s">
        <v>251</v>
      </c>
      <c r="I500" s="12">
        <v>4412</v>
      </c>
      <c r="J500" s="10">
        <v>8</v>
      </c>
      <c r="K500" s="13">
        <v>0.10000000149011612</v>
      </c>
      <c r="L500" s="12">
        <v>1200</v>
      </c>
      <c r="M500" s="12">
        <f t="shared" si="7"/>
        <v>32966.399947404861</v>
      </c>
    </row>
    <row r="501" spans="1:13">
      <c r="A501" s="10" t="s">
        <v>64</v>
      </c>
      <c r="B501" s="10" t="s">
        <v>65</v>
      </c>
      <c r="C501" s="10" t="s">
        <v>66</v>
      </c>
      <c r="D501" s="10" t="s">
        <v>54</v>
      </c>
      <c r="E501" s="10" t="s">
        <v>106</v>
      </c>
      <c r="F501" s="11">
        <v>35087</v>
      </c>
      <c r="G501" s="10" t="s">
        <v>301</v>
      </c>
      <c r="H501" s="10" t="s">
        <v>24</v>
      </c>
      <c r="I501" s="12">
        <v>1685</v>
      </c>
      <c r="J501" s="10">
        <v>20</v>
      </c>
      <c r="K501" s="13">
        <v>5.000000074505806E-2</v>
      </c>
      <c r="L501" s="12">
        <v>965</v>
      </c>
      <c r="M501" s="12">
        <f t="shared" si="7"/>
        <v>32979.999974891543</v>
      </c>
    </row>
    <row r="502" spans="1:13" hidden="1">
      <c r="A502" s="10" t="s">
        <v>94</v>
      </c>
      <c r="B502" s="10" t="s">
        <v>95</v>
      </c>
      <c r="C502" s="10" t="s">
        <v>96</v>
      </c>
      <c r="D502" s="10" t="s">
        <v>54</v>
      </c>
      <c r="E502" s="10" t="s">
        <v>40</v>
      </c>
      <c r="F502" s="11">
        <v>34974</v>
      </c>
      <c r="G502" s="10" t="s">
        <v>331</v>
      </c>
      <c r="H502" s="10" t="s">
        <v>219</v>
      </c>
      <c r="I502" s="12">
        <v>2060</v>
      </c>
      <c r="J502" s="10">
        <v>20</v>
      </c>
      <c r="K502" s="13">
        <v>0.25</v>
      </c>
      <c r="L502" s="12">
        <v>2100</v>
      </c>
      <c r="M502" s="12">
        <f t="shared" si="7"/>
        <v>33000</v>
      </c>
    </row>
    <row r="503" spans="1:13" hidden="1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</row>
    <row r="504" spans="1:13" hidden="1">
      <c r="A504" s="10" t="s">
        <v>107</v>
      </c>
      <c r="B504" s="10" t="s">
        <v>108</v>
      </c>
      <c r="C504" s="10" t="s">
        <v>109</v>
      </c>
      <c r="D504" s="10" t="s">
        <v>111</v>
      </c>
      <c r="E504" s="10" t="s">
        <v>25</v>
      </c>
      <c r="F504" s="11">
        <v>35179</v>
      </c>
      <c r="G504" s="10" t="s">
        <v>270</v>
      </c>
      <c r="H504" s="10" t="s">
        <v>251</v>
      </c>
      <c r="I504" s="12">
        <v>3227</v>
      </c>
      <c r="J504" s="10">
        <v>10</v>
      </c>
      <c r="K504" s="13">
        <v>0</v>
      </c>
      <c r="L504" s="12">
        <v>775</v>
      </c>
      <c r="M504" s="12">
        <f t="shared" si="7"/>
        <v>33045</v>
      </c>
    </row>
    <row r="505" spans="1:13" hidden="1">
      <c r="A505" s="10" t="s">
        <v>212</v>
      </c>
      <c r="B505" s="10" t="s">
        <v>213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0" t="s">
        <v>323</v>
      </c>
      <c r="H505" s="10" t="s">
        <v>251</v>
      </c>
      <c r="I505" s="12">
        <v>1567</v>
      </c>
      <c r="J505" s="10">
        <v>20</v>
      </c>
      <c r="K505" s="13">
        <v>0</v>
      </c>
      <c r="L505" s="12">
        <v>1800</v>
      </c>
      <c r="M505" s="12">
        <f t="shared" si="7"/>
        <v>33140</v>
      </c>
    </row>
    <row r="506" spans="1:13" hidden="1">
      <c r="A506" s="10" t="s">
        <v>86</v>
      </c>
      <c r="B506" s="10" t="s">
        <v>87</v>
      </c>
      <c r="C506" s="10" t="s">
        <v>88</v>
      </c>
      <c r="D506" s="10" t="s">
        <v>49</v>
      </c>
      <c r="E506" s="10" t="s">
        <v>22</v>
      </c>
      <c r="F506" s="11">
        <v>34940</v>
      </c>
      <c r="G506" s="10" t="s">
        <v>270</v>
      </c>
      <c r="H506" s="10" t="s">
        <v>251</v>
      </c>
      <c r="I506" s="12">
        <v>811</v>
      </c>
      <c r="J506" s="10">
        <v>40</v>
      </c>
      <c r="K506" s="13">
        <v>0</v>
      </c>
      <c r="L506" s="12">
        <v>775</v>
      </c>
      <c r="M506" s="12">
        <f t="shared" si="7"/>
        <v>33215</v>
      </c>
    </row>
    <row r="507" spans="1:13" hidden="1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</row>
    <row r="508" spans="1:13" hidden="1">
      <c r="A508" s="10" t="s">
        <v>258</v>
      </c>
      <c r="B508" s="10" t="s">
        <v>259</v>
      </c>
      <c r="C508" s="10" t="s">
        <v>260</v>
      </c>
      <c r="D508" s="10" t="s">
        <v>30</v>
      </c>
      <c r="E508" s="10" t="s">
        <v>25</v>
      </c>
      <c r="F508" s="11">
        <v>34724</v>
      </c>
      <c r="G508" s="10" t="s">
        <v>336</v>
      </c>
      <c r="H508" s="10" t="s">
        <v>180</v>
      </c>
      <c r="I508" s="12">
        <v>3034</v>
      </c>
      <c r="J508" s="10">
        <v>10</v>
      </c>
      <c r="K508" s="13">
        <v>0</v>
      </c>
      <c r="L508" s="12">
        <v>3940</v>
      </c>
      <c r="M508" s="12">
        <f t="shared" si="7"/>
        <v>34280</v>
      </c>
    </row>
    <row r="509" spans="1:13" hidden="1">
      <c r="A509" s="10" t="s">
        <v>41</v>
      </c>
      <c r="B509" s="10" t="s">
        <v>42</v>
      </c>
      <c r="C509" s="10" t="s">
        <v>43</v>
      </c>
      <c r="D509" s="10" t="s">
        <v>30</v>
      </c>
      <c r="E509" s="10" t="s">
        <v>73</v>
      </c>
      <c r="F509" s="11">
        <v>35066</v>
      </c>
      <c r="G509" s="10" t="s">
        <v>270</v>
      </c>
      <c r="H509" s="10" t="s">
        <v>251</v>
      </c>
      <c r="I509" s="12">
        <v>1866</v>
      </c>
      <c r="J509" s="10">
        <v>18</v>
      </c>
      <c r="K509" s="13">
        <v>0</v>
      </c>
      <c r="L509" s="12">
        <v>775</v>
      </c>
      <c r="M509" s="12">
        <f t="shared" si="7"/>
        <v>34363</v>
      </c>
    </row>
    <row r="510" spans="1:13" hidden="1">
      <c r="A510" s="10" t="s">
        <v>241</v>
      </c>
      <c r="B510" s="10" t="s">
        <v>242</v>
      </c>
      <c r="C510" s="10" t="s">
        <v>93</v>
      </c>
      <c r="D510" s="10" t="s">
        <v>72</v>
      </c>
      <c r="E510" s="10" t="s">
        <v>40</v>
      </c>
      <c r="F510" s="11">
        <v>34751</v>
      </c>
      <c r="G510" s="10" t="s">
        <v>333</v>
      </c>
      <c r="H510" s="10" t="s">
        <v>180</v>
      </c>
      <c r="I510" s="12">
        <v>9923</v>
      </c>
      <c r="J510" s="10">
        <v>4</v>
      </c>
      <c r="K510" s="13">
        <v>0.15000000596046448</v>
      </c>
      <c r="L510" s="12">
        <v>730</v>
      </c>
      <c r="M510" s="12">
        <f t="shared" si="7"/>
        <v>34468.199763417244</v>
      </c>
    </row>
    <row r="511" spans="1:13" hidden="1">
      <c r="A511" s="10" t="s">
        <v>64</v>
      </c>
      <c r="B511" s="10" t="s">
        <v>65</v>
      </c>
      <c r="C511" s="10" t="s">
        <v>66</v>
      </c>
      <c r="D511" s="10" t="s">
        <v>54</v>
      </c>
      <c r="E511" s="10" t="s">
        <v>106</v>
      </c>
      <c r="F511" s="11">
        <v>35087</v>
      </c>
      <c r="G511" s="10" t="s">
        <v>345</v>
      </c>
      <c r="H511" s="10" t="s">
        <v>300</v>
      </c>
      <c r="I511" s="12">
        <v>1685</v>
      </c>
      <c r="J511" s="10">
        <v>14</v>
      </c>
      <c r="K511" s="13">
        <v>5.000000074505806E-2</v>
      </c>
      <c r="L511" s="12">
        <v>12379</v>
      </c>
      <c r="M511" s="12">
        <f t="shared" si="7"/>
        <v>34789.49998242408</v>
      </c>
    </row>
    <row r="512" spans="1:13" hidden="1">
      <c r="A512" s="10" t="s">
        <v>131</v>
      </c>
      <c r="B512" s="10" t="s">
        <v>132</v>
      </c>
      <c r="C512" s="10" t="s">
        <v>133</v>
      </c>
      <c r="D512" s="10" t="s">
        <v>135</v>
      </c>
      <c r="E512" s="10" t="s">
        <v>106</v>
      </c>
      <c r="F512" s="11">
        <v>34926</v>
      </c>
      <c r="G512" s="10" t="s">
        <v>336</v>
      </c>
      <c r="H512" s="10" t="s">
        <v>180</v>
      </c>
      <c r="I512" s="12">
        <v>2998</v>
      </c>
      <c r="J512" s="10">
        <v>10</v>
      </c>
      <c r="K512" s="13">
        <v>0</v>
      </c>
      <c r="L512" s="12">
        <v>4930</v>
      </c>
      <c r="M512" s="12">
        <f t="shared" si="7"/>
        <v>34910</v>
      </c>
    </row>
    <row r="513" spans="1:13" hidden="1">
      <c r="A513" s="10" t="s">
        <v>83</v>
      </c>
      <c r="B513" s="10" t="s">
        <v>84</v>
      </c>
      <c r="C513" s="10" t="s">
        <v>70</v>
      </c>
      <c r="D513" s="10" t="s">
        <v>72</v>
      </c>
      <c r="E513" s="10" t="s">
        <v>25</v>
      </c>
      <c r="F513" s="11">
        <v>35110</v>
      </c>
      <c r="G513" s="10" t="s">
        <v>345</v>
      </c>
      <c r="H513" s="10" t="s">
        <v>300</v>
      </c>
      <c r="I513" s="12">
        <v>2978</v>
      </c>
      <c r="J513" s="10">
        <v>8</v>
      </c>
      <c r="K513" s="13">
        <v>5.000000074505806E-2</v>
      </c>
      <c r="L513" s="12">
        <v>12379</v>
      </c>
      <c r="M513" s="12">
        <f t="shared" si="7"/>
        <v>35011.799982249737</v>
      </c>
    </row>
    <row r="514" spans="1:13" hidden="1">
      <c r="A514" s="10" t="s">
        <v>122</v>
      </c>
      <c r="B514" s="10" t="s">
        <v>123</v>
      </c>
      <c r="C514" s="10" t="s">
        <v>124</v>
      </c>
      <c r="D514" s="10" t="s">
        <v>117</v>
      </c>
      <c r="E514" s="10" t="s">
        <v>55</v>
      </c>
      <c r="F514" s="11">
        <v>35095</v>
      </c>
      <c r="G514" s="10" t="s">
        <v>288</v>
      </c>
      <c r="H514" s="10" t="s">
        <v>251</v>
      </c>
      <c r="I514" s="12">
        <v>2211</v>
      </c>
      <c r="J514" s="10">
        <v>20</v>
      </c>
      <c r="K514" s="13">
        <v>0.25</v>
      </c>
      <c r="L514" s="12">
        <v>1900</v>
      </c>
      <c r="M514" s="12">
        <f t="shared" si="7"/>
        <v>35065</v>
      </c>
    </row>
    <row r="515" spans="1:13" hidden="1">
      <c r="A515" s="10" t="s">
        <v>136</v>
      </c>
      <c r="B515" s="10" t="s">
        <v>137</v>
      </c>
      <c r="C515" s="10" t="s">
        <v>138</v>
      </c>
      <c r="D515" s="10" t="s">
        <v>117</v>
      </c>
      <c r="E515" s="10" t="s">
        <v>25</v>
      </c>
      <c r="F515" s="11">
        <v>34852</v>
      </c>
      <c r="G515" s="10" t="s">
        <v>314</v>
      </c>
      <c r="H515" s="10" t="s">
        <v>24</v>
      </c>
      <c r="I515" s="12">
        <v>1106</v>
      </c>
      <c r="J515" s="10">
        <v>30</v>
      </c>
      <c r="K515" s="13">
        <v>0</v>
      </c>
      <c r="L515" s="12">
        <v>1900</v>
      </c>
      <c r="M515" s="12">
        <f t="shared" si="7"/>
        <v>35080</v>
      </c>
    </row>
    <row r="516" spans="1:13" hidden="1">
      <c r="A516" s="10" t="s">
        <v>64</v>
      </c>
      <c r="B516" s="10" t="s">
        <v>65</v>
      </c>
      <c r="C516" s="10" t="s">
        <v>66</v>
      </c>
      <c r="D516" s="10" t="s">
        <v>54</v>
      </c>
      <c r="E516" s="10" t="s">
        <v>73</v>
      </c>
      <c r="F516" s="11">
        <v>34992</v>
      </c>
      <c r="G516" s="10" t="s">
        <v>312</v>
      </c>
      <c r="H516" s="10" t="s">
        <v>300</v>
      </c>
      <c r="I516" s="12">
        <v>3185</v>
      </c>
      <c r="J516" s="10">
        <v>10</v>
      </c>
      <c r="K516" s="13">
        <v>0</v>
      </c>
      <c r="L516" s="12">
        <v>3280</v>
      </c>
      <c r="M516" s="12">
        <f t="shared" si="7"/>
        <v>35130</v>
      </c>
    </row>
    <row r="517" spans="1:13" hidden="1">
      <c r="A517" s="10" t="s">
        <v>59</v>
      </c>
      <c r="B517" s="10" t="s">
        <v>60</v>
      </c>
      <c r="C517" s="10" t="s">
        <v>61</v>
      </c>
      <c r="D517" s="10" t="s">
        <v>63</v>
      </c>
      <c r="E517" s="10" t="s">
        <v>85</v>
      </c>
      <c r="F517" s="11">
        <v>35111</v>
      </c>
      <c r="G517" s="10" t="s">
        <v>90</v>
      </c>
      <c r="H517" s="10" t="s">
        <v>24</v>
      </c>
      <c r="I517" s="12">
        <v>1332</v>
      </c>
      <c r="J517" s="10">
        <v>25</v>
      </c>
      <c r="K517" s="13">
        <v>0</v>
      </c>
      <c r="L517" s="12">
        <v>1840</v>
      </c>
      <c r="M517" s="12">
        <f t="shared" si="7"/>
        <v>35140</v>
      </c>
    </row>
    <row r="518" spans="1:13" hidden="1">
      <c r="A518" s="10" t="s">
        <v>94</v>
      </c>
      <c r="B518" s="10" t="s">
        <v>95</v>
      </c>
      <c r="C518" s="10" t="s">
        <v>96</v>
      </c>
      <c r="D518" s="10" t="s">
        <v>54</v>
      </c>
      <c r="E518" s="10" t="s">
        <v>25</v>
      </c>
      <c r="F518" s="11">
        <v>34988</v>
      </c>
      <c r="G518" s="10" t="s">
        <v>339</v>
      </c>
      <c r="H518" s="10" t="s">
        <v>311</v>
      </c>
      <c r="I518" s="12">
        <v>4722</v>
      </c>
      <c r="J518" s="10">
        <v>8</v>
      </c>
      <c r="K518" s="13">
        <v>0.10000000149011612</v>
      </c>
      <c r="L518" s="12">
        <v>1250</v>
      </c>
      <c r="M518" s="12">
        <f t="shared" si="7"/>
        <v>35248.399943709373</v>
      </c>
    </row>
    <row r="519" spans="1:13" hidden="1">
      <c r="A519" s="10" t="s">
        <v>154</v>
      </c>
      <c r="B519" s="10" t="s">
        <v>155</v>
      </c>
      <c r="C519" s="10" t="s">
        <v>133</v>
      </c>
      <c r="D519" s="10" t="s">
        <v>135</v>
      </c>
      <c r="E519" s="10" t="s">
        <v>25</v>
      </c>
      <c r="F519" s="11">
        <v>34782</v>
      </c>
      <c r="G519" s="10" t="s">
        <v>292</v>
      </c>
      <c r="H519" s="10" t="s">
        <v>180</v>
      </c>
      <c r="I519" s="12">
        <v>2536</v>
      </c>
      <c r="J519" s="10">
        <v>15</v>
      </c>
      <c r="K519" s="13">
        <v>0.10000000149011612</v>
      </c>
      <c r="L519" s="12">
        <v>1020</v>
      </c>
      <c r="M519" s="12">
        <f t="shared" si="7"/>
        <v>35255.999943315983</v>
      </c>
    </row>
    <row r="520" spans="1:13" hidden="1">
      <c r="A520" s="10" t="s">
        <v>325</v>
      </c>
      <c r="B520" s="10" t="s">
        <v>326</v>
      </c>
      <c r="C520" s="10" t="s">
        <v>327</v>
      </c>
      <c r="D520" s="10" t="s">
        <v>117</v>
      </c>
      <c r="E520" s="10" t="s">
        <v>25</v>
      </c>
      <c r="F520" s="11">
        <v>34990</v>
      </c>
      <c r="G520" s="10" t="s">
        <v>336</v>
      </c>
      <c r="H520" s="10" t="s">
        <v>180</v>
      </c>
      <c r="I520" s="12">
        <v>3034</v>
      </c>
      <c r="J520" s="10">
        <v>10</v>
      </c>
      <c r="K520" s="13">
        <v>0</v>
      </c>
      <c r="L520" s="12">
        <v>4930</v>
      </c>
      <c r="M520" s="12">
        <f t="shared" si="7"/>
        <v>35270</v>
      </c>
    </row>
    <row r="521" spans="1:13" hidden="1">
      <c r="A521" s="10" t="s">
        <v>74</v>
      </c>
      <c r="B521" s="10" t="s">
        <v>75</v>
      </c>
      <c r="C521" s="10" t="s">
        <v>76</v>
      </c>
      <c r="D521" s="10" t="s">
        <v>72</v>
      </c>
      <c r="E521" s="10" t="s">
        <v>106</v>
      </c>
      <c r="F521" s="11">
        <v>34753</v>
      </c>
      <c r="G521" s="10" t="s">
        <v>339</v>
      </c>
      <c r="H521" s="10" t="s">
        <v>311</v>
      </c>
      <c r="I521" s="12">
        <v>2450</v>
      </c>
      <c r="J521" s="10">
        <v>14</v>
      </c>
      <c r="K521" s="13">
        <v>0</v>
      </c>
      <c r="L521" s="12">
        <v>1000</v>
      </c>
      <c r="M521" s="12">
        <f t="shared" si="7"/>
        <v>35300</v>
      </c>
    </row>
    <row r="522" spans="1:13" hidden="1">
      <c r="A522" s="10" t="s">
        <v>35</v>
      </c>
      <c r="B522" s="10" t="s">
        <v>36</v>
      </c>
      <c r="C522" s="10" t="s">
        <v>37</v>
      </c>
      <c r="D522" s="10" t="s">
        <v>39</v>
      </c>
      <c r="E522" s="10" t="s">
        <v>106</v>
      </c>
      <c r="F522" s="11">
        <v>34831</v>
      </c>
      <c r="G522" s="10" t="s">
        <v>348</v>
      </c>
      <c r="H522" s="10" t="s">
        <v>318</v>
      </c>
      <c r="I522" s="12">
        <v>1674</v>
      </c>
      <c r="J522" s="10">
        <v>20</v>
      </c>
      <c r="K522" s="13">
        <v>0</v>
      </c>
      <c r="L522" s="12">
        <v>2105</v>
      </c>
      <c r="M522" s="12">
        <f t="shared" si="7"/>
        <v>35585</v>
      </c>
    </row>
    <row r="523" spans="1:13" hidden="1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si="7"/>
        <v>35703</v>
      </c>
    </row>
    <row r="524" spans="1:13" hidden="1">
      <c r="A524" s="10" t="s">
        <v>151</v>
      </c>
      <c r="B524" s="10" t="s">
        <v>152</v>
      </c>
      <c r="C524" s="10" t="s">
        <v>153</v>
      </c>
      <c r="D524" s="10" t="s">
        <v>30</v>
      </c>
      <c r="E524" s="10" t="s">
        <v>55</v>
      </c>
      <c r="F524" s="11">
        <v>35033</v>
      </c>
      <c r="G524" s="10" t="s">
        <v>330</v>
      </c>
      <c r="H524" s="10" t="s">
        <v>180</v>
      </c>
      <c r="I524" s="12">
        <v>2172</v>
      </c>
      <c r="J524" s="10">
        <v>15</v>
      </c>
      <c r="K524" s="13">
        <v>0</v>
      </c>
      <c r="L524" s="12">
        <v>3123</v>
      </c>
      <c r="M524" s="12">
        <f t="shared" ref="M524:M587" si="8">I524*J524*(1-K524)+L524</f>
        <v>35703</v>
      </c>
    </row>
    <row r="525" spans="1:13">
      <c r="A525" s="10" t="s">
        <v>50</v>
      </c>
      <c r="B525" s="10" t="s">
        <v>51</v>
      </c>
      <c r="C525" s="10" t="s">
        <v>52</v>
      </c>
      <c r="D525" s="10" t="s">
        <v>54</v>
      </c>
      <c r="E525" s="10" t="s">
        <v>85</v>
      </c>
      <c r="F525" s="11">
        <v>34835</v>
      </c>
      <c r="G525" s="10" t="s">
        <v>305</v>
      </c>
      <c r="H525" s="10" t="s">
        <v>180</v>
      </c>
      <c r="I525" s="12">
        <v>2119</v>
      </c>
      <c r="J525" s="10">
        <v>18</v>
      </c>
      <c r="K525" s="13">
        <v>0.10000000149011612</v>
      </c>
      <c r="L525" s="12">
        <v>1400</v>
      </c>
      <c r="M525" s="12">
        <f t="shared" si="8"/>
        <v>35727.799943163991</v>
      </c>
    </row>
    <row r="526" spans="1:13" hidden="1">
      <c r="A526" s="10" t="s">
        <v>113</v>
      </c>
      <c r="B526" s="10" t="s">
        <v>114</v>
      </c>
      <c r="C526" s="10" t="s">
        <v>115</v>
      </c>
      <c r="D526" s="10" t="s">
        <v>117</v>
      </c>
      <c r="E526" s="10" t="s">
        <v>73</v>
      </c>
      <c r="F526" s="11">
        <v>34612</v>
      </c>
      <c r="G526" s="10" t="s">
        <v>323</v>
      </c>
      <c r="H526" s="10" t="s">
        <v>251</v>
      </c>
      <c r="I526" s="12">
        <v>574</v>
      </c>
      <c r="J526" s="10">
        <v>60</v>
      </c>
      <c r="K526" s="13">
        <v>0</v>
      </c>
      <c r="L526" s="12">
        <v>1440</v>
      </c>
      <c r="M526" s="12">
        <f t="shared" si="8"/>
        <v>35880</v>
      </c>
    </row>
    <row r="527" spans="1:13" hidden="1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</row>
    <row r="528" spans="1:13" hidden="1">
      <c r="A528" s="10" t="s">
        <v>151</v>
      </c>
      <c r="B528" s="10" t="s">
        <v>152</v>
      </c>
      <c r="C528" s="10" t="s">
        <v>153</v>
      </c>
      <c r="D528" s="10" t="s">
        <v>30</v>
      </c>
      <c r="E528" s="10" t="s">
        <v>22</v>
      </c>
      <c r="F528" s="11">
        <v>35125</v>
      </c>
      <c r="G528" s="10" t="s">
        <v>322</v>
      </c>
      <c r="H528" s="10" t="s">
        <v>24</v>
      </c>
      <c r="I528" s="12">
        <v>1493</v>
      </c>
      <c r="J528" s="10">
        <v>20</v>
      </c>
      <c r="K528" s="13">
        <v>0</v>
      </c>
      <c r="L528" s="12">
        <v>6250</v>
      </c>
      <c r="M528" s="12">
        <f t="shared" si="8"/>
        <v>36110</v>
      </c>
    </row>
    <row r="529" spans="1:13" hidden="1">
      <c r="A529" s="10" t="s">
        <v>26</v>
      </c>
      <c r="B529" s="10" t="s">
        <v>27</v>
      </c>
      <c r="C529" s="10" t="s">
        <v>28</v>
      </c>
      <c r="D529" s="10" t="s">
        <v>30</v>
      </c>
      <c r="E529" s="10" t="s">
        <v>40</v>
      </c>
      <c r="F529" s="11">
        <v>35061</v>
      </c>
      <c r="G529" s="10" t="s">
        <v>179</v>
      </c>
      <c r="H529" s="10" t="s">
        <v>180</v>
      </c>
      <c r="I529" s="12">
        <v>7321</v>
      </c>
      <c r="J529" s="10">
        <v>6</v>
      </c>
      <c r="K529" s="13">
        <v>0.20000000298023224</v>
      </c>
      <c r="L529" s="12">
        <v>1250</v>
      </c>
      <c r="M529" s="12">
        <f t="shared" si="8"/>
        <v>36390.799869090319</v>
      </c>
    </row>
    <row r="530" spans="1:13" hidden="1">
      <c r="A530" s="10" t="s">
        <v>245</v>
      </c>
      <c r="B530" s="10" t="s">
        <v>246</v>
      </c>
      <c r="C530" s="10" t="s">
        <v>172</v>
      </c>
      <c r="D530" s="10" t="s">
        <v>174</v>
      </c>
      <c r="E530" s="10" t="s">
        <v>55</v>
      </c>
      <c r="F530" s="11">
        <v>34739</v>
      </c>
      <c r="G530" s="10" t="s">
        <v>240</v>
      </c>
      <c r="H530" s="10" t="s">
        <v>180</v>
      </c>
      <c r="I530" s="12">
        <v>2983</v>
      </c>
      <c r="J530" s="10">
        <v>12</v>
      </c>
      <c r="K530" s="13">
        <v>0</v>
      </c>
      <c r="L530" s="12">
        <v>800</v>
      </c>
      <c r="M530" s="12">
        <f t="shared" si="8"/>
        <v>36596</v>
      </c>
    </row>
    <row r="531" spans="1:13" hidden="1">
      <c r="A531" s="10" t="s">
        <v>216</v>
      </c>
      <c r="B531" s="10" t="s">
        <v>217</v>
      </c>
      <c r="C531" s="10" t="s">
        <v>93</v>
      </c>
      <c r="D531" s="10" t="s">
        <v>72</v>
      </c>
      <c r="E531" s="10" t="s">
        <v>25</v>
      </c>
      <c r="F531" s="11">
        <v>35005</v>
      </c>
      <c r="G531" s="10" t="s">
        <v>349</v>
      </c>
      <c r="H531" s="10" t="s">
        <v>318</v>
      </c>
      <c r="I531" s="12">
        <v>1580</v>
      </c>
      <c r="J531" s="10">
        <v>30</v>
      </c>
      <c r="K531" s="13">
        <v>0.25</v>
      </c>
      <c r="L531" s="12">
        <v>1300</v>
      </c>
      <c r="M531" s="12">
        <f t="shared" si="8"/>
        <v>36850</v>
      </c>
    </row>
    <row r="532" spans="1:13" hidden="1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</row>
    <row r="533" spans="1:13" hidden="1">
      <c r="A533" s="10" t="s">
        <v>102</v>
      </c>
      <c r="B533" s="10" t="s">
        <v>103</v>
      </c>
      <c r="C533" s="10" t="s">
        <v>104</v>
      </c>
      <c r="D533" s="10" t="s">
        <v>30</v>
      </c>
      <c r="E533" s="10" t="s">
        <v>73</v>
      </c>
      <c r="F533" s="11">
        <v>35025</v>
      </c>
      <c r="G533" s="10" t="s">
        <v>321</v>
      </c>
      <c r="H533" s="10" t="s">
        <v>219</v>
      </c>
      <c r="I533" s="12">
        <v>2449</v>
      </c>
      <c r="J533" s="10">
        <v>18</v>
      </c>
      <c r="K533" s="13">
        <v>0.25</v>
      </c>
      <c r="L533" s="12">
        <v>3800</v>
      </c>
      <c r="M533" s="12">
        <f t="shared" si="8"/>
        <v>36861.5</v>
      </c>
    </row>
    <row r="534" spans="1:13" hidden="1">
      <c r="A534" s="10" t="s">
        <v>208</v>
      </c>
      <c r="B534" s="10" t="s">
        <v>209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0" t="s">
        <v>179</v>
      </c>
      <c r="H534" s="10" t="s">
        <v>180</v>
      </c>
      <c r="I534" s="12">
        <v>2379</v>
      </c>
      <c r="J534" s="10">
        <v>15</v>
      </c>
      <c r="K534" s="13">
        <v>0</v>
      </c>
      <c r="L534" s="12">
        <v>1250</v>
      </c>
      <c r="M534" s="12">
        <f t="shared" si="8"/>
        <v>36935</v>
      </c>
    </row>
    <row r="535" spans="1:13" hidden="1">
      <c r="A535" s="10" t="s">
        <v>118</v>
      </c>
      <c r="B535" s="10" t="s">
        <v>119</v>
      </c>
      <c r="C535" s="10" t="s">
        <v>120</v>
      </c>
      <c r="D535" s="10" t="s">
        <v>117</v>
      </c>
      <c r="E535" s="10" t="s">
        <v>106</v>
      </c>
      <c r="F535" s="11">
        <v>34829</v>
      </c>
      <c r="G535" s="10" t="s">
        <v>294</v>
      </c>
      <c r="H535" s="10" t="s">
        <v>295</v>
      </c>
      <c r="I535" s="12">
        <v>4268</v>
      </c>
      <c r="J535" s="10">
        <v>8</v>
      </c>
      <c r="K535" s="13">
        <v>5.000000074505806E-2</v>
      </c>
      <c r="L535" s="12">
        <v>4560</v>
      </c>
      <c r="M535" s="12">
        <f t="shared" si="8"/>
        <v>36996.799974560738</v>
      </c>
    </row>
    <row r="536" spans="1:13" hidden="1">
      <c r="A536" s="10" t="s">
        <v>59</v>
      </c>
      <c r="B536" s="10" t="s">
        <v>60</v>
      </c>
      <c r="C536" s="10" t="s">
        <v>61</v>
      </c>
      <c r="D536" s="10" t="s">
        <v>63</v>
      </c>
      <c r="E536" s="10" t="s">
        <v>25</v>
      </c>
      <c r="F536" s="11">
        <v>35004</v>
      </c>
      <c r="G536" s="10" t="s">
        <v>352</v>
      </c>
      <c r="H536" s="10" t="s">
        <v>251</v>
      </c>
      <c r="I536" s="12">
        <v>1342</v>
      </c>
      <c r="J536" s="10">
        <v>35</v>
      </c>
      <c r="K536" s="13">
        <v>0.25</v>
      </c>
      <c r="L536" s="12">
        <v>1800</v>
      </c>
      <c r="M536" s="12">
        <f t="shared" si="8"/>
        <v>37027.5</v>
      </c>
    </row>
    <row r="537" spans="1:13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</row>
    <row r="538" spans="1:13">
      <c r="A538" s="10" t="s">
        <v>102</v>
      </c>
      <c r="B538" s="10" t="s">
        <v>103</v>
      </c>
      <c r="C538" s="10" t="s">
        <v>104</v>
      </c>
      <c r="D538" s="10" t="s">
        <v>30</v>
      </c>
      <c r="E538" s="10" t="s">
        <v>25</v>
      </c>
      <c r="F538" s="11">
        <v>35216</v>
      </c>
      <c r="G538" s="10" t="s">
        <v>301</v>
      </c>
      <c r="H538" s="10" t="s">
        <v>24</v>
      </c>
      <c r="I538" s="12">
        <v>3009</v>
      </c>
      <c r="J538" s="10">
        <v>12</v>
      </c>
      <c r="K538" s="13">
        <v>0</v>
      </c>
      <c r="L538" s="12">
        <v>965</v>
      </c>
      <c r="M538" s="12">
        <f t="shared" si="8"/>
        <v>37073</v>
      </c>
    </row>
    <row r="539" spans="1:13" hidden="1">
      <c r="A539" s="10" t="s">
        <v>255</v>
      </c>
      <c r="B539" s="10" t="s">
        <v>256</v>
      </c>
      <c r="C539" s="10" t="s">
        <v>257</v>
      </c>
      <c r="D539" s="10" t="s">
        <v>54</v>
      </c>
      <c r="E539" s="10" t="s">
        <v>22</v>
      </c>
      <c r="F539" s="11">
        <v>34695</v>
      </c>
      <c r="G539" s="10" t="s">
        <v>270</v>
      </c>
      <c r="H539" s="10" t="s">
        <v>251</v>
      </c>
      <c r="I539" s="12">
        <v>3054</v>
      </c>
      <c r="J539" s="10">
        <v>12</v>
      </c>
      <c r="K539" s="13">
        <v>0</v>
      </c>
      <c r="L539" s="12">
        <v>620</v>
      </c>
      <c r="M539" s="12">
        <f t="shared" si="8"/>
        <v>37268</v>
      </c>
    </row>
    <row r="540" spans="1:13" hidden="1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</row>
    <row r="541" spans="1:13" hidden="1">
      <c r="A541" s="10" t="s">
        <v>151</v>
      </c>
      <c r="B541" s="10" t="s">
        <v>152</v>
      </c>
      <c r="C541" s="10" t="s">
        <v>153</v>
      </c>
      <c r="D541" s="10" t="s">
        <v>30</v>
      </c>
      <c r="E541" s="10" t="s">
        <v>22</v>
      </c>
      <c r="F541" s="11">
        <v>35047</v>
      </c>
      <c r="G541" s="10" t="s">
        <v>294</v>
      </c>
      <c r="H541" s="10" t="s">
        <v>295</v>
      </c>
      <c r="I541" s="12">
        <v>8188</v>
      </c>
      <c r="J541" s="10">
        <v>5</v>
      </c>
      <c r="K541" s="13">
        <v>0.20000000298023224</v>
      </c>
      <c r="L541" s="12">
        <v>4560</v>
      </c>
      <c r="M541" s="12">
        <f t="shared" si="8"/>
        <v>37311.999877989292</v>
      </c>
    </row>
    <row r="542" spans="1:13" hidden="1">
      <c r="A542" s="10" t="s">
        <v>50</v>
      </c>
      <c r="B542" s="10" t="s">
        <v>51</v>
      </c>
      <c r="C542" s="10" t="s">
        <v>52</v>
      </c>
      <c r="D542" s="10" t="s">
        <v>54</v>
      </c>
      <c r="E542" s="10" t="s">
        <v>55</v>
      </c>
      <c r="F542" s="11">
        <v>34796</v>
      </c>
      <c r="G542" s="10" t="s">
        <v>23</v>
      </c>
      <c r="H542" s="10" t="s">
        <v>24</v>
      </c>
      <c r="I542" s="12">
        <v>4412</v>
      </c>
      <c r="J542" s="10">
        <v>8</v>
      </c>
      <c r="K542" s="13">
        <v>0</v>
      </c>
      <c r="L542" s="12">
        <v>2070</v>
      </c>
      <c r="M542" s="12">
        <f t="shared" si="8"/>
        <v>37366</v>
      </c>
    </row>
    <row r="543" spans="1:13" hidden="1">
      <c r="A543" s="10" t="s">
        <v>245</v>
      </c>
      <c r="B543" s="10" t="s">
        <v>246</v>
      </c>
      <c r="C543" s="10" t="s">
        <v>172</v>
      </c>
      <c r="D543" s="10" t="s">
        <v>174</v>
      </c>
      <c r="E543" s="10" t="s">
        <v>55</v>
      </c>
      <c r="F543" s="11">
        <v>34739</v>
      </c>
      <c r="G543" s="10" t="s">
        <v>294</v>
      </c>
      <c r="H543" s="10" t="s">
        <v>295</v>
      </c>
      <c r="I543" s="12">
        <v>2983</v>
      </c>
      <c r="J543" s="10">
        <v>12</v>
      </c>
      <c r="K543" s="13">
        <v>0</v>
      </c>
      <c r="L543" s="12">
        <v>1860</v>
      </c>
      <c r="M543" s="12">
        <f t="shared" si="8"/>
        <v>37656</v>
      </c>
    </row>
    <row r="544" spans="1:13" hidden="1">
      <c r="A544" s="10" t="s">
        <v>144</v>
      </c>
      <c r="B544" s="10" t="s">
        <v>145</v>
      </c>
      <c r="C544" s="10" t="s">
        <v>146</v>
      </c>
      <c r="D544" s="10" t="s">
        <v>54</v>
      </c>
      <c r="E544" s="10" t="s">
        <v>106</v>
      </c>
      <c r="F544" s="11">
        <v>34967</v>
      </c>
      <c r="G544" s="10" t="s">
        <v>294</v>
      </c>
      <c r="H544" s="10" t="s">
        <v>295</v>
      </c>
      <c r="I544" s="12">
        <v>2946</v>
      </c>
      <c r="J544" s="10">
        <v>15</v>
      </c>
      <c r="K544" s="13">
        <v>0.25</v>
      </c>
      <c r="L544" s="12">
        <v>4560</v>
      </c>
      <c r="M544" s="12">
        <f t="shared" si="8"/>
        <v>37702.5</v>
      </c>
    </row>
    <row r="545" spans="1:13">
      <c r="A545" s="10" t="s">
        <v>252</v>
      </c>
      <c r="B545" s="10" t="s">
        <v>253</v>
      </c>
      <c r="C545" s="10" t="s">
        <v>133</v>
      </c>
      <c r="D545" s="10" t="s">
        <v>135</v>
      </c>
      <c r="E545" s="10" t="s">
        <v>25</v>
      </c>
      <c r="F545" s="11">
        <v>34695</v>
      </c>
      <c r="G545" s="10" t="s">
        <v>310</v>
      </c>
      <c r="H545" s="10" t="s">
        <v>311</v>
      </c>
      <c r="I545" s="12">
        <v>7197</v>
      </c>
      <c r="J545" s="10">
        <v>5</v>
      </c>
      <c r="K545" s="13">
        <v>0</v>
      </c>
      <c r="L545" s="12">
        <v>1720</v>
      </c>
      <c r="M545" s="12">
        <f t="shared" si="8"/>
        <v>37705</v>
      </c>
    </row>
    <row r="546" spans="1:13">
      <c r="A546" s="10" t="s">
        <v>261</v>
      </c>
      <c r="B546" s="10" t="s">
        <v>262</v>
      </c>
      <c r="C546" s="10" t="s">
        <v>263</v>
      </c>
      <c r="D546" s="10" t="s">
        <v>135</v>
      </c>
      <c r="E546" s="10" t="s">
        <v>22</v>
      </c>
      <c r="F546" s="11">
        <v>34947</v>
      </c>
      <c r="G546" s="10" t="s">
        <v>310</v>
      </c>
      <c r="H546" s="10" t="s">
        <v>311</v>
      </c>
      <c r="I546" s="12">
        <v>2373</v>
      </c>
      <c r="J546" s="10">
        <v>15</v>
      </c>
      <c r="K546" s="13">
        <v>0</v>
      </c>
      <c r="L546" s="12">
        <v>2150</v>
      </c>
      <c r="M546" s="12">
        <f t="shared" si="8"/>
        <v>37745</v>
      </c>
    </row>
    <row r="547" spans="1:13" hidden="1">
      <c r="A547" s="10" t="s">
        <v>216</v>
      </c>
      <c r="B547" s="10" t="s">
        <v>217</v>
      </c>
      <c r="C547" s="10" t="s">
        <v>93</v>
      </c>
      <c r="D547" s="10" t="s">
        <v>72</v>
      </c>
      <c r="E547" s="10" t="s">
        <v>25</v>
      </c>
      <c r="F547" s="11">
        <v>35139</v>
      </c>
      <c r="G547" s="10" t="s">
        <v>335</v>
      </c>
      <c r="H547" s="10" t="s">
        <v>24</v>
      </c>
      <c r="I547" s="12">
        <v>499</v>
      </c>
      <c r="J547" s="10">
        <v>70</v>
      </c>
      <c r="K547" s="13">
        <v>0</v>
      </c>
      <c r="L547" s="12">
        <v>3100</v>
      </c>
      <c r="M547" s="12">
        <f t="shared" si="8"/>
        <v>38030</v>
      </c>
    </row>
    <row r="548" spans="1:13" hidden="1">
      <c r="A548" s="10" t="s">
        <v>212</v>
      </c>
      <c r="B548" s="10" t="s">
        <v>213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0" t="s">
        <v>339</v>
      </c>
      <c r="H548" s="10" t="s">
        <v>311</v>
      </c>
      <c r="I548" s="12">
        <v>1856</v>
      </c>
      <c r="J548" s="10">
        <v>20</v>
      </c>
      <c r="K548" s="13">
        <v>0</v>
      </c>
      <c r="L548" s="12">
        <v>1250</v>
      </c>
      <c r="M548" s="12">
        <f t="shared" si="8"/>
        <v>38370</v>
      </c>
    </row>
    <row r="549" spans="1:13" hidden="1">
      <c r="A549" s="10" t="s">
        <v>325</v>
      </c>
      <c r="B549" s="10" t="s">
        <v>326</v>
      </c>
      <c r="C549" s="10" t="s">
        <v>327</v>
      </c>
      <c r="D549" s="10" t="s">
        <v>117</v>
      </c>
      <c r="E549" s="10" t="s">
        <v>25</v>
      </c>
      <c r="F549" s="11">
        <v>34990</v>
      </c>
      <c r="G549" s="10" t="s">
        <v>348</v>
      </c>
      <c r="H549" s="10" t="s">
        <v>318</v>
      </c>
      <c r="I549" s="12">
        <v>3034</v>
      </c>
      <c r="J549" s="10">
        <v>12</v>
      </c>
      <c r="K549" s="13">
        <v>0</v>
      </c>
      <c r="L549" s="12">
        <v>2105</v>
      </c>
      <c r="M549" s="12">
        <f t="shared" si="8"/>
        <v>38513</v>
      </c>
    </row>
    <row r="550" spans="1:13" hidden="1">
      <c r="A550" s="10" t="s">
        <v>136</v>
      </c>
      <c r="B550" s="10" t="s">
        <v>137</v>
      </c>
      <c r="C550" s="10" t="s">
        <v>138</v>
      </c>
      <c r="D550" s="10" t="s">
        <v>117</v>
      </c>
      <c r="E550" s="10" t="s">
        <v>22</v>
      </c>
      <c r="F550" s="11">
        <v>35060</v>
      </c>
      <c r="G550" s="10" t="s">
        <v>320</v>
      </c>
      <c r="H550" s="10" t="s">
        <v>180</v>
      </c>
      <c r="I550" s="12">
        <v>1671</v>
      </c>
      <c r="J550" s="10">
        <v>30</v>
      </c>
      <c r="K550" s="13">
        <v>0.25</v>
      </c>
      <c r="L550" s="12">
        <v>950</v>
      </c>
      <c r="M550" s="12">
        <f t="shared" si="8"/>
        <v>38547.5</v>
      </c>
    </row>
    <row r="551" spans="1:13" hidden="1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</row>
    <row r="552" spans="1:13" hidden="1">
      <c r="A552" s="10" t="s">
        <v>229</v>
      </c>
      <c r="B552" s="10" t="s">
        <v>230</v>
      </c>
      <c r="C552" s="10" t="s">
        <v>231</v>
      </c>
      <c r="D552" s="10" t="s">
        <v>30</v>
      </c>
      <c r="E552" s="10" t="s">
        <v>22</v>
      </c>
      <c r="F552" s="11">
        <v>35207</v>
      </c>
      <c r="G552" s="10" t="s">
        <v>240</v>
      </c>
      <c r="H552" s="10" t="s">
        <v>180</v>
      </c>
      <c r="I552" s="12">
        <v>1884</v>
      </c>
      <c r="J552" s="10">
        <v>20</v>
      </c>
      <c r="K552" s="13">
        <v>0</v>
      </c>
      <c r="L552" s="12">
        <v>1000</v>
      </c>
      <c r="M552" s="12">
        <f t="shared" si="8"/>
        <v>38680</v>
      </c>
    </row>
    <row r="553" spans="1:13" hidden="1">
      <c r="A553" s="10" t="s">
        <v>118</v>
      </c>
      <c r="B553" s="10" t="s">
        <v>119</v>
      </c>
      <c r="C553" s="10" t="s">
        <v>120</v>
      </c>
      <c r="D553" s="10" t="s">
        <v>117</v>
      </c>
      <c r="E553" s="10" t="s">
        <v>73</v>
      </c>
      <c r="F553" s="11">
        <v>34689</v>
      </c>
      <c r="G553" s="14" t="s">
        <v>314</v>
      </c>
      <c r="H553" s="10" t="s">
        <v>24</v>
      </c>
      <c r="I553" s="12">
        <v>1964</v>
      </c>
      <c r="J553" s="10">
        <v>20</v>
      </c>
      <c r="K553" s="13">
        <v>5.000000074505806E-2</v>
      </c>
      <c r="L553" s="12">
        <v>1520</v>
      </c>
      <c r="M553" s="12">
        <f t="shared" si="8"/>
        <v>38835.999970734119</v>
      </c>
    </row>
    <row r="554" spans="1:13" hidden="1">
      <c r="A554" s="10" t="s">
        <v>113</v>
      </c>
      <c r="B554" s="10" t="s">
        <v>114</v>
      </c>
      <c r="C554" s="10" t="s">
        <v>115</v>
      </c>
      <c r="D554" s="10" t="s">
        <v>117</v>
      </c>
      <c r="E554" s="10" t="s">
        <v>40</v>
      </c>
      <c r="F554" s="11">
        <v>34996</v>
      </c>
      <c r="G554" s="10" t="s">
        <v>342</v>
      </c>
      <c r="H554" s="10" t="s">
        <v>311</v>
      </c>
      <c r="I554" s="12">
        <v>2794</v>
      </c>
      <c r="J554" s="10">
        <v>12</v>
      </c>
      <c r="K554" s="13">
        <v>0</v>
      </c>
      <c r="L554" s="12">
        <v>5500</v>
      </c>
      <c r="M554" s="12">
        <f t="shared" si="8"/>
        <v>39028</v>
      </c>
    </row>
    <row r="555" spans="1:13" hidden="1">
      <c r="A555" s="10" t="s">
        <v>214</v>
      </c>
      <c r="B555" s="10" t="s">
        <v>215</v>
      </c>
      <c r="C555" s="10" t="s">
        <v>133</v>
      </c>
      <c r="D555" s="10" t="s">
        <v>135</v>
      </c>
      <c r="E555" s="10" t="s">
        <v>25</v>
      </c>
      <c r="F555" s="11">
        <v>34708</v>
      </c>
      <c r="G555" s="10" t="s">
        <v>323</v>
      </c>
      <c r="H555" s="10" t="s">
        <v>251</v>
      </c>
      <c r="I555" s="12">
        <v>2221</v>
      </c>
      <c r="J555" s="10">
        <v>20</v>
      </c>
      <c r="K555" s="13">
        <v>0.15000000596046448</v>
      </c>
      <c r="L555" s="12">
        <v>1440</v>
      </c>
      <c r="M555" s="12">
        <f t="shared" si="8"/>
        <v>39196.999735236168</v>
      </c>
    </row>
    <row r="556" spans="1:13" hidden="1">
      <c r="A556" s="10" t="s">
        <v>98</v>
      </c>
      <c r="B556" s="10" t="s">
        <v>99</v>
      </c>
      <c r="C556" s="10" t="s">
        <v>100</v>
      </c>
      <c r="D556" s="10" t="s">
        <v>21</v>
      </c>
      <c r="E556" s="10" t="s">
        <v>55</v>
      </c>
      <c r="F556" s="11">
        <v>35152</v>
      </c>
      <c r="G556" s="10" t="s">
        <v>352</v>
      </c>
      <c r="H556" s="10" t="s">
        <v>251</v>
      </c>
      <c r="I556" s="12">
        <v>3819</v>
      </c>
      <c r="J556" s="10">
        <v>10</v>
      </c>
      <c r="K556" s="13">
        <v>0</v>
      </c>
      <c r="L556" s="12">
        <v>1800</v>
      </c>
      <c r="M556" s="12">
        <f t="shared" si="8"/>
        <v>39990</v>
      </c>
    </row>
    <row r="557" spans="1:13" hidden="1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</row>
    <row r="558" spans="1:13" hidden="1">
      <c r="A558" s="10" t="s">
        <v>151</v>
      </c>
      <c r="B558" s="10" t="s">
        <v>152</v>
      </c>
      <c r="C558" s="10" t="s">
        <v>153</v>
      </c>
      <c r="D558" s="10" t="s">
        <v>30</v>
      </c>
      <c r="E558" s="10" t="s">
        <v>40</v>
      </c>
      <c r="F558" s="11">
        <v>34922</v>
      </c>
      <c r="G558" s="10" t="s">
        <v>270</v>
      </c>
      <c r="H558" s="10" t="s">
        <v>251</v>
      </c>
      <c r="I558" s="12">
        <v>1634</v>
      </c>
      <c r="J558" s="10">
        <v>30</v>
      </c>
      <c r="K558" s="13">
        <v>0.20000000298023224</v>
      </c>
      <c r="L558" s="12">
        <v>775</v>
      </c>
      <c r="M558" s="12">
        <f t="shared" si="8"/>
        <v>39990.999853909016</v>
      </c>
    </row>
    <row r="559" spans="1:13" hidden="1">
      <c r="A559" s="10" t="s">
        <v>170</v>
      </c>
      <c r="B559" s="10" t="s">
        <v>171</v>
      </c>
      <c r="C559" s="10" t="s">
        <v>172</v>
      </c>
      <c r="D559" s="10" t="s">
        <v>174</v>
      </c>
      <c r="E559" s="10" t="s">
        <v>25</v>
      </c>
      <c r="F559" s="11">
        <v>35153</v>
      </c>
      <c r="G559" s="10" t="s">
        <v>336</v>
      </c>
      <c r="H559" s="10" t="s">
        <v>180</v>
      </c>
      <c r="I559" s="12">
        <v>6377</v>
      </c>
      <c r="J559" s="10">
        <v>6</v>
      </c>
      <c r="K559" s="13">
        <v>0</v>
      </c>
      <c r="L559" s="12">
        <v>1745</v>
      </c>
      <c r="M559" s="12">
        <f t="shared" si="8"/>
        <v>40007</v>
      </c>
    </row>
    <row r="560" spans="1:13" hidden="1">
      <c r="A560" s="10" t="s">
        <v>136</v>
      </c>
      <c r="B560" s="10" t="s">
        <v>137</v>
      </c>
      <c r="C560" s="10" t="s">
        <v>138</v>
      </c>
      <c r="D560" s="10" t="s">
        <v>117</v>
      </c>
      <c r="E560" s="10" t="s">
        <v>40</v>
      </c>
      <c r="F560" s="11">
        <v>35165</v>
      </c>
      <c r="G560" s="10" t="s">
        <v>254</v>
      </c>
      <c r="H560" s="10" t="s">
        <v>24</v>
      </c>
      <c r="I560" s="12">
        <v>1977</v>
      </c>
      <c r="J560" s="10">
        <v>20</v>
      </c>
      <c r="K560" s="13">
        <v>0</v>
      </c>
      <c r="L560" s="12">
        <v>600</v>
      </c>
      <c r="M560" s="12">
        <f t="shared" si="8"/>
        <v>40140</v>
      </c>
    </row>
    <row r="561" spans="1:13" hidden="1">
      <c r="A561" s="10" t="s">
        <v>265</v>
      </c>
      <c r="B561" s="10" t="s">
        <v>266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0" t="s">
        <v>254</v>
      </c>
      <c r="H561" s="10" t="s">
        <v>24</v>
      </c>
      <c r="I561" s="12">
        <v>3992</v>
      </c>
      <c r="J561" s="10">
        <v>10</v>
      </c>
      <c r="K561" s="13">
        <v>0</v>
      </c>
      <c r="L561" s="12">
        <v>600</v>
      </c>
      <c r="M561" s="12">
        <f t="shared" si="8"/>
        <v>40520</v>
      </c>
    </row>
    <row r="562" spans="1:13" hidden="1">
      <c r="A562" s="10" t="s">
        <v>122</v>
      </c>
      <c r="B562" s="10" t="s">
        <v>123</v>
      </c>
      <c r="C562" s="10" t="s">
        <v>124</v>
      </c>
      <c r="D562" s="10" t="s">
        <v>117</v>
      </c>
      <c r="E562" s="10" t="s">
        <v>22</v>
      </c>
      <c r="F562" s="11">
        <v>34788</v>
      </c>
      <c r="G562" s="10" t="s">
        <v>334</v>
      </c>
      <c r="H562" s="10" t="s">
        <v>295</v>
      </c>
      <c r="I562" s="12">
        <v>2509</v>
      </c>
      <c r="J562" s="10">
        <v>16</v>
      </c>
      <c r="K562" s="13">
        <v>5.000000074505806E-2</v>
      </c>
      <c r="L562" s="12">
        <v>2400</v>
      </c>
      <c r="M562" s="12">
        <f t="shared" si="8"/>
        <v>40536.799970090389</v>
      </c>
    </row>
    <row r="563" spans="1:13" hidden="1">
      <c r="A563" s="10" t="s">
        <v>241</v>
      </c>
      <c r="B563" s="10" t="s">
        <v>242</v>
      </c>
      <c r="C563" s="10" t="s">
        <v>93</v>
      </c>
      <c r="D563" s="10" t="s">
        <v>72</v>
      </c>
      <c r="E563" s="10" t="s">
        <v>25</v>
      </c>
      <c r="F563" s="11">
        <v>34913</v>
      </c>
      <c r="G563" s="10" t="s">
        <v>330</v>
      </c>
      <c r="H563" s="10" t="s">
        <v>180</v>
      </c>
      <c r="I563" s="12">
        <v>6252</v>
      </c>
      <c r="J563" s="10">
        <v>6</v>
      </c>
      <c r="K563" s="13">
        <v>0</v>
      </c>
      <c r="L563" s="12">
        <v>3123</v>
      </c>
      <c r="M563" s="12">
        <f t="shared" si="8"/>
        <v>40635</v>
      </c>
    </row>
    <row r="564" spans="1:13" hidden="1">
      <c r="A564" s="10" t="s">
        <v>59</v>
      </c>
      <c r="B564" s="10" t="s">
        <v>60</v>
      </c>
      <c r="C564" s="10" t="s">
        <v>61</v>
      </c>
      <c r="D564" s="10" t="s">
        <v>63</v>
      </c>
      <c r="E564" s="10" t="s">
        <v>85</v>
      </c>
      <c r="F564" s="11">
        <v>35111</v>
      </c>
      <c r="G564" s="10" t="s">
        <v>320</v>
      </c>
      <c r="H564" s="10" t="s">
        <v>180</v>
      </c>
      <c r="I564" s="12">
        <v>1332</v>
      </c>
      <c r="J564" s="10">
        <v>40</v>
      </c>
      <c r="K564" s="13">
        <v>0.25</v>
      </c>
      <c r="L564" s="12">
        <v>950</v>
      </c>
      <c r="M564" s="12">
        <f t="shared" si="8"/>
        <v>40910</v>
      </c>
    </row>
    <row r="565" spans="1:13" hidden="1">
      <c r="A565" s="10" t="s">
        <v>50</v>
      </c>
      <c r="B565" s="10" t="s">
        <v>51</v>
      </c>
      <c r="C565" s="10" t="s">
        <v>52</v>
      </c>
      <c r="D565" s="10" t="s">
        <v>54</v>
      </c>
      <c r="E565" s="10" t="s">
        <v>25</v>
      </c>
      <c r="F565" s="11">
        <v>34647</v>
      </c>
      <c r="G565" s="10" t="s">
        <v>329</v>
      </c>
      <c r="H565" s="10" t="s">
        <v>318</v>
      </c>
      <c r="I565" s="12">
        <v>6486</v>
      </c>
      <c r="J565" s="10">
        <v>6</v>
      </c>
      <c r="K565" s="13">
        <v>0</v>
      </c>
      <c r="L565" s="12">
        <v>2000</v>
      </c>
      <c r="M565" s="12">
        <f t="shared" si="8"/>
        <v>40916</v>
      </c>
    </row>
    <row r="566" spans="1:13" hidden="1">
      <c r="A566" s="10" t="s">
        <v>247</v>
      </c>
      <c r="B566" s="10" t="s">
        <v>248</v>
      </c>
      <c r="C566" s="10" t="s">
        <v>249</v>
      </c>
      <c r="D566" s="10" t="s">
        <v>54</v>
      </c>
      <c r="E566" s="10" t="s">
        <v>106</v>
      </c>
      <c r="F566" s="11">
        <v>35171</v>
      </c>
      <c r="G566" s="10" t="s">
        <v>294</v>
      </c>
      <c r="H566" s="10" t="s">
        <v>295</v>
      </c>
      <c r="I566" s="12">
        <v>4465</v>
      </c>
      <c r="J566" s="10">
        <v>8</v>
      </c>
      <c r="K566" s="13">
        <v>0</v>
      </c>
      <c r="L566" s="12">
        <v>5300</v>
      </c>
      <c r="M566" s="12">
        <f t="shared" si="8"/>
        <v>41020</v>
      </c>
    </row>
    <row r="567" spans="1:13" hidden="1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</row>
    <row r="568" spans="1:13" hidden="1">
      <c r="A568" s="10" t="s">
        <v>31</v>
      </c>
      <c r="B568" s="10" t="s">
        <v>32</v>
      </c>
      <c r="C568" s="10" t="s">
        <v>33</v>
      </c>
      <c r="D568" s="10" t="s">
        <v>30</v>
      </c>
      <c r="E568" s="10" t="s">
        <v>25</v>
      </c>
      <c r="F568" s="11">
        <v>34997</v>
      </c>
      <c r="G568" s="10" t="s">
        <v>339</v>
      </c>
      <c r="H568" s="10" t="s">
        <v>311</v>
      </c>
      <c r="I568" s="12">
        <v>2661</v>
      </c>
      <c r="J568" s="10">
        <v>20</v>
      </c>
      <c r="K568" s="13">
        <v>0.25</v>
      </c>
      <c r="L568" s="12">
        <v>1250</v>
      </c>
      <c r="M568" s="12">
        <f t="shared" si="8"/>
        <v>41165</v>
      </c>
    </row>
    <row r="569" spans="1:13" hidden="1">
      <c r="A569" s="10" t="s">
        <v>214</v>
      </c>
      <c r="B569" s="10" t="s">
        <v>215</v>
      </c>
      <c r="C569" s="10" t="s">
        <v>133</v>
      </c>
      <c r="D569" s="10" t="s">
        <v>135</v>
      </c>
      <c r="E569" s="10" t="s">
        <v>25</v>
      </c>
      <c r="F569" s="11">
        <v>34708</v>
      </c>
      <c r="G569" s="10" t="s">
        <v>294</v>
      </c>
      <c r="H569" s="10" t="s">
        <v>295</v>
      </c>
      <c r="I569" s="12">
        <v>2221</v>
      </c>
      <c r="J569" s="10">
        <v>20</v>
      </c>
      <c r="K569" s="13">
        <v>0.15000000596046448</v>
      </c>
      <c r="L569" s="12">
        <v>3640</v>
      </c>
      <c r="M569" s="12">
        <f t="shared" si="8"/>
        <v>41396.999735236168</v>
      </c>
    </row>
    <row r="570" spans="1:13" hidden="1">
      <c r="A570" s="10" t="s">
        <v>136</v>
      </c>
      <c r="B570" s="10" t="s">
        <v>137</v>
      </c>
      <c r="C570" s="10" t="s">
        <v>138</v>
      </c>
      <c r="D570" s="10" t="s">
        <v>117</v>
      </c>
      <c r="E570" s="10" t="s">
        <v>22</v>
      </c>
      <c r="F570" s="11">
        <v>35060</v>
      </c>
      <c r="G570" s="10" t="s">
        <v>321</v>
      </c>
      <c r="H570" s="10" t="s">
        <v>219</v>
      </c>
      <c r="I570" s="12">
        <v>1671</v>
      </c>
      <c r="J570" s="10">
        <v>30</v>
      </c>
      <c r="K570" s="13">
        <v>0.25</v>
      </c>
      <c r="L570" s="12">
        <v>3800</v>
      </c>
      <c r="M570" s="12">
        <f t="shared" si="8"/>
        <v>41397.5</v>
      </c>
    </row>
    <row r="571" spans="1:13" hidden="1">
      <c r="A571" s="10" t="s">
        <v>175</v>
      </c>
      <c r="B571" s="10" t="s">
        <v>176</v>
      </c>
      <c r="C571" s="10" t="s">
        <v>177</v>
      </c>
      <c r="D571" s="10" t="s">
        <v>161</v>
      </c>
      <c r="E571" s="10" t="s">
        <v>25</v>
      </c>
      <c r="F571" s="11">
        <v>34890</v>
      </c>
      <c r="G571" s="10" t="s">
        <v>338</v>
      </c>
      <c r="H571" s="10" t="s">
        <v>311</v>
      </c>
      <c r="I571" s="12">
        <v>2295</v>
      </c>
      <c r="J571" s="10">
        <v>20</v>
      </c>
      <c r="K571" s="13">
        <v>0.10000000149011612</v>
      </c>
      <c r="L571" s="12">
        <v>250</v>
      </c>
      <c r="M571" s="12">
        <f t="shared" si="8"/>
        <v>41559.99993160367</v>
      </c>
    </row>
    <row r="572" spans="1:13" hidden="1">
      <c r="A572" s="10" t="s">
        <v>86</v>
      </c>
      <c r="B572" s="10" t="s">
        <v>87</v>
      </c>
      <c r="C572" s="10" t="s">
        <v>88</v>
      </c>
      <c r="D572" s="10" t="s">
        <v>49</v>
      </c>
      <c r="E572" s="10" t="s">
        <v>40</v>
      </c>
      <c r="F572" s="11">
        <v>34827</v>
      </c>
      <c r="G572" s="10" t="s">
        <v>344</v>
      </c>
      <c r="H572" s="10" t="s">
        <v>251</v>
      </c>
      <c r="I572" s="12">
        <v>2975</v>
      </c>
      <c r="J572" s="10">
        <v>14</v>
      </c>
      <c r="K572" s="13">
        <v>0</v>
      </c>
      <c r="L572" s="12">
        <v>450</v>
      </c>
      <c r="M572" s="12">
        <f t="shared" si="8"/>
        <v>42100</v>
      </c>
    </row>
    <row r="573" spans="1:13">
      <c r="A573" s="10" t="s">
        <v>41</v>
      </c>
      <c r="B573" s="10" t="s">
        <v>42</v>
      </c>
      <c r="C573" s="10" t="s">
        <v>43</v>
      </c>
      <c r="D573" s="10" t="s">
        <v>30</v>
      </c>
      <c r="E573" s="10" t="s">
        <v>25</v>
      </c>
      <c r="F573" s="11">
        <v>34925</v>
      </c>
      <c r="G573" s="10" t="s">
        <v>310</v>
      </c>
      <c r="H573" s="10" t="s">
        <v>311</v>
      </c>
      <c r="I573" s="12">
        <v>4442</v>
      </c>
      <c r="J573" s="10">
        <v>9</v>
      </c>
      <c r="K573" s="13">
        <v>0</v>
      </c>
      <c r="L573" s="12">
        <v>2150</v>
      </c>
      <c r="M573" s="12">
        <f t="shared" si="8"/>
        <v>42128</v>
      </c>
    </row>
    <row r="574" spans="1:13" hidden="1">
      <c r="A574" s="10" t="s">
        <v>208</v>
      </c>
      <c r="B574" s="10" t="s">
        <v>209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0" t="s">
        <v>350</v>
      </c>
      <c r="H574" s="10" t="s">
        <v>318</v>
      </c>
      <c r="I574" s="12">
        <v>2629</v>
      </c>
      <c r="J574" s="10">
        <v>15</v>
      </c>
      <c r="K574" s="13">
        <v>0</v>
      </c>
      <c r="L574" s="12">
        <v>2850</v>
      </c>
      <c r="M574" s="12">
        <f t="shared" si="8"/>
        <v>42285</v>
      </c>
    </row>
    <row r="575" spans="1:13" hidden="1">
      <c r="A575" s="10" t="s">
        <v>261</v>
      </c>
      <c r="B575" s="10" t="s">
        <v>262</v>
      </c>
      <c r="C575" s="10" t="s">
        <v>263</v>
      </c>
      <c r="D575" s="10" t="s">
        <v>135</v>
      </c>
      <c r="E575" s="10" t="s">
        <v>22</v>
      </c>
      <c r="F575" s="11">
        <v>35054</v>
      </c>
      <c r="G575" s="10" t="s">
        <v>342</v>
      </c>
      <c r="H575" s="10" t="s">
        <v>311</v>
      </c>
      <c r="I575" s="12">
        <v>6153</v>
      </c>
      <c r="J575" s="10">
        <v>6</v>
      </c>
      <c r="K575" s="13">
        <v>0</v>
      </c>
      <c r="L575" s="12">
        <v>5500</v>
      </c>
      <c r="M575" s="12">
        <f t="shared" si="8"/>
        <v>42418</v>
      </c>
    </row>
    <row r="576" spans="1:13" hidden="1">
      <c r="A576" s="10" t="s">
        <v>226</v>
      </c>
      <c r="B576" s="10" t="s">
        <v>227</v>
      </c>
      <c r="C576" s="10" t="s">
        <v>228</v>
      </c>
      <c r="D576" s="10" t="s">
        <v>30</v>
      </c>
      <c r="E576" s="10" t="s">
        <v>22</v>
      </c>
      <c r="F576" s="11">
        <v>34900</v>
      </c>
      <c r="G576" s="10" t="s">
        <v>336</v>
      </c>
      <c r="H576" s="10" t="s">
        <v>180</v>
      </c>
      <c r="I576" s="12">
        <v>3760</v>
      </c>
      <c r="J576" s="10">
        <v>10</v>
      </c>
      <c r="K576" s="13">
        <v>0</v>
      </c>
      <c r="L576" s="12">
        <v>4930</v>
      </c>
      <c r="M576" s="12">
        <f t="shared" si="8"/>
        <v>42530</v>
      </c>
    </row>
    <row r="577" spans="1:13" hidden="1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22</v>
      </c>
      <c r="F577" s="11">
        <v>34669</v>
      </c>
      <c r="G577" s="10" t="s">
        <v>179</v>
      </c>
      <c r="H577" s="10" t="s">
        <v>180</v>
      </c>
      <c r="I577" s="12">
        <v>11037</v>
      </c>
      <c r="J577" s="10">
        <v>4</v>
      </c>
      <c r="K577" s="13">
        <v>5.000000074505806E-2</v>
      </c>
      <c r="L577" s="12">
        <v>1000</v>
      </c>
      <c r="M577" s="12">
        <f t="shared" si="8"/>
        <v>42940.599967107177</v>
      </c>
    </row>
    <row r="578" spans="1:13" hidden="1">
      <c r="A578" s="10" t="s">
        <v>56</v>
      </c>
      <c r="B578" s="10" t="s">
        <v>57</v>
      </c>
      <c r="C578" s="10" t="s">
        <v>58</v>
      </c>
      <c r="D578" s="10" t="s">
        <v>54</v>
      </c>
      <c r="E578" s="10" t="s">
        <v>40</v>
      </c>
      <c r="F578" s="11">
        <v>35125</v>
      </c>
      <c r="G578" s="10" t="s">
        <v>218</v>
      </c>
      <c r="H578" s="10" t="s">
        <v>219</v>
      </c>
      <c r="I578" s="12">
        <v>5323</v>
      </c>
      <c r="J578" s="10">
        <v>8</v>
      </c>
      <c r="K578" s="13">
        <v>0</v>
      </c>
      <c r="L578" s="12">
        <v>700</v>
      </c>
      <c r="M578" s="12">
        <f t="shared" si="8"/>
        <v>43284</v>
      </c>
    </row>
    <row r="579" spans="1:13" hidden="1">
      <c r="A579" s="10" t="s">
        <v>204</v>
      </c>
      <c r="B579" s="10" t="s">
        <v>205</v>
      </c>
      <c r="C579" s="10" t="s">
        <v>206</v>
      </c>
      <c r="D579" s="10" t="s">
        <v>117</v>
      </c>
      <c r="E579" s="10" t="s">
        <v>40</v>
      </c>
      <c r="F579" s="11">
        <v>34738</v>
      </c>
      <c r="G579" s="10" t="s">
        <v>336</v>
      </c>
      <c r="H579" s="10" t="s">
        <v>180</v>
      </c>
      <c r="I579" s="12">
        <v>1126</v>
      </c>
      <c r="J579" s="10">
        <v>35</v>
      </c>
      <c r="K579" s="13">
        <v>0</v>
      </c>
      <c r="L579" s="12">
        <v>3940</v>
      </c>
      <c r="M579" s="12">
        <f t="shared" si="8"/>
        <v>43350</v>
      </c>
    </row>
    <row r="580" spans="1:13" hidden="1">
      <c r="A580" s="10" t="s">
        <v>265</v>
      </c>
      <c r="B580" s="10" t="s">
        <v>266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0" t="s">
        <v>341</v>
      </c>
      <c r="H580" s="10" t="s">
        <v>311</v>
      </c>
      <c r="I580" s="12">
        <v>3992</v>
      </c>
      <c r="J580" s="10">
        <v>10</v>
      </c>
      <c r="K580" s="13">
        <v>0</v>
      </c>
      <c r="L580" s="12">
        <v>3480</v>
      </c>
      <c r="M580" s="12">
        <f t="shared" si="8"/>
        <v>43400</v>
      </c>
    </row>
    <row r="581" spans="1:13" hidden="1">
      <c r="A581" s="10" t="s">
        <v>252</v>
      </c>
      <c r="B581" s="10" t="s">
        <v>253</v>
      </c>
      <c r="C581" s="10" t="s">
        <v>133</v>
      </c>
      <c r="D581" s="10" t="s">
        <v>135</v>
      </c>
      <c r="E581" s="10" t="s">
        <v>22</v>
      </c>
      <c r="F581" s="11">
        <v>35037</v>
      </c>
      <c r="G581" s="10" t="s">
        <v>317</v>
      </c>
      <c r="H581" s="10" t="s">
        <v>318</v>
      </c>
      <c r="I581" s="12">
        <v>1656</v>
      </c>
      <c r="J581" s="10">
        <v>25</v>
      </c>
      <c r="K581" s="13">
        <v>0</v>
      </c>
      <c r="L581" s="12">
        <v>2200</v>
      </c>
      <c r="M581" s="12">
        <f t="shared" si="8"/>
        <v>43600</v>
      </c>
    </row>
    <row r="582" spans="1:13" hidden="1">
      <c r="A582" s="10" t="s">
        <v>162</v>
      </c>
      <c r="B582" s="10" t="s">
        <v>163</v>
      </c>
      <c r="C582" s="10" t="s">
        <v>164</v>
      </c>
      <c r="D582" s="10" t="s">
        <v>161</v>
      </c>
      <c r="E582" s="10" t="s">
        <v>22</v>
      </c>
      <c r="F582" s="11">
        <v>35200</v>
      </c>
      <c r="G582" s="10" t="s">
        <v>322</v>
      </c>
      <c r="H582" s="10" t="s">
        <v>24</v>
      </c>
      <c r="I582" s="12">
        <v>4709</v>
      </c>
      <c r="J582" s="10">
        <v>8</v>
      </c>
      <c r="K582" s="13">
        <v>0</v>
      </c>
      <c r="L582" s="12">
        <v>6250</v>
      </c>
      <c r="M582" s="12">
        <f t="shared" si="8"/>
        <v>43922</v>
      </c>
    </row>
    <row r="583" spans="1:13" hidden="1">
      <c r="A583" s="10" t="s">
        <v>118</v>
      </c>
      <c r="B583" s="10" t="s">
        <v>119</v>
      </c>
      <c r="C583" s="10" t="s">
        <v>120</v>
      </c>
      <c r="D583" s="10" t="s">
        <v>117</v>
      </c>
      <c r="E583" s="10" t="s">
        <v>40</v>
      </c>
      <c r="F583" s="11">
        <v>34936</v>
      </c>
      <c r="G583" s="10" t="s">
        <v>314</v>
      </c>
      <c r="H583" s="10" t="s">
        <v>24</v>
      </c>
      <c r="I583" s="12">
        <v>2678</v>
      </c>
      <c r="J583" s="10">
        <v>21</v>
      </c>
      <c r="K583" s="13">
        <v>0.25</v>
      </c>
      <c r="L583" s="12">
        <v>1900</v>
      </c>
      <c r="M583" s="12">
        <f t="shared" si="8"/>
        <v>44078.5</v>
      </c>
    </row>
    <row r="584" spans="1:13" hidden="1">
      <c r="A584" s="10" t="s">
        <v>91</v>
      </c>
      <c r="B584" s="10" t="s">
        <v>92</v>
      </c>
      <c r="C584" s="10" t="s">
        <v>93</v>
      </c>
      <c r="D584" s="10" t="s">
        <v>72</v>
      </c>
      <c r="E584" s="10" t="s">
        <v>40</v>
      </c>
      <c r="F584" s="11">
        <v>34599</v>
      </c>
      <c r="G584" s="10" t="s">
        <v>336</v>
      </c>
      <c r="H584" s="10" t="s">
        <v>180</v>
      </c>
      <c r="I584" s="12">
        <v>1276</v>
      </c>
      <c r="J584" s="10">
        <v>40</v>
      </c>
      <c r="K584" s="13">
        <v>0.15000000596046448</v>
      </c>
      <c r="L584" s="12">
        <v>1390</v>
      </c>
      <c r="M584" s="12">
        <f t="shared" si="8"/>
        <v>44773.999695777893</v>
      </c>
    </row>
    <row r="585" spans="1:13" hidden="1">
      <c r="A585" s="10" t="s">
        <v>157</v>
      </c>
      <c r="B585" s="10" t="s">
        <v>158</v>
      </c>
      <c r="C585" s="10" t="s">
        <v>159</v>
      </c>
      <c r="D585" s="10" t="s">
        <v>161</v>
      </c>
      <c r="E585" s="10" t="s">
        <v>40</v>
      </c>
      <c r="F585" s="11">
        <v>34960</v>
      </c>
      <c r="G585" s="10" t="s">
        <v>317</v>
      </c>
      <c r="H585" s="10" t="s">
        <v>318</v>
      </c>
      <c r="I585" s="12">
        <v>4746</v>
      </c>
      <c r="J585" s="10">
        <v>10</v>
      </c>
      <c r="K585" s="13">
        <v>0.10000000149011612</v>
      </c>
      <c r="L585" s="12">
        <v>2200</v>
      </c>
      <c r="M585" s="12">
        <f t="shared" si="8"/>
        <v>44913.999929279089</v>
      </c>
    </row>
    <row r="586" spans="1:13" hidden="1">
      <c r="A586" s="10" t="s">
        <v>91</v>
      </c>
      <c r="B586" s="10" t="s">
        <v>92</v>
      </c>
      <c r="C586" s="10" t="s">
        <v>93</v>
      </c>
      <c r="D586" s="10" t="s">
        <v>72</v>
      </c>
      <c r="E586" s="10" t="s">
        <v>22</v>
      </c>
      <c r="F586" s="11">
        <v>34614</v>
      </c>
      <c r="G586" s="10" t="s">
        <v>333</v>
      </c>
      <c r="H586" s="10" t="s">
        <v>180</v>
      </c>
      <c r="I586" s="12">
        <v>2976</v>
      </c>
      <c r="J586" s="10">
        <v>15</v>
      </c>
      <c r="K586" s="13">
        <v>0</v>
      </c>
      <c r="L586" s="12">
        <v>730</v>
      </c>
      <c r="M586" s="12">
        <f t="shared" si="8"/>
        <v>45370</v>
      </c>
    </row>
    <row r="587" spans="1:13" hidden="1">
      <c r="A587" s="10" t="s">
        <v>94</v>
      </c>
      <c r="B587" s="10" t="s">
        <v>95</v>
      </c>
      <c r="C587" s="10" t="s">
        <v>96</v>
      </c>
      <c r="D587" s="10" t="s">
        <v>54</v>
      </c>
      <c r="E587" s="10" t="s">
        <v>106</v>
      </c>
      <c r="F587" s="11">
        <v>34687</v>
      </c>
      <c r="G587" s="10" t="s">
        <v>313</v>
      </c>
      <c r="H587" s="10" t="s">
        <v>300</v>
      </c>
      <c r="I587" s="12">
        <v>3671</v>
      </c>
      <c r="J587" s="10">
        <v>12</v>
      </c>
      <c r="K587" s="13">
        <v>0</v>
      </c>
      <c r="L587" s="12">
        <v>1920</v>
      </c>
      <c r="M587" s="12">
        <f t="shared" si="8"/>
        <v>45972</v>
      </c>
    </row>
    <row r="588" spans="1:13" hidden="1">
      <c r="A588" s="10" t="s">
        <v>64</v>
      </c>
      <c r="B588" s="10" t="s">
        <v>65</v>
      </c>
      <c r="C588" s="10" t="s">
        <v>66</v>
      </c>
      <c r="D588" s="10" t="s">
        <v>54</v>
      </c>
      <c r="E588" s="10" t="s">
        <v>40</v>
      </c>
      <c r="F588" s="11">
        <v>34887</v>
      </c>
      <c r="G588" s="10" t="s">
        <v>336</v>
      </c>
      <c r="H588" s="10" t="s">
        <v>180</v>
      </c>
      <c r="I588" s="12">
        <v>3665</v>
      </c>
      <c r="J588" s="10">
        <v>15</v>
      </c>
      <c r="K588" s="13">
        <v>0.25</v>
      </c>
      <c r="L588" s="12">
        <v>4930</v>
      </c>
      <c r="M588" s="12">
        <f t="shared" ref="M588:M651" si="9">I588*J588*(1-K588)+L588</f>
        <v>46161.25</v>
      </c>
    </row>
    <row r="589" spans="1:13" hidden="1">
      <c r="A589" s="10" t="s">
        <v>94</v>
      </c>
      <c r="B589" s="10" t="s">
        <v>95</v>
      </c>
      <c r="C589" s="10" t="s">
        <v>96</v>
      </c>
      <c r="D589" s="10" t="s">
        <v>54</v>
      </c>
      <c r="E589" s="10" t="s">
        <v>40</v>
      </c>
      <c r="F589" s="11">
        <v>34617</v>
      </c>
      <c r="G589" s="10" t="s">
        <v>90</v>
      </c>
      <c r="H589" s="10" t="s">
        <v>24</v>
      </c>
      <c r="I589" s="12">
        <v>4508</v>
      </c>
      <c r="J589" s="10">
        <v>10</v>
      </c>
      <c r="K589" s="13">
        <v>0</v>
      </c>
      <c r="L589" s="12">
        <v>1470</v>
      </c>
      <c r="M589" s="12">
        <f t="shared" si="9"/>
        <v>46550</v>
      </c>
    </row>
    <row r="590" spans="1:13" hidden="1">
      <c r="A590" s="10" t="s">
        <v>226</v>
      </c>
      <c r="B590" s="10" t="s">
        <v>227</v>
      </c>
      <c r="C590" s="10" t="s">
        <v>228</v>
      </c>
      <c r="D590" s="10" t="s">
        <v>30</v>
      </c>
      <c r="E590" s="10" t="s">
        <v>85</v>
      </c>
      <c r="F590" s="11">
        <v>34904</v>
      </c>
      <c r="G590" s="10" t="s">
        <v>349</v>
      </c>
      <c r="H590" s="10" t="s">
        <v>318</v>
      </c>
      <c r="I590" s="12">
        <v>2541</v>
      </c>
      <c r="J590" s="10">
        <v>18</v>
      </c>
      <c r="K590" s="13">
        <v>0</v>
      </c>
      <c r="L590" s="12">
        <v>1300</v>
      </c>
      <c r="M590" s="12">
        <f t="shared" si="9"/>
        <v>47038</v>
      </c>
    </row>
    <row r="591" spans="1:13" hidden="1">
      <c r="A591" s="10" t="s">
        <v>91</v>
      </c>
      <c r="B591" s="10" t="s">
        <v>92</v>
      </c>
      <c r="C591" s="10" t="s">
        <v>93</v>
      </c>
      <c r="D591" s="10" t="s">
        <v>72</v>
      </c>
      <c r="E591" s="10" t="s">
        <v>25</v>
      </c>
      <c r="F591" s="11">
        <v>35100</v>
      </c>
      <c r="G591" s="10" t="s">
        <v>288</v>
      </c>
      <c r="H591" s="10" t="s">
        <v>251</v>
      </c>
      <c r="I591" s="12">
        <v>4738</v>
      </c>
      <c r="J591" s="10">
        <v>12</v>
      </c>
      <c r="K591" s="13">
        <v>0.20000000298023224</v>
      </c>
      <c r="L591" s="12">
        <v>1900</v>
      </c>
      <c r="M591" s="12">
        <f t="shared" si="9"/>
        <v>47384.799830555916</v>
      </c>
    </row>
    <row r="592" spans="1:13" hidden="1">
      <c r="A592" s="10" t="s">
        <v>86</v>
      </c>
      <c r="B592" s="10" t="s">
        <v>87</v>
      </c>
      <c r="C592" s="10" t="s">
        <v>88</v>
      </c>
      <c r="D592" s="10" t="s">
        <v>49</v>
      </c>
      <c r="E592" s="10" t="s">
        <v>55</v>
      </c>
      <c r="F592" s="11">
        <v>35089</v>
      </c>
      <c r="G592" s="10" t="s">
        <v>330</v>
      </c>
      <c r="H592" s="10" t="s">
        <v>180</v>
      </c>
      <c r="I592" s="12">
        <v>2652</v>
      </c>
      <c r="J592" s="10">
        <v>21</v>
      </c>
      <c r="K592" s="13">
        <v>0.20000000298023224</v>
      </c>
      <c r="L592" s="12">
        <v>3123</v>
      </c>
      <c r="M592" s="12">
        <f t="shared" si="9"/>
        <v>47676.599834024906</v>
      </c>
    </row>
    <row r="593" spans="1:13" hidden="1">
      <c r="A593" s="10" t="s">
        <v>166</v>
      </c>
      <c r="B593" s="10" t="s">
        <v>167</v>
      </c>
      <c r="C593" s="10" t="s">
        <v>168</v>
      </c>
      <c r="D593" s="10" t="s">
        <v>49</v>
      </c>
      <c r="E593" s="10" t="s">
        <v>40</v>
      </c>
      <c r="F593" s="11">
        <v>35097</v>
      </c>
      <c r="G593" s="10" t="s">
        <v>333</v>
      </c>
      <c r="H593" s="10" t="s">
        <v>180</v>
      </c>
      <c r="I593" s="12">
        <v>3122</v>
      </c>
      <c r="J593" s="10">
        <v>15</v>
      </c>
      <c r="K593" s="13">
        <v>0</v>
      </c>
      <c r="L593" s="12">
        <v>920</v>
      </c>
      <c r="M593" s="12">
        <f t="shared" si="9"/>
        <v>47750</v>
      </c>
    </row>
    <row r="594" spans="1:13" hidden="1">
      <c r="A594" s="10" t="s">
        <v>154</v>
      </c>
      <c r="B594" s="10" t="s">
        <v>155</v>
      </c>
      <c r="C594" s="10" t="s">
        <v>133</v>
      </c>
      <c r="D594" s="10" t="s">
        <v>135</v>
      </c>
      <c r="E594" s="10" t="s">
        <v>22</v>
      </c>
      <c r="F594" s="11">
        <v>35019</v>
      </c>
      <c r="G594" s="10" t="s">
        <v>313</v>
      </c>
      <c r="H594" s="10" t="s">
        <v>300</v>
      </c>
      <c r="I594" s="12">
        <v>2174</v>
      </c>
      <c r="J594" s="10">
        <v>21</v>
      </c>
      <c r="K594" s="13">
        <v>0</v>
      </c>
      <c r="L594" s="12">
        <v>2400</v>
      </c>
      <c r="M594" s="12">
        <f t="shared" si="9"/>
        <v>48054</v>
      </c>
    </row>
    <row r="595" spans="1:13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</row>
    <row r="596" spans="1:13">
      <c r="A596" s="10" t="s">
        <v>107</v>
      </c>
      <c r="B596" s="10" t="s">
        <v>108</v>
      </c>
      <c r="C596" s="10" t="s">
        <v>109</v>
      </c>
      <c r="D596" s="10" t="s">
        <v>111</v>
      </c>
      <c r="E596" s="10" t="s">
        <v>85</v>
      </c>
      <c r="F596" s="11">
        <v>34740</v>
      </c>
      <c r="G596" s="10" t="s">
        <v>301</v>
      </c>
      <c r="H596" s="10" t="s">
        <v>24</v>
      </c>
      <c r="I596" s="12">
        <v>2365</v>
      </c>
      <c r="J596" s="10">
        <v>25</v>
      </c>
      <c r="K596" s="13">
        <v>0.20000000298023224</v>
      </c>
      <c r="L596" s="12">
        <v>770</v>
      </c>
      <c r="M596" s="12">
        <f t="shared" si="9"/>
        <v>48069.999823793769</v>
      </c>
    </row>
    <row r="597" spans="1:13" hidden="1">
      <c r="A597" s="10" t="s">
        <v>144</v>
      </c>
      <c r="B597" s="10" t="s">
        <v>145</v>
      </c>
      <c r="C597" s="10" t="s">
        <v>146</v>
      </c>
      <c r="D597" s="10" t="s">
        <v>54</v>
      </c>
      <c r="E597" s="10" t="s">
        <v>106</v>
      </c>
      <c r="F597" s="11">
        <v>34967</v>
      </c>
      <c r="G597" s="10" t="s">
        <v>323</v>
      </c>
      <c r="H597" s="10" t="s">
        <v>251</v>
      </c>
      <c r="I597" s="12">
        <v>2946</v>
      </c>
      <c r="J597" s="10">
        <v>21</v>
      </c>
      <c r="K597" s="13">
        <v>0.25</v>
      </c>
      <c r="L597" s="12">
        <v>1800</v>
      </c>
      <c r="M597" s="12">
        <f t="shared" si="9"/>
        <v>48199.5</v>
      </c>
    </row>
    <row r="598" spans="1:13" hidden="1">
      <c r="A598" s="10" t="s">
        <v>191</v>
      </c>
      <c r="B598" s="10" t="s">
        <v>192</v>
      </c>
      <c r="C598" s="10" t="s">
        <v>193</v>
      </c>
      <c r="D598" s="10" t="s">
        <v>54</v>
      </c>
      <c r="E598" s="10" t="s">
        <v>55</v>
      </c>
      <c r="F598" s="11">
        <v>35164</v>
      </c>
      <c r="G598" s="10" t="s">
        <v>254</v>
      </c>
      <c r="H598" s="10" t="s">
        <v>24</v>
      </c>
      <c r="I598" s="12">
        <v>3189</v>
      </c>
      <c r="J598" s="10">
        <v>20</v>
      </c>
      <c r="K598" s="13">
        <v>0.25</v>
      </c>
      <c r="L598" s="12">
        <v>600</v>
      </c>
      <c r="M598" s="12">
        <f t="shared" si="9"/>
        <v>48435</v>
      </c>
    </row>
    <row r="599" spans="1:13" hidden="1">
      <c r="A599" s="10" t="s">
        <v>122</v>
      </c>
      <c r="B599" s="10" t="s">
        <v>123</v>
      </c>
      <c r="C599" s="10" t="s">
        <v>124</v>
      </c>
      <c r="D599" s="10" t="s">
        <v>117</v>
      </c>
      <c r="E599" s="10" t="s">
        <v>22</v>
      </c>
      <c r="F599" s="11">
        <v>34788</v>
      </c>
      <c r="G599" s="10" t="s">
        <v>90</v>
      </c>
      <c r="H599" s="10" t="s">
        <v>24</v>
      </c>
      <c r="I599" s="12">
        <v>2509</v>
      </c>
      <c r="J599" s="10">
        <v>20</v>
      </c>
      <c r="K599" s="13">
        <v>5.000000074505806E-2</v>
      </c>
      <c r="L599" s="12">
        <v>960</v>
      </c>
      <c r="M599" s="12">
        <f t="shared" si="9"/>
        <v>48630.999962612987</v>
      </c>
    </row>
    <row r="600" spans="1:13" hidden="1">
      <c r="A600" s="10" t="s">
        <v>261</v>
      </c>
      <c r="B600" s="10" t="s">
        <v>262</v>
      </c>
      <c r="C600" s="10" t="s">
        <v>263</v>
      </c>
      <c r="D600" s="10" t="s">
        <v>135</v>
      </c>
      <c r="E600" s="10" t="s">
        <v>22</v>
      </c>
      <c r="F600" s="11">
        <v>34947</v>
      </c>
      <c r="G600" s="10" t="s">
        <v>283</v>
      </c>
      <c r="H600" s="10" t="s">
        <v>251</v>
      </c>
      <c r="I600" s="12">
        <v>2373</v>
      </c>
      <c r="J600" s="10">
        <v>20</v>
      </c>
      <c r="K600" s="13">
        <v>0</v>
      </c>
      <c r="L600" s="12">
        <v>1500</v>
      </c>
      <c r="M600" s="12">
        <f t="shared" si="9"/>
        <v>48960</v>
      </c>
    </row>
    <row r="601" spans="1:13" hidden="1">
      <c r="A601" s="10" t="s">
        <v>59</v>
      </c>
      <c r="B601" s="10" t="s">
        <v>60</v>
      </c>
      <c r="C601" s="10" t="s">
        <v>61</v>
      </c>
      <c r="D601" s="10" t="s">
        <v>63</v>
      </c>
      <c r="E601" s="10" t="s">
        <v>73</v>
      </c>
      <c r="F601" s="11">
        <v>35129</v>
      </c>
      <c r="G601" s="10" t="s">
        <v>344</v>
      </c>
      <c r="H601" s="10" t="s">
        <v>251</v>
      </c>
      <c r="I601" s="12">
        <v>10911</v>
      </c>
      <c r="J601" s="10">
        <v>6</v>
      </c>
      <c r="K601" s="13">
        <v>0.25</v>
      </c>
      <c r="L601" s="12">
        <v>450</v>
      </c>
      <c r="M601" s="12">
        <f t="shared" si="9"/>
        <v>49549.5</v>
      </c>
    </row>
    <row r="602" spans="1:13" hidden="1">
      <c r="A602" s="10" t="s">
        <v>98</v>
      </c>
      <c r="B602" s="10" t="s">
        <v>99</v>
      </c>
      <c r="C602" s="10" t="s">
        <v>100</v>
      </c>
      <c r="D602" s="10" t="s">
        <v>21</v>
      </c>
      <c r="E602" s="10" t="s">
        <v>55</v>
      </c>
      <c r="F602" s="11">
        <v>35152</v>
      </c>
      <c r="G602" s="10" t="s">
        <v>299</v>
      </c>
      <c r="H602" s="10" t="s">
        <v>300</v>
      </c>
      <c r="I602" s="12">
        <v>3819</v>
      </c>
      <c r="J602" s="10">
        <v>12</v>
      </c>
      <c r="K602" s="13">
        <v>0</v>
      </c>
      <c r="L602" s="12">
        <v>3900</v>
      </c>
      <c r="M602" s="12">
        <f t="shared" si="9"/>
        <v>49728</v>
      </c>
    </row>
    <row r="603" spans="1:13" hidden="1">
      <c r="A603" s="10" t="s">
        <v>208</v>
      </c>
      <c r="B603" s="10" t="s">
        <v>209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0" t="s">
        <v>352</v>
      </c>
      <c r="H603" s="10" t="s">
        <v>251</v>
      </c>
      <c r="I603" s="12">
        <v>8065</v>
      </c>
      <c r="J603" s="10">
        <v>6</v>
      </c>
      <c r="K603" s="13">
        <v>0</v>
      </c>
      <c r="L603" s="12">
        <v>1800</v>
      </c>
      <c r="M603" s="12">
        <f t="shared" si="9"/>
        <v>50190</v>
      </c>
    </row>
    <row r="604" spans="1:13" hidden="1">
      <c r="A604" s="10" t="s">
        <v>31</v>
      </c>
      <c r="B604" s="10" t="s">
        <v>32</v>
      </c>
      <c r="C604" s="10" t="s">
        <v>33</v>
      </c>
      <c r="D604" s="10" t="s">
        <v>30</v>
      </c>
      <c r="E604" s="10" t="s">
        <v>40</v>
      </c>
      <c r="F604" s="11">
        <v>35205</v>
      </c>
      <c r="G604" s="10" t="s">
        <v>317</v>
      </c>
      <c r="H604" s="10" t="s">
        <v>318</v>
      </c>
      <c r="I604" s="12">
        <v>4032</v>
      </c>
      <c r="J604" s="10">
        <v>12</v>
      </c>
      <c r="K604" s="13">
        <v>0</v>
      </c>
      <c r="L604" s="12">
        <v>1945</v>
      </c>
      <c r="M604" s="12">
        <f t="shared" si="9"/>
        <v>50329</v>
      </c>
    </row>
    <row r="605" spans="1:13">
      <c r="A605" s="10" t="s">
        <v>41</v>
      </c>
      <c r="B605" s="10" t="s">
        <v>42</v>
      </c>
      <c r="C605" s="10" t="s">
        <v>43</v>
      </c>
      <c r="D605" s="10" t="s">
        <v>30</v>
      </c>
      <c r="E605" s="10" t="s">
        <v>73</v>
      </c>
      <c r="F605" s="11">
        <v>35066</v>
      </c>
      <c r="G605" s="10" t="s">
        <v>305</v>
      </c>
      <c r="H605" s="10" t="s">
        <v>180</v>
      </c>
      <c r="I605" s="12">
        <v>1866</v>
      </c>
      <c r="J605" s="10">
        <v>35</v>
      </c>
      <c r="K605" s="13">
        <v>0.25</v>
      </c>
      <c r="L605" s="12">
        <v>1400</v>
      </c>
      <c r="M605" s="12">
        <f t="shared" si="9"/>
        <v>50382.5</v>
      </c>
    </row>
    <row r="606" spans="1:13" hidden="1">
      <c r="A606" s="10" t="s">
        <v>86</v>
      </c>
      <c r="B606" s="10" t="s">
        <v>87</v>
      </c>
      <c r="C606" s="10" t="s">
        <v>88</v>
      </c>
      <c r="D606" s="10" t="s">
        <v>49</v>
      </c>
      <c r="E606" s="10" t="s">
        <v>22</v>
      </c>
      <c r="F606" s="11">
        <v>34562</v>
      </c>
      <c r="G606" s="10" t="s">
        <v>323</v>
      </c>
      <c r="H606" s="10" t="s">
        <v>251</v>
      </c>
      <c r="I606" s="12">
        <v>8191</v>
      </c>
      <c r="J606" s="10">
        <v>6</v>
      </c>
      <c r="K606" s="13">
        <v>0</v>
      </c>
      <c r="L606" s="12">
        <v>1440</v>
      </c>
      <c r="M606" s="12">
        <f t="shared" si="9"/>
        <v>50586</v>
      </c>
    </row>
    <row r="607" spans="1:13" hidden="1">
      <c r="A607" s="10" t="s">
        <v>285</v>
      </c>
      <c r="B607" s="10" t="s">
        <v>286</v>
      </c>
      <c r="C607" s="10" t="s">
        <v>287</v>
      </c>
      <c r="D607" s="10" t="s">
        <v>54</v>
      </c>
      <c r="E607" s="10" t="s">
        <v>106</v>
      </c>
      <c r="F607" s="11">
        <v>34551</v>
      </c>
      <c r="G607" s="10" t="s">
        <v>324</v>
      </c>
      <c r="H607" s="10" t="s">
        <v>295</v>
      </c>
      <c r="I607" s="12">
        <v>1161</v>
      </c>
      <c r="J607" s="10">
        <v>40</v>
      </c>
      <c r="K607" s="13">
        <v>0</v>
      </c>
      <c r="L607" s="12">
        <v>4240</v>
      </c>
      <c r="M607" s="12">
        <f t="shared" si="9"/>
        <v>50680</v>
      </c>
    </row>
    <row r="608" spans="1:13" hidden="1">
      <c r="A608" s="10" t="s">
        <v>83</v>
      </c>
      <c r="B608" s="10" t="s">
        <v>84</v>
      </c>
      <c r="C608" s="10" t="s">
        <v>70</v>
      </c>
      <c r="D608" s="10" t="s">
        <v>72</v>
      </c>
      <c r="E608" s="10" t="s">
        <v>55</v>
      </c>
      <c r="F608" s="11">
        <v>35114</v>
      </c>
      <c r="G608" s="10" t="s">
        <v>341</v>
      </c>
      <c r="H608" s="10" t="s">
        <v>311</v>
      </c>
      <c r="I608" s="12">
        <v>3543</v>
      </c>
      <c r="J608" s="10">
        <v>15</v>
      </c>
      <c r="K608" s="13">
        <v>0.10000000149011612</v>
      </c>
      <c r="L608" s="12">
        <v>3480</v>
      </c>
      <c r="M608" s="12">
        <f t="shared" si="9"/>
        <v>51310.499920807779</v>
      </c>
    </row>
    <row r="609" spans="1:13" hidden="1">
      <c r="A609" s="10" t="s">
        <v>74</v>
      </c>
      <c r="B609" s="10" t="s">
        <v>75</v>
      </c>
      <c r="C609" s="10" t="s">
        <v>76</v>
      </c>
      <c r="D609" s="10" t="s">
        <v>72</v>
      </c>
      <c r="E609" s="10" t="s">
        <v>22</v>
      </c>
      <c r="F609" s="11">
        <v>35002</v>
      </c>
      <c r="G609" s="10" t="s">
        <v>320</v>
      </c>
      <c r="H609" s="10" t="s">
        <v>180</v>
      </c>
      <c r="I609" s="12">
        <v>3375</v>
      </c>
      <c r="J609" s="10">
        <v>15</v>
      </c>
      <c r="K609" s="13">
        <v>0</v>
      </c>
      <c r="L609" s="12">
        <v>950</v>
      </c>
      <c r="M609" s="12">
        <f t="shared" si="9"/>
        <v>51575</v>
      </c>
    </row>
    <row r="610" spans="1:13" hidden="1">
      <c r="A610" s="10" t="s">
        <v>226</v>
      </c>
      <c r="B610" s="10" t="s">
        <v>227</v>
      </c>
      <c r="C610" s="10" t="s">
        <v>228</v>
      </c>
      <c r="D610" s="10" t="s">
        <v>30</v>
      </c>
      <c r="E610" s="10" t="s">
        <v>85</v>
      </c>
      <c r="F610" s="11">
        <v>34904</v>
      </c>
      <c r="G610" s="10" t="s">
        <v>270</v>
      </c>
      <c r="H610" s="10" t="s">
        <v>251</v>
      </c>
      <c r="I610" s="12">
        <v>2541</v>
      </c>
      <c r="J610" s="10">
        <v>20</v>
      </c>
      <c r="K610" s="13">
        <v>0</v>
      </c>
      <c r="L610" s="12">
        <v>775</v>
      </c>
      <c r="M610" s="12">
        <f t="shared" si="9"/>
        <v>51595</v>
      </c>
    </row>
    <row r="611" spans="1:13" hidden="1">
      <c r="A611" s="10" t="s">
        <v>83</v>
      </c>
      <c r="B611" s="10" t="s">
        <v>84</v>
      </c>
      <c r="C611" s="10" t="s">
        <v>70</v>
      </c>
      <c r="D611" s="10" t="s">
        <v>72</v>
      </c>
      <c r="E611" s="10" t="s">
        <v>22</v>
      </c>
      <c r="F611" s="11">
        <v>35108</v>
      </c>
      <c r="G611" s="10" t="s">
        <v>329</v>
      </c>
      <c r="H611" s="10" t="s">
        <v>318</v>
      </c>
      <c r="I611" s="12">
        <v>8183</v>
      </c>
      <c r="J611" s="10">
        <v>6</v>
      </c>
      <c r="K611" s="13">
        <v>0</v>
      </c>
      <c r="L611" s="12">
        <v>2500</v>
      </c>
      <c r="M611" s="12">
        <f t="shared" si="9"/>
        <v>51598</v>
      </c>
    </row>
    <row r="612" spans="1:13" hidden="1">
      <c r="A612" s="10" t="s">
        <v>74</v>
      </c>
      <c r="B612" s="10" t="s">
        <v>75</v>
      </c>
      <c r="C612" s="10" t="s">
        <v>76</v>
      </c>
      <c r="D612" s="10" t="s">
        <v>72</v>
      </c>
      <c r="E612" s="10" t="s">
        <v>106</v>
      </c>
      <c r="F612" s="11">
        <v>35086</v>
      </c>
      <c r="G612" s="10" t="s">
        <v>321</v>
      </c>
      <c r="H612" s="10" t="s">
        <v>219</v>
      </c>
      <c r="I612" s="12">
        <v>2823</v>
      </c>
      <c r="J612" s="10">
        <v>20</v>
      </c>
      <c r="K612" s="13">
        <v>0.15000000596046448</v>
      </c>
      <c r="L612" s="12">
        <v>3800</v>
      </c>
      <c r="M612" s="12">
        <f t="shared" si="9"/>
        <v>51790.999663472176</v>
      </c>
    </row>
    <row r="613" spans="1:13" hidden="1">
      <c r="A613" s="10" t="s">
        <v>154</v>
      </c>
      <c r="B613" s="10" t="s">
        <v>155</v>
      </c>
      <c r="C613" s="10" t="s">
        <v>133</v>
      </c>
      <c r="D613" s="10" t="s">
        <v>135</v>
      </c>
      <c r="E613" s="10" t="s">
        <v>85</v>
      </c>
      <c r="F613" s="11">
        <v>35195</v>
      </c>
      <c r="G613" s="10" t="s">
        <v>339</v>
      </c>
      <c r="H613" s="10" t="s">
        <v>311</v>
      </c>
      <c r="I613" s="12">
        <v>3380</v>
      </c>
      <c r="J613" s="10">
        <v>15</v>
      </c>
      <c r="K613" s="13">
        <v>0</v>
      </c>
      <c r="L613" s="12">
        <v>1250</v>
      </c>
      <c r="M613" s="12">
        <f t="shared" si="9"/>
        <v>51950</v>
      </c>
    </row>
    <row r="614" spans="1:13" hidden="1">
      <c r="A614" s="10" t="s">
        <v>243</v>
      </c>
      <c r="B614" s="10" t="s">
        <v>244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0" t="s">
        <v>240</v>
      </c>
      <c r="H614" s="10" t="s">
        <v>180</v>
      </c>
      <c r="I614" s="12">
        <v>6026</v>
      </c>
      <c r="J614" s="10">
        <v>10</v>
      </c>
      <c r="K614" s="13">
        <v>0.15000000596046448</v>
      </c>
      <c r="L614" s="12">
        <v>800</v>
      </c>
      <c r="M614" s="12">
        <f t="shared" si="9"/>
        <v>52020.999640822411</v>
      </c>
    </row>
    <row r="615" spans="1:13" hidden="1">
      <c r="A615" s="10" t="s">
        <v>59</v>
      </c>
      <c r="B615" s="10" t="s">
        <v>60</v>
      </c>
      <c r="C615" s="10" t="s">
        <v>61</v>
      </c>
      <c r="D615" s="10" t="s">
        <v>63</v>
      </c>
      <c r="E615" s="10" t="s">
        <v>25</v>
      </c>
      <c r="F615" s="11">
        <v>34851</v>
      </c>
      <c r="G615" s="10" t="s">
        <v>335</v>
      </c>
      <c r="H615" s="10" t="s">
        <v>24</v>
      </c>
      <c r="I615" s="12">
        <v>24479</v>
      </c>
      <c r="J615" s="10">
        <v>2</v>
      </c>
      <c r="K615" s="13">
        <v>0</v>
      </c>
      <c r="L615" s="12">
        <v>3100</v>
      </c>
      <c r="M615" s="12">
        <f t="shared" si="9"/>
        <v>52058</v>
      </c>
    </row>
    <row r="616" spans="1:13" hidden="1">
      <c r="A616" s="10" t="s">
        <v>64</v>
      </c>
      <c r="B616" s="10" t="s">
        <v>65</v>
      </c>
      <c r="C616" s="10" t="s">
        <v>66</v>
      </c>
      <c r="D616" s="10" t="s">
        <v>54</v>
      </c>
      <c r="E616" s="10" t="s">
        <v>106</v>
      </c>
      <c r="F616" s="11">
        <v>35159</v>
      </c>
      <c r="G616" s="10" t="s">
        <v>349</v>
      </c>
      <c r="H616" s="10" t="s">
        <v>318</v>
      </c>
      <c r="I616" s="12">
        <v>3393</v>
      </c>
      <c r="J616" s="10">
        <v>15</v>
      </c>
      <c r="K616" s="13">
        <v>0</v>
      </c>
      <c r="L616" s="12">
        <v>1300</v>
      </c>
      <c r="M616" s="12">
        <f t="shared" si="9"/>
        <v>52195</v>
      </c>
    </row>
    <row r="617" spans="1:13" hidden="1">
      <c r="A617" s="10" t="s">
        <v>162</v>
      </c>
      <c r="B617" s="10" t="s">
        <v>163</v>
      </c>
      <c r="C617" s="10" t="s">
        <v>164</v>
      </c>
      <c r="D617" s="10" t="s">
        <v>161</v>
      </c>
      <c r="E617" s="10" t="s">
        <v>22</v>
      </c>
      <c r="F617" s="11">
        <v>35200</v>
      </c>
      <c r="G617" s="10" t="s">
        <v>324</v>
      </c>
      <c r="H617" s="10" t="s">
        <v>295</v>
      </c>
      <c r="I617" s="12">
        <v>4709</v>
      </c>
      <c r="J617" s="10">
        <v>10</v>
      </c>
      <c r="K617" s="13">
        <v>0</v>
      </c>
      <c r="L617" s="12">
        <v>5300</v>
      </c>
      <c r="M617" s="12">
        <f t="shared" si="9"/>
        <v>52390</v>
      </c>
    </row>
    <row r="618" spans="1:13" hidden="1">
      <c r="A618" s="10" t="s">
        <v>236</v>
      </c>
      <c r="B618" s="10" t="s">
        <v>237</v>
      </c>
      <c r="C618" s="10" t="s">
        <v>20</v>
      </c>
      <c r="D618" s="10" t="s">
        <v>21</v>
      </c>
      <c r="E618" s="10" t="s">
        <v>85</v>
      </c>
      <c r="F618" s="11">
        <v>35178</v>
      </c>
      <c r="G618" s="10" t="s">
        <v>218</v>
      </c>
      <c r="H618" s="10" t="s">
        <v>219</v>
      </c>
      <c r="I618" s="12">
        <v>1616</v>
      </c>
      <c r="J618" s="10">
        <v>40</v>
      </c>
      <c r="K618" s="13">
        <v>0.20000000298023224</v>
      </c>
      <c r="L618" s="12">
        <v>700</v>
      </c>
      <c r="M618" s="12">
        <f t="shared" si="9"/>
        <v>52411.999807357788</v>
      </c>
    </row>
    <row r="619" spans="1:13" hidden="1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</row>
    <row r="620" spans="1:13" hidden="1">
      <c r="A620" s="10" t="s">
        <v>151</v>
      </c>
      <c r="B620" s="10" t="s">
        <v>152</v>
      </c>
      <c r="C620" s="10" t="s">
        <v>153</v>
      </c>
      <c r="D620" s="10" t="s">
        <v>30</v>
      </c>
      <c r="E620" s="10" t="s">
        <v>22</v>
      </c>
      <c r="F620" s="11">
        <v>35125</v>
      </c>
      <c r="G620" s="10" t="s">
        <v>338</v>
      </c>
      <c r="H620" s="10" t="s">
        <v>311</v>
      </c>
      <c r="I620" s="12">
        <v>1493</v>
      </c>
      <c r="J620" s="10">
        <v>35</v>
      </c>
      <c r="K620" s="13">
        <v>0</v>
      </c>
      <c r="L620" s="12">
        <v>250</v>
      </c>
      <c r="M620" s="12">
        <f t="shared" si="9"/>
        <v>52505</v>
      </c>
    </row>
    <row r="621" spans="1:13" hidden="1">
      <c r="A621" s="10" t="s">
        <v>131</v>
      </c>
      <c r="B621" s="10" t="s">
        <v>132</v>
      </c>
      <c r="C621" s="10" t="s">
        <v>133</v>
      </c>
      <c r="D621" s="10" t="s">
        <v>135</v>
      </c>
      <c r="E621" s="10" t="s">
        <v>25</v>
      </c>
      <c r="F621" s="11">
        <v>35199</v>
      </c>
      <c r="G621" s="10" t="s">
        <v>334</v>
      </c>
      <c r="H621" s="10" t="s">
        <v>295</v>
      </c>
      <c r="I621" s="12">
        <v>12383</v>
      </c>
      <c r="J621" s="10">
        <v>4</v>
      </c>
      <c r="K621" s="13">
        <v>0</v>
      </c>
      <c r="L621" s="12">
        <v>3000</v>
      </c>
      <c r="M621" s="12">
        <f t="shared" si="9"/>
        <v>52532</v>
      </c>
    </row>
    <row r="622" spans="1:13" hidden="1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</row>
    <row r="623" spans="1:13" hidden="1">
      <c r="A623" s="10" t="s">
        <v>77</v>
      </c>
      <c r="B623" s="10" t="s">
        <v>78</v>
      </c>
      <c r="C623" s="10" t="s">
        <v>79</v>
      </c>
      <c r="D623" s="10" t="s">
        <v>30</v>
      </c>
      <c r="E623" s="10" t="s">
        <v>40</v>
      </c>
      <c r="F623" s="11">
        <v>35030</v>
      </c>
      <c r="G623" s="10" t="s">
        <v>322</v>
      </c>
      <c r="H623" s="10" t="s">
        <v>24</v>
      </c>
      <c r="I623" s="12">
        <v>5144</v>
      </c>
      <c r="J623" s="10">
        <v>12</v>
      </c>
      <c r="K623" s="13">
        <v>0.25</v>
      </c>
      <c r="L623" s="12">
        <v>6250</v>
      </c>
      <c r="M623" s="12">
        <f t="shared" si="9"/>
        <v>52546</v>
      </c>
    </row>
    <row r="624" spans="1:13" hidden="1">
      <c r="A624" s="10" t="s">
        <v>154</v>
      </c>
      <c r="B624" s="10" t="s">
        <v>155</v>
      </c>
      <c r="C624" s="10" t="s">
        <v>133</v>
      </c>
      <c r="D624" s="10" t="s">
        <v>135</v>
      </c>
      <c r="E624" s="10" t="s">
        <v>40</v>
      </c>
      <c r="F624" s="11">
        <v>34715</v>
      </c>
      <c r="G624" s="10" t="s">
        <v>291</v>
      </c>
      <c r="H624" s="10" t="s">
        <v>180</v>
      </c>
      <c r="I624" s="12">
        <v>3424</v>
      </c>
      <c r="J624" s="10">
        <v>15</v>
      </c>
      <c r="K624" s="13">
        <v>0</v>
      </c>
      <c r="L624" s="12">
        <v>1300</v>
      </c>
      <c r="M624" s="12">
        <f t="shared" si="9"/>
        <v>52660</v>
      </c>
    </row>
    <row r="625" spans="1:13" hidden="1">
      <c r="A625" s="10" t="s">
        <v>50</v>
      </c>
      <c r="B625" s="10" t="s">
        <v>51</v>
      </c>
      <c r="C625" s="10" t="s">
        <v>52</v>
      </c>
      <c r="D625" s="10" t="s">
        <v>54</v>
      </c>
      <c r="E625" s="10" t="s">
        <v>85</v>
      </c>
      <c r="F625" s="11">
        <v>35090</v>
      </c>
      <c r="G625" s="10" t="s">
        <v>344</v>
      </c>
      <c r="H625" s="10" t="s">
        <v>251</v>
      </c>
      <c r="I625" s="12">
        <v>3076</v>
      </c>
      <c r="J625" s="10">
        <v>20</v>
      </c>
      <c r="K625" s="13">
        <v>0.15000000596046448</v>
      </c>
      <c r="L625" s="12">
        <v>450</v>
      </c>
      <c r="M625" s="12">
        <f t="shared" si="9"/>
        <v>52741.999633312225</v>
      </c>
    </row>
    <row r="626" spans="1:13" hidden="1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</row>
    <row r="627" spans="1:13" hidden="1">
      <c r="A627" s="10" t="s">
        <v>229</v>
      </c>
      <c r="B627" s="10" t="s">
        <v>230</v>
      </c>
      <c r="C627" s="10" t="s">
        <v>231</v>
      </c>
      <c r="D627" s="10" t="s">
        <v>30</v>
      </c>
      <c r="E627" s="10" t="s">
        <v>22</v>
      </c>
      <c r="F627" s="11">
        <v>34942</v>
      </c>
      <c r="G627" s="10" t="s">
        <v>342</v>
      </c>
      <c r="H627" s="10" t="s">
        <v>311</v>
      </c>
      <c r="I627" s="12">
        <v>1853</v>
      </c>
      <c r="J627" s="10">
        <v>30</v>
      </c>
      <c r="K627" s="13">
        <v>0.15000000596046448</v>
      </c>
      <c r="L627" s="12">
        <v>5500</v>
      </c>
      <c r="M627" s="12">
        <f t="shared" si="9"/>
        <v>52751.49966865778</v>
      </c>
    </row>
    <row r="628" spans="1:13" hidden="1">
      <c r="A628" s="10" t="s">
        <v>226</v>
      </c>
      <c r="B628" s="10" t="s">
        <v>227</v>
      </c>
      <c r="C628" s="10" t="s">
        <v>228</v>
      </c>
      <c r="D628" s="10" t="s">
        <v>30</v>
      </c>
      <c r="E628" s="10" t="s">
        <v>22</v>
      </c>
      <c r="F628" s="11">
        <v>34900</v>
      </c>
      <c r="G628" s="10" t="s">
        <v>338</v>
      </c>
      <c r="H628" s="10" t="s">
        <v>311</v>
      </c>
      <c r="I628" s="12">
        <v>3760</v>
      </c>
      <c r="J628" s="10">
        <v>14</v>
      </c>
      <c r="K628" s="13">
        <v>0</v>
      </c>
      <c r="L628" s="12">
        <v>250</v>
      </c>
      <c r="M628" s="12">
        <f t="shared" si="9"/>
        <v>52890</v>
      </c>
    </row>
    <row r="629" spans="1:13" hidden="1">
      <c r="A629" s="10" t="s">
        <v>50</v>
      </c>
      <c r="B629" s="10" t="s">
        <v>51</v>
      </c>
      <c r="C629" s="10" t="s">
        <v>52</v>
      </c>
      <c r="D629" s="10" t="s">
        <v>54</v>
      </c>
      <c r="E629" s="10" t="s">
        <v>85</v>
      </c>
      <c r="F629" s="11">
        <v>35090</v>
      </c>
      <c r="G629" s="10" t="s">
        <v>254</v>
      </c>
      <c r="H629" s="10" t="s">
        <v>24</v>
      </c>
      <c r="I629" s="12">
        <v>3076</v>
      </c>
      <c r="J629" s="10">
        <v>20</v>
      </c>
      <c r="K629" s="13">
        <v>0.15000000596046448</v>
      </c>
      <c r="L629" s="12">
        <v>600</v>
      </c>
      <c r="M629" s="12">
        <f t="shared" si="9"/>
        <v>52891.999633312225</v>
      </c>
    </row>
    <row r="630" spans="1:13" hidden="1">
      <c r="A630" s="10" t="s">
        <v>154</v>
      </c>
      <c r="B630" s="10" t="s">
        <v>155</v>
      </c>
      <c r="C630" s="10" t="s">
        <v>133</v>
      </c>
      <c r="D630" s="10" t="s">
        <v>135</v>
      </c>
      <c r="E630" s="10" t="s">
        <v>22</v>
      </c>
      <c r="F630" s="11">
        <v>35019</v>
      </c>
      <c r="G630" s="10" t="s">
        <v>283</v>
      </c>
      <c r="H630" s="10" t="s">
        <v>251</v>
      </c>
      <c r="I630" s="12">
        <v>2174</v>
      </c>
      <c r="J630" s="10">
        <v>28</v>
      </c>
      <c r="K630" s="13">
        <v>0.15000000596046448</v>
      </c>
      <c r="L630" s="12">
        <v>1500</v>
      </c>
      <c r="M630" s="12">
        <f t="shared" si="9"/>
        <v>53241.199637174606</v>
      </c>
    </row>
    <row r="631" spans="1:13" hidden="1">
      <c r="A631" s="10" t="s">
        <v>86</v>
      </c>
      <c r="B631" s="10" t="s">
        <v>87</v>
      </c>
      <c r="C631" s="10" t="s">
        <v>88</v>
      </c>
      <c r="D631" s="10" t="s">
        <v>49</v>
      </c>
      <c r="E631" s="10" t="s">
        <v>22</v>
      </c>
      <c r="F631" s="11">
        <v>35128</v>
      </c>
      <c r="G631" s="10" t="s">
        <v>352</v>
      </c>
      <c r="H631" s="10" t="s">
        <v>251</v>
      </c>
      <c r="I631" s="12">
        <v>3026</v>
      </c>
      <c r="J631" s="10">
        <v>20</v>
      </c>
      <c r="K631" s="13">
        <v>0.15000000596046448</v>
      </c>
      <c r="L631" s="12">
        <v>1800</v>
      </c>
      <c r="M631" s="12">
        <f t="shared" si="9"/>
        <v>53241.99963927269</v>
      </c>
    </row>
    <row r="632" spans="1:13" hidden="1">
      <c r="A632" s="10" t="s">
        <v>74</v>
      </c>
      <c r="B632" s="10" t="s">
        <v>75</v>
      </c>
      <c r="C632" s="10" t="s">
        <v>76</v>
      </c>
      <c r="D632" s="10" t="s">
        <v>72</v>
      </c>
      <c r="E632" s="10" t="s">
        <v>106</v>
      </c>
      <c r="F632" s="11">
        <v>34753</v>
      </c>
      <c r="G632" s="10" t="s">
        <v>342</v>
      </c>
      <c r="H632" s="10" t="s">
        <v>311</v>
      </c>
      <c r="I632" s="12">
        <v>2450</v>
      </c>
      <c r="J632" s="10">
        <v>20</v>
      </c>
      <c r="K632" s="13">
        <v>0</v>
      </c>
      <c r="L632" s="12">
        <v>4400</v>
      </c>
      <c r="M632" s="12">
        <f t="shared" si="9"/>
        <v>53400</v>
      </c>
    </row>
    <row r="633" spans="1:13" hidden="1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</row>
    <row r="634" spans="1:13" hidden="1">
      <c r="A634" s="10" t="s">
        <v>102</v>
      </c>
      <c r="B634" s="10" t="s">
        <v>103</v>
      </c>
      <c r="C634" s="10" t="s">
        <v>104</v>
      </c>
      <c r="D634" s="10" t="s">
        <v>30</v>
      </c>
      <c r="E634" s="10" t="s">
        <v>73</v>
      </c>
      <c r="F634" s="11">
        <v>35025</v>
      </c>
      <c r="G634" s="10" t="s">
        <v>299</v>
      </c>
      <c r="H634" s="10" t="s">
        <v>300</v>
      </c>
      <c r="I634" s="12">
        <v>2449</v>
      </c>
      <c r="J634" s="10">
        <v>27</v>
      </c>
      <c r="K634" s="13">
        <v>0.25</v>
      </c>
      <c r="L634" s="12">
        <v>3900</v>
      </c>
      <c r="M634" s="12">
        <f t="shared" si="9"/>
        <v>53492.25</v>
      </c>
    </row>
    <row r="635" spans="1:13" hidden="1">
      <c r="A635" s="10" t="s">
        <v>170</v>
      </c>
      <c r="B635" s="10" t="s">
        <v>171</v>
      </c>
      <c r="C635" s="10" t="s">
        <v>172</v>
      </c>
      <c r="D635" s="10" t="s">
        <v>174</v>
      </c>
      <c r="E635" s="10" t="s">
        <v>85</v>
      </c>
      <c r="F635" s="11">
        <v>35108</v>
      </c>
      <c r="G635" s="10" t="s">
        <v>330</v>
      </c>
      <c r="H635" s="10" t="s">
        <v>180</v>
      </c>
      <c r="I635" s="12">
        <v>9085</v>
      </c>
      <c r="J635" s="10">
        <v>5</v>
      </c>
      <c r="K635" s="13">
        <v>0</v>
      </c>
      <c r="L635" s="12">
        <v>8100</v>
      </c>
      <c r="M635" s="12">
        <f t="shared" si="9"/>
        <v>53525</v>
      </c>
    </row>
    <row r="636" spans="1:13" hidden="1">
      <c r="A636" s="10" t="s">
        <v>136</v>
      </c>
      <c r="B636" s="10" t="s">
        <v>137</v>
      </c>
      <c r="C636" s="10" t="s">
        <v>138</v>
      </c>
      <c r="D636" s="10" t="s">
        <v>117</v>
      </c>
      <c r="E636" s="10" t="s">
        <v>22</v>
      </c>
      <c r="F636" s="11">
        <v>34800</v>
      </c>
      <c r="G636" s="10" t="s">
        <v>218</v>
      </c>
      <c r="H636" s="10" t="s">
        <v>219</v>
      </c>
      <c r="I636" s="12">
        <v>6456</v>
      </c>
      <c r="J636" s="10">
        <v>8</v>
      </c>
      <c r="K636" s="13">
        <v>0</v>
      </c>
      <c r="L636" s="12">
        <v>2660</v>
      </c>
      <c r="M636" s="12">
        <f t="shared" si="9"/>
        <v>54308</v>
      </c>
    </row>
    <row r="637" spans="1:13" hidden="1">
      <c r="A637" s="10" t="s">
        <v>140</v>
      </c>
      <c r="B637" s="10" t="s">
        <v>141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0" t="s">
        <v>337</v>
      </c>
      <c r="H637" s="10" t="s">
        <v>311</v>
      </c>
      <c r="I637" s="12">
        <v>2200</v>
      </c>
      <c r="J637" s="10">
        <v>24</v>
      </c>
      <c r="K637" s="13">
        <v>0</v>
      </c>
      <c r="L637" s="12">
        <v>1680</v>
      </c>
      <c r="M637" s="12">
        <f t="shared" si="9"/>
        <v>54480</v>
      </c>
    </row>
    <row r="638" spans="1:13" hidden="1">
      <c r="A638" s="10" t="s">
        <v>247</v>
      </c>
      <c r="B638" s="10" t="s">
        <v>248</v>
      </c>
      <c r="C638" s="10" t="s">
        <v>249</v>
      </c>
      <c r="D638" s="10" t="s">
        <v>54</v>
      </c>
      <c r="E638" s="10" t="s">
        <v>106</v>
      </c>
      <c r="F638" s="11">
        <v>35171</v>
      </c>
      <c r="G638" s="10" t="s">
        <v>240</v>
      </c>
      <c r="H638" s="10" t="s">
        <v>180</v>
      </c>
      <c r="I638" s="12">
        <v>4465</v>
      </c>
      <c r="J638" s="10">
        <v>12</v>
      </c>
      <c r="K638" s="13">
        <v>0</v>
      </c>
      <c r="L638" s="12">
        <v>1000</v>
      </c>
      <c r="M638" s="12">
        <f t="shared" si="9"/>
        <v>54580</v>
      </c>
    </row>
    <row r="639" spans="1:13">
      <c r="A639" s="10" t="s">
        <v>81</v>
      </c>
      <c r="B639" s="10" t="s">
        <v>82</v>
      </c>
      <c r="C639" s="10" t="s">
        <v>70</v>
      </c>
      <c r="D639" s="10" t="s">
        <v>72</v>
      </c>
      <c r="E639" s="10" t="s">
        <v>106</v>
      </c>
      <c r="F639" s="11">
        <v>35153</v>
      </c>
      <c r="G639" s="10" t="s">
        <v>310</v>
      </c>
      <c r="H639" s="10" t="s">
        <v>311</v>
      </c>
      <c r="I639" s="12">
        <v>2119</v>
      </c>
      <c r="J639" s="10">
        <v>25</v>
      </c>
      <c r="K639" s="13">
        <v>0</v>
      </c>
      <c r="L639" s="12">
        <v>2150</v>
      </c>
      <c r="M639" s="12">
        <f t="shared" si="9"/>
        <v>55125</v>
      </c>
    </row>
    <row r="640" spans="1:13" hidden="1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</row>
    <row r="641" spans="1:13" hidden="1">
      <c r="A641" s="10" t="s">
        <v>31</v>
      </c>
      <c r="B641" s="10" t="s">
        <v>32</v>
      </c>
      <c r="C641" s="10" t="s">
        <v>33</v>
      </c>
      <c r="D641" s="10" t="s">
        <v>30</v>
      </c>
      <c r="E641" s="10" t="s">
        <v>40</v>
      </c>
      <c r="F641" s="11">
        <v>35205</v>
      </c>
      <c r="G641" s="10" t="s">
        <v>240</v>
      </c>
      <c r="H641" s="10" t="s">
        <v>180</v>
      </c>
      <c r="I641" s="12">
        <v>4032</v>
      </c>
      <c r="J641" s="10">
        <v>15</v>
      </c>
      <c r="K641" s="13">
        <v>0.10000000149011612</v>
      </c>
      <c r="L641" s="12">
        <v>1000</v>
      </c>
      <c r="M641" s="12">
        <f t="shared" si="9"/>
        <v>55431.999909877777</v>
      </c>
    </row>
    <row r="642" spans="1:13" hidden="1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</row>
    <row r="643" spans="1:13" hidden="1">
      <c r="A643" s="10" t="s">
        <v>107</v>
      </c>
      <c r="B643" s="10" t="s">
        <v>108</v>
      </c>
      <c r="C643" s="10" t="s">
        <v>109</v>
      </c>
      <c r="D643" s="10" t="s">
        <v>111</v>
      </c>
      <c r="E643" s="10" t="s">
        <v>25</v>
      </c>
      <c r="F643" s="11">
        <v>35179</v>
      </c>
      <c r="G643" s="10" t="s">
        <v>347</v>
      </c>
      <c r="H643" s="10" t="s">
        <v>318</v>
      </c>
      <c r="I643" s="12">
        <v>3227</v>
      </c>
      <c r="J643" s="10">
        <v>16</v>
      </c>
      <c r="K643" s="13">
        <v>0</v>
      </c>
      <c r="L643" s="12">
        <v>4000</v>
      </c>
      <c r="M643" s="12">
        <f t="shared" si="9"/>
        <v>55632</v>
      </c>
    </row>
    <row r="644" spans="1:13" hidden="1">
      <c r="A644" s="10" t="s">
        <v>154</v>
      </c>
      <c r="B644" s="10" t="s">
        <v>155</v>
      </c>
      <c r="C644" s="10" t="s">
        <v>133</v>
      </c>
      <c r="D644" s="10" t="s">
        <v>135</v>
      </c>
      <c r="E644" s="10" t="s">
        <v>85</v>
      </c>
      <c r="F644" s="11">
        <v>35195</v>
      </c>
      <c r="G644" s="10" t="s">
        <v>314</v>
      </c>
      <c r="H644" s="10" t="s">
        <v>24</v>
      </c>
      <c r="I644" s="12">
        <v>3380</v>
      </c>
      <c r="J644" s="10">
        <v>16</v>
      </c>
      <c r="K644" s="13">
        <v>0</v>
      </c>
      <c r="L644" s="12">
        <v>1900</v>
      </c>
      <c r="M644" s="12">
        <f t="shared" si="9"/>
        <v>55980</v>
      </c>
    </row>
    <row r="645" spans="1:13" hidden="1">
      <c r="A645" s="10" t="s">
        <v>216</v>
      </c>
      <c r="B645" s="10" t="s">
        <v>217</v>
      </c>
      <c r="C645" s="10" t="s">
        <v>93</v>
      </c>
      <c r="D645" s="10" t="s">
        <v>72</v>
      </c>
      <c r="E645" s="10" t="s">
        <v>55</v>
      </c>
      <c r="F645" s="11">
        <v>35212</v>
      </c>
      <c r="G645" s="10" t="s">
        <v>350</v>
      </c>
      <c r="H645" s="10" t="s">
        <v>318</v>
      </c>
      <c r="I645" s="12">
        <v>6726</v>
      </c>
      <c r="J645" s="10">
        <v>10</v>
      </c>
      <c r="K645" s="13">
        <v>0.20000000298023224</v>
      </c>
      <c r="L645" s="12">
        <v>2850</v>
      </c>
      <c r="M645" s="12">
        <f t="shared" si="9"/>
        <v>56657.99979954958</v>
      </c>
    </row>
    <row r="646" spans="1:13" hidden="1">
      <c r="A646" s="10" t="s">
        <v>45</v>
      </c>
      <c r="B646" s="10" t="s">
        <v>46</v>
      </c>
      <c r="C646" s="10" t="s">
        <v>47</v>
      </c>
      <c r="D646" s="10" t="s">
        <v>49</v>
      </c>
      <c r="E646" s="10" t="s">
        <v>55</v>
      </c>
      <c r="F646" s="11">
        <v>34654</v>
      </c>
      <c r="G646" s="10" t="s">
        <v>330</v>
      </c>
      <c r="H646" s="10" t="s">
        <v>180</v>
      </c>
      <c r="I646" s="12">
        <v>1275</v>
      </c>
      <c r="J646" s="10">
        <v>50</v>
      </c>
      <c r="K646" s="13">
        <v>0.15000000596046448</v>
      </c>
      <c r="L646" s="12">
        <v>2490</v>
      </c>
      <c r="M646" s="12">
        <f t="shared" si="9"/>
        <v>56677.49962002039</v>
      </c>
    </row>
    <row r="647" spans="1:13" hidden="1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</row>
    <row r="648" spans="1:13" hidden="1">
      <c r="A648" s="10" t="s">
        <v>102</v>
      </c>
      <c r="B648" s="10" t="s">
        <v>103</v>
      </c>
      <c r="C648" s="10" t="s">
        <v>104</v>
      </c>
      <c r="D648" s="10" t="s">
        <v>30</v>
      </c>
      <c r="E648" s="10" t="s">
        <v>73</v>
      </c>
      <c r="F648" s="11">
        <v>35025</v>
      </c>
      <c r="G648" s="10" t="s">
        <v>288</v>
      </c>
      <c r="H648" s="10" t="s">
        <v>251</v>
      </c>
      <c r="I648" s="12">
        <v>2449</v>
      </c>
      <c r="J648" s="10">
        <v>30</v>
      </c>
      <c r="K648" s="13">
        <v>0.25</v>
      </c>
      <c r="L648" s="12">
        <v>1900</v>
      </c>
      <c r="M648" s="12">
        <f t="shared" si="9"/>
        <v>57002.5</v>
      </c>
    </row>
    <row r="649" spans="1:13" hidden="1">
      <c r="A649" s="10" t="s">
        <v>166</v>
      </c>
      <c r="B649" s="10" t="s">
        <v>167</v>
      </c>
      <c r="C649" s="10" t="s">
        <v>168</v>
      </c>
      <c r="D649" s="10" t="s">
        <v>49</v>
      </c>
      <c r="E649" s="10" t="s">
        <v>40</v>
      </c>
      <c r="F649" s="11">
        <v>35097</v>
      </c>
      <c r="G649" s="10" t="s">
        <v>332</v>
      </c>
      <c r="H649" s="10" t="s">
        <v>219</v>
      </c>
      <c r="I649" s="12">
        <v>3122</v>
      </c>
      <c r="J649" s="10">
        <v>18</v>
      </c>
      <c r="K649" s="13">
        <v>0</v>
      </c>
      <c r="L649" s="12">
        <v>900</v>
      </c>
      <c r="M649" s="12">
        <f t="shared" si="9"/>
        <v>57096</v>
      </c>
    </row>
    <row r="650" spans="1:13" hidden="1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</row>
    <row r="651" spans="1:13" hidden="1">
      <c r="A651" s="10" t="s">
        <v>198</v>
      </c>
      <c r="B651" s="10" t="s">
        <v>199</v>
      </c>
      <c r="C651" s="10" t="s">
        <v>200</v>
      </c>
      <c r="D651" s="10" t="s">
        <v>30</v>
      </c>
      <c r="E651" s="10" t="s">
        <v>25</v>
      </c>
      <c r="F651" s="11">
        <v>34984</v>
      </c>
      <c r="G651" s="10" t="s">
        <v>324</v>
      </c>
      <c r="H651" s="10" t="s">
        <v>295</v>
      </c>
      <c r="I651" s="12">
        <v>2631</v>
      </c>
      <c r="J651" s="10">
        <v>20</v>
      </c>
      <c r="K651" s="13">
        <v>0</v>
      </c>
      <c r="L651" s="12">
        <v>5300</v>
      </c>
      <c r="M651" s="12">
        <f t="shared" si="9"/>
        <v>57920</v>
      </c>
    </row>
    <row r="652" spans="1:13" hidden="1">
      <c r="A652" s="10" t="s">
        <v>154</v>
      </c>
      <c r="B652" s="10" t="s">
        <v>155</v>
      </c>
      <c r="C652" s="10" t="s">
        <v>133</v>
      </c>
      <c r="D652" s="10" t="s">
        <v>135</v>
      </c>
      <c r="E652" s="10" t="s">
        <v>25</v>
      </c>
      <c r="F652" s="11">
        <v>34782</v>
      </c>
      <c r="G652" s="10" t="s">
        <v>283</v>
      </c>
      <c r="H652" s="10" t="s">
        <v>251</v>
      </c>
      <c r="I652" s="12">
        <v>2536</v>
      </c>
      <c r="J652" s="10">
        <v>25</v>
      </c>
      <c r="K652" s="13">
        <v>0.10000000149011612</v>
      </c>
      <c r="L652" s="12">
        <v>1200</v>
      </c>
      <c r="M652" s="12">
        <f t="shared" ref="M652:M715" si="10">I652*J652*(1-K652)+L652</f>
        <v>58259.999905526638</v>
      </c>
    </row>
    <row r="653" spans="1:13" hidden="1">
      <c r="A653" s="10" t="s">
        <v>45</v>
      </c>
      <c r="B653" s="10" t="s">
        <v>46</v>
      </c>
      <c r="C653" s="10" t="s">
        <v>47</v>
      </c>
      <c r="D653" s="10" t="s">
        <v>49</v>
      </c>
      <c r="E653" s="10" t="s">
        <v>25</v>
      </c>
      <c r="F653" s="11">
        <v>34688</v>
      </c>
      <c r="G653" s="10" t="s">
        <v>330</v>
      </c>
      <c r="H653" s="10" t="s">
        <v>180</v>
      </c>
      <c r="I653" s="12">
        <v>3488</v>
      </c>
      <c r="J653" s="10">
        <v>16</v>
      </c>
      <c r="K653" s="13">
        <v>0</v>
      </c>
      <c r="L653" s="12">
        <v>2490</v>
      </c>
      <c r="M653" s="12">
        <f t="shared" si="10"/>
        <v>58298</v>
      </c>
    </row>
    <row r="654" spans="1:13" hidden="1">
      <c r="A654" s="10" t="s">
        <v>277</v>
      </c>
      <c r="B654" s="10" t="s">
        <v>278</v>
      </c>
      <c r="C654" s="10" t="s">
        <v>279</v>
      </c>
      <c r="D654" s="10" t="s">
        <v>117</v>
      </c>
      <c r="E654" s="10" t="s">
        <v>55</v>
      </c>
      <c r="F654" s="11">
        <v>35174</v>
      </c>
      <c r="G654" s="10" t="s">
        <v>322</v>
      </c>
      <c r="H654" s="10" t="s">
        <v>24</v>
      </c>
      <c r="I654" s="12">
        <v>8738</v>
      </c>
      <c r="J654" s="10">
        <v>6</v>
      </c>
      <c r="K654" s="13">
        <v>0</v>
      </c>
      <c r="L654" s="12">
        <v>6250</v>
      </c>
      <c r="M654" s="12">
        <f t="shared" si="10"/>
        <v>58678</v>
      </c>
    </row>
    <row r="655" spans="1:13" hidden="1">
      <c r="A655" s="10" t="s">
        <v>98</v>
      </c>
      <c r="B655" s="10" t="s">
        <v>99</v>
      </c>
      <c r="C655" s="10" t="s">
        <v>100</v>
      </c>
      <c r="D655" s="10" t="s">
        <v>21</v>
      </c>
      <c r="E655" s="10" t="s">
        <v>55</v>
      </c>
      <c r="F655" s="11">
        <v>35152</v>
      </c>
      <c r="G655" s="10" t="s">
        <v>281</v>
      </c>
      <c r="H655" s="10" t="s">
        <v>251</v>
      </c>
      <c r="I655" s="12">
        <v>3819</v>
      </c>
      <c r="J655" s="10">
        <v>15</v>
      </c>
      <c r="K655" s="13">
        <v>0</v>
      </c>
      <c r="L655" s="12">
        <v>1400</v>
      </c>
      <c r="M655" s="12">
        <f t="shared" si="10"/>
        <v>58685</v>
      </c>
    </row>
    <row r="656" spans="1:13" hidden="1">
      <c r="A656" s="10" t="s">
        <v>35</v>
      </c>
      <c r="B656" s="10" t="s">
        <v>36</v>
      </c>
      <c r="C656" s="10" t="s">
        <v>37</v>
      </c>
      <c r="D656" s="10" t="s">
        <v>39</v>
      </c>
      <c r="E656" s="10" t="s">
        <v>40</v>
      </c>
      <c r="F656" s="11">
        <v>34711</v>
      </c>
      <c r="G656" s="10" t="s">
        <v>23</v>
      </c>
      <c r="H656" s="10" t="s">
        <v>24</v>
      </c>
      <c r="I656" s="12">
        <v>3503</v>
      </c>
      <c r="J656" s="10">
        <v>18</v>
      </c>
      <c r="K656" s="13">
        <v>0.10000000149011612</v>
      </c>
      <c r="L656" s="12">
        <v>2070</v>
      </c>
      <c r="M656" s="12">
        <f t="shared" si="10"/>
        <v>58818.599906042218</v>
      </c>
    </row>
    <row r="657" spans="1:13" hidden="1">
      <c r="A657" s="10" t="s">
        <v>201</v>
      </c>
      <c r="B657" s="10" t="s">
        <v>202</v>
      </c>
      <c r="C657" s="10" t="s">
        <v>203</v>
      </c>
      <c r="D657" s="10" t="s">
        <v>54</v>
      </c>
      <c r="E657" s="10" t="s">
        <v>106</v>
      </c>
      <c r="F657" s="11">
        <v>35110</v>
      </c>
      <c r="G657" s="10" t="s">
        <v>339</v>
      </c>
      <c r="H657" s="10" t="s">
        <v>311</v>
      </c>
      <c r="I657" s="12">
        <v>7149</v>
      </c>
      <c r="J657" s="10">
        <v>9</v>
      </c>
      <c r="K657" s="13">
        <v>0.10000000149011612</v>
      </c>
      <c r="L657" s="12">
        <v>1250</v>
      </c>
      <c r="M657" s="12">
        <f t="shared" si="10"/>
        <v>59156.899904124439</v>
      </c>
    </row>
    <row r="658" spans="1:13" hidden="1">
      <c r="A658" s="10" t="s">
        <v>83</v>
      </c>
      <c r="B658" s="10" t="s">
        <v>84</v>
      </c>
      <c r="C658" s="10" t="s">
        <v>70</v>
      </c>
      <c r="D658" s="10" t="s">
        <v>72</v>
      </c>
      <c r="E658" s="10" t="s">
        <v>25</v>
      </c>
      <c r="F658" s="11">
        <v>35110</v>
      </c>
      <c r="G658" s="10" t="s">
        <v>23</v>
      </c>
      <c r="H658" s="10" t="s">
        <v>24</v>
      </c>
      <c r="I658" s="12">
        <v>2978</v>
      </c>
      <c r="J658" s="10">
        <v>20</v>
      </c>
      <c r="K658" s="13">
        <v>5.000000074505806E-2</v>
      </c>
      <c r="L658" s="12">
        <v>2589</v>
      </c>
      <c r="M658" s="12">
        <f t="shared" si="10"/>
        <v>59170.999955624342</v>
      </c>
    </row>
    <row r="659" spans="1:13" hidden="1">
      <c r="A659" s="10" t="s">
        <v>261</v>
      </c>
      <c r="B659" s="10" t="s">
        <v>262</v>
      </c>
      <c r="C659" s="10" t="s">
        <v>263</v>
      </c>
      <c r="D659" s="10" t="s">
        <v>135</v>
      </c>
      <c r="E659" s="10" t="s">
        <v>22</v>
      </c>
      <c r="F659" s="11">
        <v>34634</v>
      </c>
      <c r="G659" s="10" t="s">
        <v>284</v>
      </c>
      <c r="H659" s="10" t="s">
        <v>251</v>
      </c>
      <c r="I659" s="12">
        <v>4176</v>
      </c>
      <c r="J659" s="10">
        <v>14</v>
      </c>
      <c r="K659" s="13">
        <v>0</v>
      </c>
      <c r="L659" s="12">
        <v>1120</v>
      </c>
      <c r="M659" s="12">
        <f t="shared" si="10"/>
        <v>59584</v>
      </c>
    </row>
    <row r="660" spans="1:13" hidden="1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294</v>
      </c>
      <c r="H660" s="10" t="s">
        <v>295</v>
      </c>
      <c r="I660" s="12">
        <v>3828</v>
      </c>
      <c r="J660" s="10">
        <v>20</v>
      </c>
      <c r="K660" s="13">
        <v>0.25</v>
      </c>
      <c r="L660" s="12">
        <v>2325</v>
      </c>
      <c r="M660" s="12">
        <f t="shared" si="10"/>
        <v>59745</v>
      </c>
    </row>
    <row r="661" spans="1:13" hidden="1">
      <c r="A661" s="10" t="s">
        <v>136</v>
      </c>
      <c r="B661" s="10" t="s">
        <v>137</v>
      </c>
      <c r="C661" s="10" t="s">
        <v>138</v>
      </c>
      <c r="D661" s="10" t="s">
        <v>117</v>
      </c>
      <c r="E661" s="10" t="s">
        <v>22</v>
      </c>
      <c r="F661" s="11">
        <v>35221</v>
      </c>
      <c r="G661" s="10" t="s">
        <v>329</v>
      </c>
      <c r="H661" s="10" t="s">
        <v>318</v>
      </c>
      <c r="I661" s="12">
        <v>3828</v>
      </c>
      <c r="J661" s="10">
        <v>20</v>
      </c>
      <c r="K661" s="13">
        <v>0.25</v>
      </c>
      <c r="L661" s="12">
        <v>2500</v>
      </c>
      <c r="M661" s="12">
        <f t="shared" si="10"/>
        <v>59920</v>
      </c>
    </row>
    <row r="662" spans="1:13" hidden="1">
      <c r="A662" s="10" t="s">
        <v>247</v>
      </c>
      <c r="B662" s="10" t="s">
        <v>248</v>
      </c>
      <c r="C662" s="10" t="s">
        <v>249</v>
      </c>
      <c r="D662" s="10" t="s">
        <v>54</v>
      </c>
      <c r="E662" s="10" t="s">
        <v>85</v>
      </c>
      <c r="F662" s="11">
        <v>35122</v>
      </c>
      <c r="G662" s="10" t="s">
        <v>322</v>
      </c>
      <c r="H662" s="10" t="s">
        <v>24</v>
      </c>
      <c r="I662" s="12">
        <v>5383</v>
      </c>
      <c r="J662" s="10">
        <v>10</v>
      </c>
      <c r="K662" s="13">
        <v>0</v>
      </c>
      <c r="L662" s="12">
        <v>6250</v>
      </c>
      <c r="M662" s="12">
        <f t="shared" si="10"/>
        <v>60080</v>
      </c>
    </row>
    <row r="663" spans="1:13" hidden="1">
      <c r="A663" s="10" t="s">
        <v>81</v>
      </c>
      <c r="B663" s="10" t="s">
        <v>82</v>
      </c>
      <c r="C663" s="10" t="s">
        <v>70</v>
      </c>
      <c r="D663" s="10" t="s">
        <v>72</v>
      </c>
      <c r="E663" s="10" t="s">
        <v>40</v>
      </c>
      <c r="F663" s="11">
        <v>35219</v>
      </c>
      <c r="G663" s="10" t="s">
        <v>294</v>
      </c>
      <c r="H663" s="10" t="s">
        <v>295</v>
      </c>
      <c r="I663" s="12">
        <v>8175</v>
      </c>
      <c r="J663" s="10">
        <v>8</v>
      </c>
      <c r="K663" s="13">
        <v>0.15000000596046448</v>
      </c>
      <c r="L663" s="12">
        <v>4560</v>
      </c>
      <c r="M663" s="12">
        <f t="shared" si="10"/>
        <v>60149.999610185623</v>
      </c>
    </row>
    <row r="664" spans="1:13" hidden="1">
      <c r="A664" s="10" t="s">
        <v>50</v>
      </c>
      <c r="B664" s="10" t="s">
        <v>51</v>
      </c>
      <c r="C664" s="10" t="s">
        <v>52</v>
      </c>
      <c r="D664" s="10" t="s">
        <v>54</v>
      </c>
      <c r="E664" s="10" t="s">
        <v>25</v>
      </c>
      <c r="F664" s="11">
        <v>34647</v>
      </c>
      <c r="G664" s="10" t="s">
        <v>294</v>
      </c>
      <c r="H664" s="10" t="s">
        <v>295</v>
      </c>
      <c r="I664" s="12">
        <v>6486</v>
      </c>
      <c r="J664" s="10">
        <v>9</v>
      </c>
      <c r="K664" s="13">
        <v>0</v>
      </c>
      <c r="L664" s="12">
        <v>1860</v>
      </c>
      <c r="M664" s="12">
        <f t="shared" si="10"/>
        <v>60234</v>
      </c>
    </row>
    <row r="665" spans="1:13" hidden="1">
      <c r="A665" s="10" t="s">
        <v>81</v>
      </c>
      <c r="B665" s="10" t="s">
        <v>82</v>
      </c>
      <c r="C665" s="10" t="s">
        <v>70</v>
      </c>
      <c r="D665" s="10" t="s">
        <v>72</v>
      </c>
      <c r="E665" s="10" t="s">
        <v>40</v>
      </c>
      <c r="F665" s="11">
        <v>35173</v>
      </c>
      <c r="G665" s="10" t="s">
        <v>218</v>
      </c>
      <c r="H665" s="10" t="s">
        <v>219</v>
      </c>
      <c r="I665" s="12">
        <v>10447</v>
      </c>
      <c r="J665" s="10">
        <v>6</v>
      </c>
      <c r="K665" s="13">
        <v>5.000000074505806E-2</v>
      </c>
      <c r="L665" s="12">
        <v>700</v>
      </c>
      <c r="M665" s="12">
        <f t="shared" si="10"/>
        <v>60247.899953298271</v>
      </c>
    </row>
    <row r="666" spans="1:13" hidden="1">
      <c r="A666" s="10" t="s">
        <v>122</v>
      </c>
      <c r="B666" s="10" t="s">
        <v>123</v>
      </c>
      <c r="C666" s="10" t="s">
        <v>124</v>
      </c>
      <c r="D666" s="10" t="s">
        <v>117</v>
      </c>
      <c r="E666" s="10" t="s">
        <v>55</v>
      </c>
      <c r="F666" s="11">
        <v>34554</v>
      </c>
      <c r="G666" s="10" t="s">
        <v>343</v>
      </c>
      <c r="H666" s="10" t="s">
        <v>219</v>
      </c>
      <c r="I666" s="12">
        <v>4134</v>
      </c>
      <c r="J666" s="10">
        <v>15</v>
      </c>
      <c r="K666" s="13">
        <v>5.000000074505806E-2</v>
      </c>
      <c r="L666" s="12">
        <v>1560</v>
      </c>
      <c r="M666" s="12">
        <f t="shared" si="10"/>
        <v>60469.49995379895</v>
      </c>
    </row>
    <row r="667" spans="1:13" hidden="1">
      <c r="A667" s="10" t="s">
        <v>166</v>
      </c>
      <c r="B667" s="10" t="s">
        <v>167</v>
      </c>
      <c r="C667" s="10" t="s">
        <v>168</v>
      </c>
      <c r="D667" s="10" t="s">
        <v>49</v>
      </c>
      <c r="E667" s="10" t="s">
        <v>73</v>
      </c>
      <c r="F667" s="11">
        <v>35171</v>
      </c>
      <c r="G667" s="10" t="s">
        <v>339</v>
      </c>
      <c r="H667" s="10" t="s">
        <v>311</v>
      </c>
      <c r="I667" s="12">
        <v>2791</v>
      </c>
      <c r="J667" s="10">
        <v>25</v>
      </c>
      <c r="K667" s="13">
        <v>0.15000000596046448</v>
      </c>
      <c r="L667" s="12">
        <v>1250</v>
      </c>
      <c r="M667" s="12">
        <f t="shared" si="10"/>
        <v>60558.749584108591</v>
      </c>
    </row>
    <row r="668" spans="1:13" hidden="1">
      <c r="A668" s="10" t="s">
        <v>154</v>
      </c>
      <c r="B668" s="10" t="s">
        <v>155</v>
      </c>
      <c r="C668" s="10" t="s">
        <v>133</v>
      </c>
      <c r="D668" s="10" t="s">
        <v>135</v>
      </c>
      <c r="E668" s="10" t="s">
        <v>55</v>
      </c>
      <c r="F668" s="11">
        <v>35072</v>
      </c>
      <c r="G668" s="10" t="s">
        <v>331</v>
      </c>
      <c r="H668" s="10" t="s">
        <v>219</v>
      </c>
      <c r="I668" s="12">
        <v>14632</v>
      </c>
      <c r="J668" s="10">
        <v>4</v>
      </c>
      <c r="K668" s="13">
        <v>0</v>
      </c>
      <c r="L668" s="12">
        <v>2100</v>
      </c>
      <c r="M668" s="12">
        <f t="shared" si="10"/>
        <v>60628</v>
      </c>
    </row>
    <row r="669" spans="1:13" hidden="1">
      <c r="A669" s="10" t="s">
        <v>91</v>
      </c>
      <c r="B669" s="10" t="s">
        <v>92</v>
      </c>
      <c r="C669" s="10" t="s">
        <v>93</v>
      </c>
      <c r="D669" s="10" t="s">
        <v>72</v>
      </c>
      <c r="E669" s="10" t="s">
        <v>22</v>
      </c>
      <c r="F669" s="11">
        <v>34614</v>
      </c>
      <c r="G669" s="10" t="s">
        <v>283</v>
      </c>
      <c r="H669" s="10" t="s">
        <v>251</v>
      </c>
      <c r="I669" s="12">
        <v>2976</v>
      </c>
      <c r="J669" s="10">
        <v>20</v>
      </c>
      <c r="K669" s="13">
        <v>0</v>
      </c>
      <c r="L669" s="12">
        <v>1200</v>
      </c>
      <c r="M669" s="12">
        <f t="shared" si="10"/>
        <v>60720</v>
      </c>
    </row>
    <row r="670" spans="1:13" hidden="1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</row>
    <row r="671" spans="1:13" hidden="1">
      <c r="A671" s="10" t="s">
        <v>151</v>
      </c>
      <c r="B671" s="10" t="s">
        <v>152</v>
      </c>
      <c r="C671" s="10" t="s">
        <v>153</v>
      </c>
      <c r="D671" s="10" t="s">
        <v>30</v>
      </c>
      <c r="E671" s="10" t="s">
        <v>22</v>
      </c>
      <c r="F671" s="11">
        <v>35125</v>
      </c>
      <c r="G671" s="10" t="s">
        <v>240</v>
      </c>
      <c r="H671" s="10" t="s">
        <v>180</v>
      </c>
      <c r="I671" s="12">
        <v>1493</v>
      </c>
      <c r="J671" s="10">
        <v>40</v>
      </c>
      <c r="K671" s="13">
        <v>0</v>
      </c>
      <c r="L671" s="12">
        <v>1000</v>
      </c>
      <c r="M671" s="12">
        <f t="shared" si="10"/>
        <v>60720</v>
      </c>
    </row>
    <row r="672" spans="1:13" hidden="1">
      <c r="A672" s="10" t="s">
        <v>131</v>
      </c>
      <c r="B672" s="10" t="s">
        <v>132</v>
      </c>
      <c r="C672" s="10" t="s">
        <v>133</v>
      </c>
      <c r="D672" s="10" t="s">
        <v>135</v>
      </c>
      <c r="E672" s="10" t="s">
        <v>22</v>
      </c>
      <c r="F672" s="11">
        <v>34905</v>
      </c>
      <c r="G672" s="10" t="s">
        <v>282</v>
      </c>
      <c r="H672" s="10" t="s">
        <v>251</v>
      </c>
      <c r="I672" s="12">
        <v>2960</v>
      </c>
      <c r="J672" s="10">
        <v>20</v>
      </c>
      <c r="K672" s="13">
        <v>0</v>
      </c>
      <c r="L672" s="12">
        <v>1800</v>
      </c>
      <c r="M672" s="12">
        <f t="shared" si="10"/>
        <v>61000</v>
      </c>
    </row>
    <row r="673" spans="1:13" hidden="1">
      <c r="A673" s="10" t="s">
        <v>201</v>
      </c>
      <c r="B673" s="10" t="s">
        <v>202</v>
      </c>
      <c r="C673" s="10" t="s">
        <v>203</v>
      </c>
      <c r="D673" s="10" t="s">
        <v>54</v>
      </c>
      <c r="E673" s="10" t="s">
        <v>106</v>
      </c>
      <c r="F673" s="11">
        <v>35110</v>
      </c>
      <c r="G673" s="10" t="s">
        <v>312</v>
      </c>
      <c r="H673" s="10" t="s">
        <v>300</v>
      </c>
      <c r="I673" s="12">
        <v>7149</v>
      </c>
      <c r="J673" s="10">
        <v>9</v>
      </c>
      <c r="K673" s="13">
        <v>0.10000000149011612</v>
      </c>
      <c r="L673" s="12">
        <v>3280</v>
      </c>
      <c r="M673" s="12">
        <f t="shared" si="10"/>
        <v>61186.899904124439</v>
      </c>
    </row>
    <row r="674" spans="1:13" hidden="1">
      <c r="A674" s="10" t="s">
        <v>208</v>
      </c>
      <c r="B674" s="10" t="s">
        <v>209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0" t="s">
        <v>270</v>
      </c>
      <c r="H674" s="10" t="s">
        <v>251</v>
      </c>
      <c r="I674" s="12">
        <v>2031</v>
      </c>
      <c r="J674" s="10">
        <v>30</v>
      </c>
      <c r="K674" s="13">
        <v>0</v>
      </c>
      <c r="L674" s="12">
        <v>775</v>
      </c>
      <c r="M674" s="12">
        <f t="shared" si="10"/>
        <v>61705</v>
      </c>
    </row>
    <row r="675" spans="1:13" hidden="1">
      <c r="A675" s="10" t="s">
        <v>59</v>
      </c>
      <c r="B675" s="10" t="s">
        <v>60</v>
      </c>
      <c r="C675" s="10" t="s">
        <v>61</v>
      </c>
      <c r="D675" s="10" t="s">
        <v>63</v>
      </c>
      <c r="E675" s="10" t="s">
        <v>73</v>
      </c>
      <c r="F675" s="11">
        <v>34975</v>
      </c>
      <c r="G675" s="10" t="s">
        <v>317</v>
      </c>
      <c r="H675" s="10" t="s">
        <v>318</v>
      </c>
      <c r="I675" s="12">
        <v>5526</v>
      </c>
      <c r="J675" s="10">
        <v>12</v>
      </c>
      <c r="K675" s="13">
        <v>0.10000000149011612</v>
      </c>
      <c r="L675" s="12">
        <v>2200</v>
      </c>
      <c r="M675" s="12">
        <f t="shared" si="10"/>
        <v>61880.79990118742</v>
      </c>
    </row>
    <row r="676" spans="1:13" hidden="1">
      <c r="A676" s="10" t="s">
        <v>191</v>
      </c>
      <c r="B676" s="10" t="s">
        <v>192</v>
      </c>
      <c r="C676" s="10" t="s">
        <v>193</v>
      </c>
      <c r="D676" s="10" t="s">
        <v>54</v>
      </c>
      <c r="E676" s="10" t="s">
        <v>55</v>
      </c>
      <c r="F676" s="11">
        <v>35164</v>
      </c>
      <c r="G676" s="10" t="s">
        <v>250</v>
      </c>
      <c r="H676" s="10" t="s">
        <v>251</v>
      </c>
      <c r="I676" s="12">
        <v>3189</v>
      </c>
      <c r="J676" s="10">
        <v>24</v>
      </c>
      <c r="K676" s="13">
        <v>0.25</v>
      </c>
      <c r="L676" s="12">
        <v>4600</v>
      </c>
      <c r="M676" s="12">
        <f t="shared" si="10"/>
        <v>62002</v>
      </c>
    </row>
    <row r="677" spans="1:13" hidden="1">
      <c r="A677" s="10" t="s">
        <v>255</v>
      </c>
      <c r="B677" s="10" t="s">
        <v>256</v>
      </c>
      <c r="C677" s="10" t="s">
        <v>257</v>
      </c>
      <c r="D677" s="10" t="s">
        <v>54</v>
      </c>
      <c r="E677" s="10" t="s">
        <v>22</v>
      </c>
      <c r="F677" s="11">
        <v>34695</v>
      </c>
      <c r="G677" s="10" t="s">
        <v>339</v>
      </c>
      <c r="H677" s="10" t="s">
        <v>311</v>
      </c>
      <c r="I677" s="12">
        <v>3054</v>
      </c>
      <c r="J677" s="10">
        <v>20</v>
      </c>
      <c r="K677" s="13">
        <v>0</v>
      </c>
      <c r="L677" s="12">
        <v>1000</v>
      </c>
      <c r="M677" s="12">
        <f t="shared" si="10"/>
        <v>62080</v>
      </c>
    </row>
    <row r="678" spans="1:13" hidden="1">
      <c r="A678" s="10" t="s">
        <v>59</v>
      </c>
      <c r="B678" s="10" t="s">
        <v>60</v>
      </c>
      <c r="C678" s="10" t="s">
        <v>61</v>
      </c>
      <c r="D678" s="10" t="s">
        <v>63</v>
      </c>
      <c r="E678" s="10" t="s">
        <v>22</v>
      </c>
      <c r="F678" s="11">
        <v>35132</v>
      </c>
      <c r="G678" s="10" t="s">
        <v>320</v>
      </c>
      <c r="H678" s="10" t="s">
        <v>180</v>
      </c>
      <c r="I678" s="12">
        <v>3237</v>
      </c>
      <c r="J678" s="10">
        <v>21</v>
      </c>
      <c r="K678" s="13">
        <v>0.10000000149011612</v>
      </c>
      <c r="L678" s="12">
        <v>950</v>
      </c>
      <c r="M678" s="12">
        <f t="shared" si="10"/>
        <v>62129.299898706377</v>
      </c>
    </row>
    <row r="679" spans="1:13" hidden="1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</row>
    <row r="680" spans="1:13" hidden="1">
      <c r="A680" s="10" t="s">
        <v>151</v>
      </c>
      <c r="B680" s="10" t="s">
        <v>152</v>
      </c>
      <c r="C680" s="10" t="s">
        <v>153</v>
      </c>
      <c r="D680" s="10" t="s">
        <v>30</v>
      </c>
      <c r="E680" s="10" t="s">
        <v>22</v>
      </c>
      <c r="F680" s="11">
        <v>34831</v>
      </c>
      <c r="G680" s="10" t="s">
        <v>312</v>
      </c>
      <c r="H680" s="10" t="s">
        <v>300</v>
      </c>
      <c r="I680" s="12">
        <v>5913</v>
      </c>
      <c r="J680" s="10">
        <v>10</v>
      </c>
      <c r="K680" s="13">
        <v>0</v>
      </c>
      <c r="L680" s="12">
        <v>3280</v>
      </c>
      <c r="M680" s="12">
        <f t="shared" si="10"/>
        <v>62410</v>
      </c>
    </row>
    <row r="681" spans="1:13" hidden="1">
      <c r="A681" s="10" t="s">
        <v>191</v>
      </c>
      <c r="B681" s="10" t="s">
        <v>192</v>
      </c>
      <c r="C681" s="10" t="s">
        <v>193</v>
      </c>
      <c r="D681" s="10" t="s">
        <v>54</v>
      </c>
      <c r="E681" s="10" t="s">
        <v>25</v>
      </c>
      <c r="F681" s="11">
        <v>35186</v>
      </c>
      <c r="G681" s="10" t="s">
        <v>283</v>
      </c>
      <c r="H681" s="10" t="s">
        <v>251</v>
      </c>
      <c r="I681" s="12">
        <v>3851</v>
      </c>
      <c r="J681" s="10">
        <v>20</v>
      </c>
      <c r="K681" s="13">
        <v>0.20000000298023224</v>
      </c>
      <c r="L681" s="12">
        <v>1500</v>
      </c>
      <c r="M681" s="12">
        <f t="shared" si="10"/>
        <v>63115.999770462513</v>
      </c>
    </row>
    <row r="682" spans="1:13" hidden="1">
      <c r="A682" s="10" t="s">
        <v>247</v>
      </c>
      <c r="B682" s="10" t="s">
        <v>248</v>
      </c>
      <c r="C682" s="10" t="s">
        <v>249</v>
      </c>
      <c r="D682" s="10" t="s">
        <v>54</v>
      </c>
      <c r="E682" s="10" t="s">
        <v>106</v>
      </c>
      <c r="F682" s="11">
        <v>35171</v>
      </c>
      <c r="G682" s="10" t="s">
        <v>320</v>
      </c>
      <c r="H682" s="10" t="s">
        <v>180</v>
      </c>
      <c r="I682" s="12">
        <v>4465</v>
      </c>
      <c r="J682" s="10">
        <v>14</v>
      </c>
      <c r="K682" s="13">
        <v>0</v>
      </c>
      <c r="L682" s="12">
        <v>950</v>
      </c>
      <c r="M682" s="12">
        <f t="shared" si="10"/>
        <v>63460</v>
      </c>
    </row>
    <row r="683" spans="1:13" hidden="1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</row>
    <row r="684" spans="1:13" hidden="1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22</v>
      </c>
      <c r="F684" s="11">
        <v>35137</v>
      </c>
      <c r="G684" s="10" t="s">
        <v>313</v>
      </c>
      <c r="H684" s="10" t="s">
        <v>300</v>
      </c>
      <c r="I684" s="12">
        <v>2310</v>
      </c>
      <c r="J684" s="10">
        <v>32</v>
      </c>
      <c r="K684" s="13">
        <v>0.15000000596046448</v>
      </c>
      <c r="L684" s="12">
        <v>745</v>
      </c>
      <c r="M684" s="12">
        <f t="shared" si="10"/>
        <v>63576.999559402466</v>
      </c>
    </row>
    <row r="685" spans="1:13" hidden="1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</row>
    <row r="686" spans="1:13" hidden="1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73</v>
      </c>
      <c r="F686" s="11">
        <v>35024</v>
      </c>
      <c r="G686" s="10" t="s">
        <v>333</v>
      </c>
      <c r="H686" s="10" t="s">
        <v>180</v>
      </c>
      <c r="I686" s="12">
        <v>5241</v>
      </c>
      <c r="J686" s="10">
        <v>12</v>
      </c>
      <c r="K686" s="13">
        <v>0</v>
      </c>
      <c r="L686" s="12">
        <v>920</v>
      </c>
      <c r="M686" s="12">
        <f t="shared" si="10"/>
        <v>63812</v>
      </c>
    </row>
    <row r="687" spans="1:13" hidden="1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</row>
    <row r="688" spans="1:13" hidden="1">
      <c r="A688" s="10" t="s">
        <v>102</v>
      </c>
      <c r="B688" s="10" t="s">
        <v>103</v>
      </c>
      <c r="C688" s="10" t="s">
        <v>104</v>
      </c>
      <c r="D688" s="10" t="s">
        <v>30</v>
      </c>
      <c r="E688" s="10" t="s">
        <v>55</v>
      </c>
      <c r="F688" s="11">
        <v>35013</v>
      </c>
      <c r="G688" s="10" t="s">
        <v>284</v>
      </c>
      <c r="H688" s="10" t="s">
        <v>251</v>
      </c>
      <c r="I688" s="12">
        <v>6510</v>
      </c>
      <c r="J688" s="10">
        <v>12</v>
      </c>
      <c r="K688" s="13">
        <v>0.20000000298023224</v>
      </c>
      <c r="L688" s="12">
        <v>1400</v>
      </c>
      <c r="M688" s="12">
        <f t="shared" si="10"/>
        <v>63895.999767184258</v>
      </c>
    </row>
    <row r="689" spans="1:13" hidden="1">
      <c r="A689" s="10" t="s">
        <v>144</v>
      </c>
      <c r="B689" s="10" t="s">
        <v>145</v>
      </c>
      <c r="C689" s="10" t="s">
        <v>146</v>
      </c>
      <c r="D689" s="10" t="s">
        <v>54</v>
      </c>
      <c r="E689" s="10" t="s">
        <v>25</v>
      </c>
      <c r="F689" s="11">
        <v>35170</v>
      </c>
      <c r="G689" s="10" t="s">
        <v>329</v>
      </c>
      <c r="H689" s="10" t="s">
        <v>318</v>
      </c>
      <c r="I689" s="12">
        <v>4042</v>
      </c>
      <c r="J689" s="10">
        <v>16</v>
      </c>
      <c r="K689" s="13">
        <v>5.000000074505806E-2</v>
      </c>
      <c r="L689" s="12">
        <v>2500</v>
      </c>
      <c r="M689" s="12">
        <f t="shared" si="10"/>
        <v>63938.399951815605</v>
      </c>
    </row>
    <row r="690" spans="1:13" hidden="1">
      <c r="A690" s="10" t="s">
        <v>154</v>
      </c>
      <c r="B690" s="10" t="s">
        <v>155</v>
      </c>
      <c r="C690" s="10" t="s">
        <v>133</v>
      </c>
      <c r="D690" s="10" t="s">
        <v>135</v>
      </c>
      <c r="E690" s="10" t="s">
        <v>25</v>
      </c>
      <c r="F690" s="11">
        <v>35051</v>
      </c>
      <c r="G690" s="10" t="s">
        <v>90</v>
      </c>
      <c r="H690" s="10" t="s">
        <v>24</v>
      </c>
      <c r="I690" s="12">
        <v>2372</v>
      </c>
      <c r="J690" s="10">
        <v>28</v>
      </c>
      <c r="K690" s="13">
        <v>5.000000074505806E-2</v>
      </c>
      <c r="L690" s="12">
        <v>1200</v>
      </c>
      <c r="M690" s="12">
        <f t="shared" si="10"/>
        <v>64295.199950516224</v>
      </c>
    </row>
    <row r="691" spans="1:13" hidden="1">
      <c r="A691" s="10" t="s">
        <v>41</v>
      </c>
      <c r="B691" s="10" t="s">
        <v>42</v>
      </c>
      <c r="C691" s="10" t="s">
        <v>43</v>
      </c>
      <c r="D691" s="10" t="s">
        <v>30</v>
      </c>
      <c r="E691" s="10" t="s">
        <v>106</v>
      </c>
      <c r="F691" s="11">
        <v>34579</v>
      </c>
      <c r="G691" s="10" t="s">
        <v>330</v>
      </c>
      <c r="H691" s="10" t="s">
        <v>180</v>
      </c>
      <c r="I691" s="12">
        <v>9803</v>
      </c>
      <c r="J691" s="10">
        <v>6</v>
      </c>
      <c r="K691" s="13">
        <v>0</v>
      </c>
      <c r="L691" s="12">
        <v>6480</v>
      </c>
      <c r="M691" s="12">
        <f t="shared" si="10"/>
        <v>65298</v>
      </c>
    </row>
    <row r="692" spans="1:13" hidden="1">
      <c r="A692" s="10" t="s">
        <v>175</v>
      </c>
      <c r="B692" s="10" t="s">
        <v>176</v>
      </c>
      <c r="C692" s="10" t="s">
        <v>177</v>
      </c>
      <c r="D692" s="10" t="s">
        <v>161</v>
      </c>
      <c r="E692" s="10" t="s">
        <v>22</v>
      </c>
      <c r="F692" s="11">
        <v>35152</v>
      </c>
      <c r="G692" s="10" t="s">
        <v>334</v>
      </c>
      <c r="H692" s="10" t="s">
        <v>295</v>
      </c>
      <c r="I692" s="12">
        <v>3296</v>
      </c>
      <c r="J692" s="10">
        <v>20</v>
      </c>
      <c r="K692" s="13">
        <v>5.000000074505806E-2</v>
      </c>
      <c r="L692" s="12">
        <v>3000</v>
      </c>
      <c r="M692" s="12">
        <f t="shared" si="10"/>
        <v>65623.999950885773</v>
      </c>
    </row>
    <row r="693" spans="1:13" hidden="1">
      <c r="A693" s="10" t="s">
        <v>35</v>
      </c>
      <c r="B693" s="10" t="s">
        <v>36</v>
      </c>
      <c r="C693" s="10" t="s">
        <v>37</v>
      </c>
      <c r="D693" s="10" t="s">
        <v>39</v>
      </c>
      <c r="E693" s="10" t="s">
        <v>40</v>
      </c>
      <c r="F693" s="11">
        <v>34711</v>
      </c>
      <c r="G693" s="10" t="s">
        <v>312</v>
      </c>
      <c r="H693" s="10" t="s">
        <v>300</v>
      </c>
      <c r="I693" s="12">
        <v>3503</v>
      </c>
      <c r="J693" s="10">
        <v>20</v>
      </c>
      <c r="K693" s="13">
        <v>0.10000000149011612</v>
      </c>
      <c r="L693" s="12">
        <v>2620</v>
      </c>
      <c r="M693" s="12">
        <f t="shared" si="10"/>
        <v>65673.999895602465</v>
      </c>
    </row>
    <row r="694" spans="1:13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34907</v>
      </c>
      <c r="G694" s="10" t="s">
        <v>301</v>
      </c>
      <c r="H694" s="10" t="s">
        <v>24</v>
      </c>
      <c r="I694" s="12">
        <v>7589</v>
      </c>
      <c r="J694" s="10">
        <v>9</v>
      </c>
      <c r="K694" s="13">
        <v>5.000000074505806E-2</v>
      </c>
      <c r="L694" s="12">
        <v>965</v>
      </c>
      <c r="M694" s="12">
        <f t="shared" si="10"/>
        <v>65850.949949111789</v>
      </c>
    </row>
    <row r="695" spans="1:13" hidden="1">
      <c r="A695" s="10" t="s">
        <v>201</v>
      </c>
      <c r="B695" s="10" t="s">
        <v>202</v>
      </c>
      <c r="C695" s="10" t="s">
        <v>203</v>
      </c>
      <c r="D695" s="10" t="s">
        <v>54</v>
      </c>
      <c r="E695" s="10" t="s">
        <v>22</v>
      </c>
      <c r="F695" s="11">
        <v>34565</v>
      </c>
      <c r="G695" s="10" t="s">
        <v>336</v>
      </c>
      <c r="H695" s="10" t="s">
        <v>180</v>
      </c>
      <c r="I695" s="12">
        <v>5509</v>
      </c>
      <c r="J695" s="10">
        <v>15</v>
      </c>
      <c r="K695" s="13">
        <v>0.25</v>
      </c>
      <c r="L695" s="12">
        <v>3940</v>
      </c>
      <c r="M695" s="12">
        <f t="shared" si="10"/>
        <v>65916.25</v>
      </c>
    </row>
    <row r="696" spans="1:13" hidden="1">
      <c r="A696" s="10" t="s">
        <v>271</v>
      </c>
      <c r="B696" s="10" t="s">
        <v>272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0" t="s">
        <v>352</v>
      </c>
      <c r="H696" s="10" t="s">
        <v>251</v>
      </c>
      <c r="I696" s="12">
        <v>5380</v>
      </c>
      <c r="J696" s="10">
        <v>12</v>
      </c>
      <c r="K696" s="13">
        <v>0</v>
      </c>
      <c r="L696" s="12">
        <v>1440</v>
      </c>
      <c r="M696" s="12">
        <f t="shared" si="10"/>
        <v>66000</v>
      </c>
    </row>
    <row r="697" spans="1:13" hidden="1">
      <c r="A697" s="10" t="s">
        <v>56</v>
      </c>
      <c r="B697" s="10" t="s">
        <v>57</v>
      </c>
      <c r="C697" s="10" t="s">
        <v>58</v>
      </c>
      <c r="D697" s="10" t="s">
        <v>54</v>
      </c>
      <c r="E697" s="10" t="s">
        <v>55</v>
      </c>
      <c r="F697" s="11">
        <v>35163</v>
      </c>
      <c r="G697" s="10" t="s">
        <v>329</v>
      </c>
      <c r="H697" s="10" t="s">
        <v>318</v>
      </c>
      <c r="I697" s="12">
        <v>3201</v>
      </c>
      <c r="J697" s="10">
        <v>20</v>
      </c>
      <c r="K697" s="13">
        <v>0</v>
      </c>
      <c r="L697" s="12">
        <v>2500</v>
      </c>
      <c r="M697" s="12">
        <f t="shared" si="10"/>
        <v>66520</v>
      </c>
    </row>
    <row r="698" spans="1:13">
      <c r="A698" s="10" t="s">
        <v>216</v>
      </c>
      <c r="B698" s="10" t="s">
        <v>217</v>
      </c>
      <c r="C698" s="10" t="s">
        <v>93</v>
      </c>
      <c r="D698" s="10" t="s">
        <v>72</v>
      </c>
      <c r="E698" s="10" t="s">
        <v>22</v>
      </c>
      <c r="F698" s="11">
        <v>34554</v>
      </c>
      <c r="G698" s="10" t="s">
        <v>301</v>
      </c>
      <c r="H698" s="10" t="s">
        <v>24</v>
      </c>
      <c r="I698" s="12">
        <v>6583</v>
      </c>
      <c r="J698" s="10">
        <v>10</v>
      </c>
      <c r="K698" s="13">
        <v>0</v>
      </c>
      <c r="L698" s="12">
        <v>770</v>
      </c>
      <c r="M698" s="12">
        <f t="shared" si="10"/>
        <v>66600</v>
      </c>
    </row>
    <row r="699" spans="1:13" hidden="1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</row>
    <row r="700" spans="1:13" hidden="1">
      <c r="A700" s="10" t="s">
        <v>151</v>
      </c>
      <c r="B700" s="10" t="s">
        <v>152</v>
      </c>
      <c r="C700" s="10" t="s">
        <v>153</v>
      </c>
      <c r="D700" s="10" t="s">
        <v>30</v>
      </c>
      <c r="E700" s="10" t="s">
        <v>22</v>
      </c>
      <c r="F700" s="11">
        <v>35125</v>
      </c>
      <c r="G700" s="10" t="s">
        <v>299</v>
      </c>
      <c r="H700" s="10" t="s">
        <v>300</v>
      </c>
      <c r="I700" s="12">
        <v>1493</v>
      </c>
      <c r="J700" s="10">
        <v>42</v>
      </c>
      <c r="K700" s="13">
        <v>0</v>
      </c>
      <c r="L700" s="12">
        <v>3900</v>
      </c>
      <c r="M700" s="12">
        <f t="shared" si="10"/>
        <v>66606</v>
      </c>
    </row>
    <row r="701" spans="1:13" hidden="1">
      <c r="A701" s="10" t="s">
        <v>212</v>
      </c>
      <c r="B701" s="10" t="s">
        <v>213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0" t="s">
        <v>283</v>
      </c>
      <c r="H701" s="10" t="s">
        <v>251</v>
      </c>
      <c r="I701" s="12">
        <v>5442</v>
      </c>
      <c r="J701" s="10">
        <v>12</v>
      </c>
      <c r="K701" s="13">
        <v>0</v>
      </c>
      <c r="L701" s="12">
        <v>1500</v>
      </c>
      <c r="M701" s="12">
        <f t="shared" si="10"/>
        <v>66804</v>
      </c>
    </row>
    <row r="702" spans="1:13">
      <c r="A702" s="10" t="s">
        <v>201</v>
      </c>
      <c r="B702" s="10" t="s">
        <v>202</v>
      </c>
      <c r="C702" s="10" t="s">
        <v>203</v>
      </c>
      <c r="D702" s="10" t="s">
        <v>54</v>
      </c>
      <c r="E702" s="10" t="s">
        <v>22</v>
      </c>
      <c r="F702" s="11">
        <v>34565</v>
      </c>
      <c r="G702" s="10" t="s">
        <v>301</v>
      </c>
      <c r="H702" s="10" t="s">
        <v>24</v>
      </c>
      <c r="I702" s="12">
        <v>5509</v>
      </c>
      <c r="J702" s="10">
        <v>16</v>
      </c>
      <c r="K702" s="13">
        <v>0.25</v>
      </c>
      <c r="L702" s="12">
        <v>770</v>
      </c>
      <c r="M702" s="12">
        <f t="shared" si="10"/>
        <v>66878</v>
      </c>
    </row>
    <row r="703" spans="1:13" hidden="1">
      <c r="A703" s="10" t="s">
        <v>94</v>
      </c>
      <c r="B703" s="10" t="s">
        <v>95</v>
      </c>
      <c r="C703" s="10" t="s">
        <v>96</v>
      </c>
      <c r="D703" s="10" t="s">
        <v>54</v>
      </c>
      <c r="E703" s="10" t="s">
        <v>25</v>
      </c>
      <c r="F703" s="11">
        <v>34988</v>
      </c>
      <c r="G703" s="10" t="s">
        <v>218</v>
      </c>
      <c r="H703" s="10" t="s">
        <v>219</v>
      </c>
      <c r="I703" s="12">
        <v>4722</v>
      </c>
      <c r="J703" s="10">
        <v>15</v>
      </c>
      <c r="K703" s="13">
        <v>0.10000000149011612</v>
      </c>
      <c r="L703" s="12">
        <v>3325</v>
      </c>
      <c r="M703" s="12">
        <f t="shared" si="10"/>
        <v>67071.999894455075</v>
      </c>
    </row>
    <row r="704" spans="1:13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</row>
    <row r="705" spans="1:13">
      <c r="A705" s="10" t="s">
        <v>102</v>
      </c>
      <c r="B705" s="10" t="s">
        <v>103</v>
      </c>
      <c r="C705" s="10" t="s">
        <v>104</v>
      </c>
      <c r="D705" s="10" t="s">
        <v>30</v>
      </c>
      <c r="E705" s="10" t="s">
        <v>25</v>
      </c>
      <c r="F705" s="11">
        <v>34724</v>
      </c>
      <c r="G705" s="10" t="s">
        <v>305</v>
      </c>
      <c r="H705" s="10" t="s">
        <v>180</v>
      </c>
      <c r="I705" s="12">
        <v>12656</v>
      </c>
      <c r="J705" s="10">
        <v>7</v>
      </c>
      <c r="K705" s="13">
        <v>0.25</v>
      </c>
      <c r="L705" s="12">
        <v>1120</v>
      </c>
      <c r="M705" s="12">
        <f t="shared" si="10"/>
        <v>67564</v>
      </c>
    </row>
    <row r="706" spans="1:13" hidden="1">
      <c r="A706" s="10" t="s">
        <v>166</v>
      </c>
      <c r="B706" s="10" t="s">
        <v>167</v>
      </c>
      <c r="C706" s="10" t="s">
        <v>168</v>
      </c>
      <c r="D706" s="10" t="s">
        <v>49</v>
      </c>
      <c r="E706" s="10" t="s">
        <v>73</v>
      </c>
      <c r="F706" s="11">
        <v>35171</v>
      </c>
      <c r="G706" s="10" t="s">
        <v>336</v>
      </c>
      <c r="H706" s="10" t="s">
        <v>180</v>
      </c>
      <c r="I706" s="12">
        <v>2791</v>
      </c>
      <c r="J706" s="10">
        <v>28</v>
      </c>
      <c r="K706" s="13">
        <v>0.15000000596046448</v>
      </c>
      <c r="L706" s="12">
        <v>1745</v>
      </c>
      <c r="M706" s="12">
        <f t="shared" si="10"/>
        <v>68170.799534201622</v>
      </c>
    </row>
    <row r="707" spans="1:13" hidden="1">
      <c r="A707" s="10" t="s">
        <v>212</v>
      </c>
      <c r="B707" s="10" t="s">
        <v>213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0" t="s">
        <v>342</v>
      </c>
      <c r="H707" s="10" t="s">
        <v>311</v>
      </c>
      <c r="I707" s="12">
        <v>6379</v>
      </c>
      <c r="J707" s="10">
        <v>10</v>
      </c>
      <c r="K707" s="13">
        <v>0</v>
      </c>
      <c r="L707" s="12">
        <v>4400</v>
      </c>
      <c r="M707" s="12">
        <f t="shared" si="10"/>
        <v>68190</v>
      </c>
    </row>
    <row r="708" spans="1:13" hidden="1">
      <c r="A708" s="10" t="s">
        <v>194</v>
      </c>
      <c r="B708" s="10" t="s">
        <v>195</v>
      </c>
      <c r="C708" s="10" t="s">
        <v>196</v>
      </c>
      <c r="D708" s="10" t="s">
        <v>111</v>
      </c>
      <c r="E708" s="10" t="s">
        <v>55</v>
      </c>
      <c r="F708" s="11">
        <v>34655</v>
      </c>
      <c r="G708" s="10" t="s">
        <v>320</v>
      </c>
      <c r="H708" s="10" t="s">
        <v>180</v>
      </c>
      <c r="I708" s="12">
        <v>5284</v>
      </c>
      <c r="J708" s="10">
        <v>16</v>
      </c>
      <c r="K708" s="13">
        <v>0.20000000298023224</v>
      </c>
      <c r="L708" s="12">
        <v>760</v>
      </c>
      <c r="M708" s="12">
        <f t="shared" si="10"/>
        <v>68395.199748039246</v>
      </c>
    </row>
    <row r="709" spans="1:13" hidden="1">
      <c r="A709" s="10" t="s">
        <v>83</v>
      </c>
      <c r="B709" s="10" t="s">
        <v>84</v>
      </c>
      <c r="C709" s="10" t="s">
        <v>70</v>
      </c>
      <c r="D709" s="10" t="s">
        <v>72</v>
      </c>
      <c r="E709" s="10" t="s">
        <v>22</v>
      </c>
      <c r="F709" s="11">
        <v>34933</v>
      </c>
      <c r="G709" s="10" t="s">
        <v>336</v>
      </c>
      <c r="H709" s="10" t="s">
        <v>180</v>
      </c>
      <c r="I709" s="12">
        <v>7940</v>
      </c>
      <c r="J709" s="10">
        <v>10</v>
      </c>
      <c r="K709" s="13">
        <v>0.20000000298023224</v>
      </c>
      <c r="L709" s="12">
        <v>4930</v>
      </c>
      <c r="M709" s="12">
        <f t="shared" si="10"/>
        <v>68449.99976336956</v>
      </c>
    </row>
    <row r="710" spans="1:13" hidden="1">
      <c r="A710" s="10" t="s">
        <v>154</v>
      </c>
      <c r="B710" s="10" t="s">
        <v>155</v>
      </c>
      <c r="C710" s="10" t="s">
        <v>133</v>
      </c>
      <c r="D710" s="10" t="s">
        <v>135</v>
      </c>
      <c r="E710" s="10" t="s">
        <v>40</v>
      </c>
      <c r="F710" s="11">
        <v>34715</v>
      </c>
      <c r="G710" s="10" t="s">
        <v>254</v>
      </c>
      <c r="H710" s="10" t="s">
        <v>24</v>
      </c>
      <c r="I710" s="12">
        <v>3424</v>
      </c>
      <c r="J710" s="10">
        <v>20</v>
      </c>
      <c r="K710" s="13">
        <v>0</v>
      </c>
      <c r="L710" s="12">
        <v>480</v>
      </c>
      <c r="M710" s="12">
        <f t="shared" si="10"/>
        <v>68960</v>
      </c>
    </row>
    <row r="711" spans="1:13" hidden="1">
      <c r="A711" s="10" t="s">
        <v>296</v>
      </c>
      <c r="B711" s="10" t="s">
        <v>297</v>
      </c>
      <c r="C711" s="10" t="s">
        <v>298</v>
      </c>
      <c r="D711" s="10" t="s">
        <v>30</v>
      </c>
      <c r="E711" s="10" t="s">
        <v>22</v>
      </c>
      <c r="F711" s="11">
        <v>34949</v>
      </c>
      <c r="G711" s="10" t="s">
        <v>345</v>
      </c>
      <c r="H711" s="10" t="s">
        <v>300</v>
      </c>
      <c r="I711" s="12">
        <v>9480</v>
      </c>
      <c r="J711" s="10">
        <v>6</v>
      </c>
      <c r="K711" s="13">
        <v>0</v>
      </c>
      <c r="L711" s="12">
        <v>12379</v>
      </c>
      <c r="M711" s="12">
        <f t="shared" si="10"/>
        <v>69259</v>
      </c>
    </row>
    <row r="712" spans="1:13" hidden="1">
      <c r="A712" s="10" t="s">
        <v>50</v>
      </c>
      <c r="B712" s="10" t="s">
        <v>51</v>
      </c>
      <c r="C712" s="10" t="s">
        <v>52</v>
      </c>
      <c r="D712" s="10" t="s">
        <v>54</v>
      </c>
      <c r="E712" s="10" t="s">
        <v>55</v>
      </c>
      <c r="F712" s="11">
        <v>34796</v>
      </c>
      <c r="G712" s="10" t="s">
        <v>250</v>
      </c>
      <c r="H712" s="10" t="s">
        <v>251</v>
      </c>
      <c r="I712" s="12">
        <v>4412</v>
      </c>
      <c r="J712" s="10">
        <v>15</v>
      </c>
      <c r="K712" s="13">
        <v>0</v>
      </c>
      <c r="L712" s="12">
        <v>3680</v>
      </c>
      <c r="M712" s="12">
        <f t="shared" si="10"/>
        <v>69860</v>
      </c>
    </row>
    <row r="713" spans="1:13" hidden="1">
      <c r="A713" s="10" t="s">
        <v>56</v>
      </c>
      <c r="B713" s="10" t="s">
        <v>57</v>
      </c>
      <c r="C713" s="10" t="s">
        <v>58</v>
      </c>
      <c r="D713" s="10" t="s">
        <v>54</v>
      </c>
      <c r="E713" s="10" t="s">
        <v>55</v>
      </c>
      <c r="F713" s="11">
        <v>34864</v>
      </c>
      <c r="G713" s="10" t="s">
        <v>340</v>
      </c>
      <c r="H713" s="10" t="s">
        <v>311</v>
      </c>
      <c r="I713" s="12">
        <v>5888</v>
      </c>
      <c r="J713" s="10">
        <v>15</v>
      </c>
      <c r="K713" s="13">
        <v>0.25</v>
      </c>
      <c r="L713" s="12">
        <v>3800</v>
      </c>
      <c r="M713" s="12">
        <f t="shared" si="10"/>
        <v>70040</v>
      </c>
    </row>
    <row r="714" spans="1:13" hidden="1">
      <c r="A714" s="10" t="s">
        <v>214</v>
      </c>
      <c r="B714" s="10" t="s">
        <v>215</v>
      </c>
      <c r="C714" s="10" t="s">
        <v>133</v>
      </c>
      <c r="D714" s="10" t="s">
        <v>135</v>
      </c>
      <c r="E714" s="10" t="s">
        <v>106</v>
      </c>
      <c r="F714" s="11">
        <v>35094</v>
      </c>
      <c r="G714" s="10" t="s">
        <v>294</v>
      </c>
      <c r="H714" s="10" t="s">
        <v>295</v>
      </c>
      <c r="I714" s="12">
        <v>2733</v>
      </c>
      <c r="J714" s="10">
        <v>24</v>
      </c>
      <c r="K714" s="13">
        <v>0</v>
      </c>
      <c r="L714" s="12">
        <v>4560</v>
      </c>
      <c r="M714" s="12">
        <f t="shared" si="10"/>
        <v>70152</v>
      </c>
    </row>
    <row r="715" spans="1:13" hidden="1">
      <c r="A715" s="10" t="s">
        <v>74</v>
      </c>
      <c r="B715" s="10" t="s">
        <v>75</v>
      </c>
      <c r="C715" s="10" t="s">
        <v>76</v>
      </c>
      <c r="D715" s="10" t="s">
        <v>72</v>
      </c>
      <c r="E715" s="10" t="s">
        <v>22</v>
      </c>
      <c r="F715" s="11">
        <v>35002</v>
      </c>
      <c r="G715" s="10" t="s">
        <v>335</v>
      </c>
      <c r="H715" s="10" t="s">
        <v>24</v>
      </c>
      <c r="I715" s="12">
        <v>3375</v>
      </c>
      <c r="J715" s="10">
        <v>20</v>
      </c>
      <c r="K715" s="13">
        <v>0</v>
      </c>
      <c r="L715" s="12">
        <v>3100</v>
      </c>
      <c r="M715" s="12">
        <f t="shared" si="10"/>
        <v>70600</v>
      </c>
    </row>
    <row r="716" spans="1:13" hidden="1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ref="M716:M779" si="11">I716*J716*(1-K716)+L716</f>
        <v>70982.499887906015</v>
      </c>
    </row>
    <row r="717" spans="1:13" hidden="1">
      <c r="A717" s="10" t="s">
        <v>102</v>
      </c>
      <c r="B717" s="10" t="s">
        <v>103</v>
      </c>
      <c r="C717" s="10" t="s">
        <v>104</v>
      </c>
      <c r="D717" s="10" t="s">
        <v>30</v>
      </c>
      <c r="E717" s="10" t="s">
        <v>25</v>
      </c>
      <c r="F717" s="11">
        <v>35216</v>
      </c>
      <c r="G717" s="10" t="s">
        <v>312</v>
      </c>
      <c r="H717" s="10" t="s">
        <v>300</v>
      </c>
      <c r="I717" s="12">
        <v>3009</v>
      </c>
      <c r="J717" s="10">
        <v>25</v>
      </c>
      <c r="K717" s="13">
        <v>0.10000000149011612</v>
      </c>
      <c r="L717" s="12">
        <v>3280</v>
      </c>
      <c r="M717" s="12">
        <f t="shared" si="11"/>
        <v>70982.499887906015</v>
      </c>
    </row>
    <row r="718" spans="1:13" hidden="1">
      <c r="A718" s="10" t="s">
        <v>154</v>
      </c>
      <c r="B718" s="10" t="s">
        <v>155</v>
      </c>
      <c r="C718" s="10" t="s">
        <v>133</v>
      </c>
      <c r="D718" s="10" t="s">
        <v>135</v>
      </c>
      <c r="E718" s="10" t="s">
        <v>40</v>
      </c>
      <c r="F718" s="11">
        <v>34715</v>
      </c>
      <c r="G718" s="10" t="s">
        <v>321</v>
      </c>
      <c r="H718" s="10" t="s">
        <v>219</v>
      </c>
      <c r="I718" s="12">
        <v>3424</v>
      </c>
      <c r="J718" s="10">
        <v>20</v>
      </c>
      <c r="K718" s="13">
        <v>0</v>
      </c>
      <c r="L718" s="12">
        <v>3040</v>
      </c>
      <c r="M718" s="12">
        <f t="shared" si="11"/>
        <v>71520</v>
      </c>
    </row>
    <row r="719" spans="1:13" hidden="1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</row>
    <row r="720" spans="1:13" hidden="1">
      <c r="A720" s="10" t="s">
        <v>151</v>
      </c>
      <c r="B720" s="10" t="s">
        <v>152</v>
      </c>
      <c r="C720" s="10" t="s">
        <v>153</v>
      </c>
      <c r="D720" s="10" t="s">
        <v>30</v>
      </c>
      <c r="E720" s="10" t="s">
        <v>22</v>
      </c>
      <c r="F720" s="11">
        <v>34831</v>
      </c>
      <c r="G720" s="10" t="s">
        <v>240</v>
      </c>
      <c r="H720" s="10" t="s">
        <v>180</v>
      </c>
      <c r="I720" s="12">
        <v>5913</v>
      </c>
      <c r="J720" s="10">
        <v>12</v>
      </c>
      <c r="K720" s="13">
        <v>0</v>
      </c>
      <c r="L720" s="12">
        <v>1000</v>
      </c>
      <c r="M720" s="12">
        <f t="shared" si="11"/>
        <v>71956</v>
      </c>
    </row>
    <row r="721" spans="1:13" hidden="1">
      <c r="A721" s="10" t="s">
        <v>140</v>
      </c>
      <c r="B721" s="10" t="s">
        <v>141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0" t="s">
        <v>337</v>
      </c>
      <c r="H721" s="10" t="s">
        <v>311</v>
      </c>
      <c r="I721" s="12">
        <v>1564</v>
      </c>
      <c r="J721" s="10">
        <v>50</v>
      </c>
      <c r="K721" s="13">
        <v>0.10000000149011612</v>
      </c>
      <c r="L721" s="12">
        <v>2100</v>
      </c>
      <c r="M721" s="12">
        <f t="shared" si="11"/>
        <v>72479.999883472919</v>
      </c>
    </row>
    <row r="722" spans="1:13" hidden="1">
      <c r="A722" s="10" t="s">
        <v>154</v>
      </c>
      <c r="B722" s="10" t="s">
        <v>155</v>
      </c>
      <c r="C722" s="10" t="s">
        <v>133</v>
      </c>
      <c r="D722" s="10" t="s">
        <v>135</v>
      </c>
      <c r="E722" s="10" t="s">
        <v>22</v>
      </c>
      <c r="F722" s="11">
        <v>35157</v>
      </c>
      <c r="G722" s="10" t="s">
        <v>291</v>
      </c>
      <c r="H722" s="10" t="s">
        <v>180</v>
      </c>
      <c r="I722" s="12">
        <v>2961</v>
      </c>
      <c r="J722" s="10">
        <v>24</v>
      </c>
      <c r="K722" s="13">
        <v>0</v>
      </c>
      <c r="L722" s="12">
        <v>1625</v>
      </c>
      <c r="M722" s="12">
        <f t="shared" si="11"/>
        <v>72689</v>
      </c>
    </row>
    <row r="723" spans="1:13" hidden="1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</row>
    <row r="724" spans="1:13" hidden="1">
      <c r="A724" s="10" t="s">
        <v>151</v>
      </c>
      <c r="B724" s="10" t="s">
        <v>152</v>
      </c>
      <c r="C724" s="10" t="s">
        <v>153</v>
      </c>
      <c r="D724" s="10" t="s">
        <v>30</v>
      </c>
      <c r="E724" s="10" t="s">
        <v>22</v>
      </c>
      <c r="F724" s="11">
        <v>34831</v>
      </c>
      <c r="G724" s="10" t="s">
        <v>288</v>
      </c>
      <c r="H724" s="10" t="s">
        <v>251</v>
      </c>
      <c r="I724" s="12">
        <v>5913</v>
      </c>
      <c r="J724" s="10">
        <v>12</v>
      </c>
      <c r="K724" s="13">
        <v>0</v>
      </c>
      <c r="L724" s="12">
        <v>1900</v>
      </c>
      <c r="M724" s="12">
        <f t="shared" si="11"/>
        <v>72856</v>
      </c>
    </row>
    <row r="725" spans="1:13" hidden="1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</row>
    <row r="726" spans="1:13" hidden="1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22</v>
      </c>
      <c r="F726" s="11">
        <v>34719</v>
      </c>
      <c r="G726" s="10" t="s">
        <v>313</v>
      </c>
      <c r="H726" s="10" t="s">
        <v>300</v>
      </c>
      <c r="I726" s="12">
        <v>4742</v>
      </c>
      <c r="J726" s="10">
        <v>15</v>
      </c>
      <c r="K726" s="13">
        <v>0</v>
      </c>
      <c r="L726" s="12">
        <v>1920</v>
      </c>
      <c r="M726" s="12">
        <f t="shared" si="11"/>
        <v>73050</v>
      </c>
    </row>
    <row r="727" spans="1:13" hidden="1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</row>
    <row r="728" spans="1:13" hidden="1">
      <c r="A728" s="10" t="s">
        <v>107</v>
      </c>
      <c r="B728" s="10" t="s">
        <v>108</v>
      </c>
      <c r="C728" s="10" t="s">
        <v>109</v>
      </c>
      <c r="D728" s="10" t="s">
        <v>111</v>
      </c>
      <c r="E728" s="10" t="s">
        <v>106</v>
      </c>
      <c r="F728" s="11">
        <v>35166</v>
      </c>
      <c r="G728" s="10" t="s">
        <v>317</v>
      </c>
      <c r="H728" s="10" t="s">
        <v>318</v>
      </c>
      <c r="I728" s="12">
        <v>5292</v>
      </c>
      <c r="J728" s="10">
        <v>18</v>
      </c>
      <c r="K728" s="13">
        <v>0.25</v>
      </c>
      <c r="L728" s="12">
        <v>1945</v>
      </c>
      <c r="M728" s="12">
        <f t="shared" si="11"/>
        <v>73387</v>
      </c>
    </row>
    <row r="729" spans="1:13" hidden="1">
      <c r="A729" s="10" t="s">
        <v>91</v>
      </c>
      <c r="B729" s="10" t="s">
        <v>92</v>
      </c>
      <c r="C729" s="10" t="s">
        <v>93</v>
      </c>
      <c r="D729" s="10" t="s">
        <v>72</v>
      </c>
      <c r="E729" s="10" t="s">
        <v>22</v>
      </c>
      <c r="F729" s="11">
        <v>34948</v>
      </c>
      <c r="G729" s="10" t="s">
        <v>179</v>
      </c>
      <c r="H729" s="10" t="s">
        <v>180</v>
      </c>
      <c r="I729" s="12">
        <v>5097</v>
      </c>
      <c r="J729" s="10">
        <v>18</v>
      </c>
      <c r="K729" s="13">
        <v>0.20000000298023224</v>
      </c>
      <c r="L729" s="12">
        <v>1250</v>
      </c>
      <c r="M729" s="12">
        <f t="shared" si="11"/>
        <v>74646.799726575613</v>
      </c>
    </row>
    <row r="730" spans="1:13" hidden="1">
      <c r="A730" s="10" t="s">
        <v>216</v>
      </c>
      <c r="B730" s="10" t="s">
        <v>217</v>
      </c>
      <c r="C730" s="10" t="s">
        <v>93</v>
      </c>
      <c r="D730" s="10" t="s">
        <v>72</v>
      </c>
      <c r="E730" s="10" t="s">
        <v>55</v>
      </c>
      <c r="F730" s="11">
        <v>35150</v>
      </c>
      <c r="G730" s="10" t="s">
        <v>179</v>
      </c>
      <c r="H730" s="10" t="s">
        <v>180</v>
      </c>
      <c r="I730" s="12">
        <v>3671</v>
      </c>
      <c r="J730" s="10">
        <v>20</v>
      </c>
      <c r="K730" s="13">
        <v>0</v>
      </c>
      <c r="L730" s="12">
        <v>1250</v>
      </c>
      <c r="M730" s="12">
        <f t="shared" si="11"/>
        <v>74670</v>
      </c>
    </row>
    <row r="731" spans="1:13" hidden="1">
      <c r="A731" s="10" t="s">
        <v>41</v>
      </c>
      <c r="B731" s="10" t="s">
        <v>42</v>
      </c>
      <c r="C731" s="10" t="s">
        <v>43</v>
      </c>
      <c r="D731" s="10" t="s">
        <v>30</v>
      </c>
      <c r="E731" s="10" t="s">
        <v>40</v>
      </c>
      <c r="F731" s="11">
        <v>34568</v>
      </c>
      <c r="G731" s="10" t="s">
        <v>334</v>
      </c>
      <c r="H731" s="10" t="s">
        <v>295</v>
      </c>
      <c r="I731" s="12">
        <v>4829</v>
      </c>
      <c r="J731" s="10">
        <v>15</v>
      </c>
      <c r="K731" s="13">
        <v>0</v>
      </c>
      <c r="L731" s="12">
        <v>2400</v>
      </c>
      <c r="M731" s="12">
        <f t="shared" si="11"/>
        <v>74835</v>
      </c>
    </row>
    <row r="732" spans="1:13" hidden="1">
      <c r="A732" s="10" t="s">
        <v>56</v>
      </c>
      <c r="B732" s="10" t="s">
        <v>57</v>
      </c>
      <c r="C732" s="10" t="s">
        <v>58</v>
      </c>
      <c r="D732" s="10" t="s">
        <v>54</v>
      </c>
      <c r="E732" s="10" t="s">
        <v>22</v>
      </c>
      <c r="F732" s="11">
        <v>34850</v>
      </c>
      <c r="G732" s="10" t="s">
        <v>23</v>
      </c>
      <c r="H732" s="10" t="s">
        <v>24</v>
      </c>
      <c r="I732" s="12">
        <v>4533</v>
      </c>
      <c r="J732" s="10">
        <v>20</v>
      </c>
      <c r="K732" s="13">
        <v>0.20000000298023224</v>
      </c>
      <c r="L732" s="12">
        <v>2589</v>
      </c>
      <c r="M732" s="12">
        <f t="shared" si="11"/>
        <v>75116.999729812145</v>
      </c>
    </row>
    <row r="733" spans="1:13" hidden="1">
      <c r="A733" s="10" t="s">
        <v>204</v>
      </c>
      <c r="B733" s="10" t="s">
        <v>205</v>
      </c>
      <c r="C733" s="10" t="s">
        <v>206</v>
      </c>
      <c r="D733" s="10" t="s">
        <v>117</v>
      </c>
      <c r="E733" s="10" t="s">
        <v>55</v>
      </c>
      <c r="F733" s="11">
        <v>35067</v>
      </c>
      <c r="G733" s="10" t="s">
        <v>344</v>
      </c>
      <c r="H733" s="10" t="s">
        <v>251</v>
      </c>
      <c r="I733" s="12">
        <v>3735</v>
      </c>
      <c r="J733" s="10">
        <v>20</v>
      </c>
      <c r="K733" s="13">
        <v>0</v>
      </c>
      <c r="L733" s="12">
        <v>450</v>
      </c>
      <c r="M733" s="12">
        <f t="shared" si="11"/>
        <v>75150</v>
      </c>
    </row>
    <row r="734" spans="1:13" hidden="1">
      <c r="A734" s="10" t="s">
        <v>26</v>
      </c>
      <c r="B734" s="10" t="s">
        <v>27</v>
      </c>
      <c r="C734" s="10" t="s">
        <v>28</v>
      </c>
      <c r="D734" s="10" t="s">
        <v>30</v>
      </c>
      <c r="E734" s="10" t="s">
        <v>25</v>
      </c>
      <c r="F734" s="11">
        <v>35103</v>
      </c>
      <c r="G734" s="10" t="s">
        <v>282</v>
      </c>
      <c r="H734" s="10" t="s">
        <v>251</v>
      </c>
      <c r="I734" s="12">
        <v>3668</v>
      </c>
      <c r="J734" s="10">
        <v>20</v>
      </c>
      <c r="K734" s="13">
        <v>0</v>
      </c>
      <c r="L734" s="12">
        <v>1800</v>
      </c>
      <c r="M734" s="12">
        <f t="shared" si="11"/>
        <v>75160</v>
      </c>
    </row>
    <row r="735" spans="1:13" hidden="1">
      <c r="A735" s="10" t="s">
        <v>64</v>
      </c>
      <c r="B735" s="10" t="s">
        <v>65</v>
      </c>
      <c r="C735" s="10" t="s">
        <v>66</v>
      </c>
      <c r="D735" s="10" t="s">
        <v>54</v>
      </c>
      <c r="E735" s="10" t="s">
        <v>40</v>
      </c>
      <c r="F735" s="11">
        <v>34887</v>
      </c>
      <c r="G735" s="10" t="s">
        <v>23</v>
      </c>
      <c r="H735" s="10" t="s">
        <v>24</v>
      </c>
      <c r="I735" s="12">
        <v>3665</v>
      </c>
      <c r="J735" s="10">
        <v>20</v>
      </c>
      <c r="K735" s="13">
        <v>0</v>
      </c>
      <c r="L735" s="12">
        <v>2589</v>
      </c>
      <c r="M735" s="12">
        <f t="shared" si="11"/>
        <v>75889</v>
      </c>
    </row>
    <row r="736" spans="1:13" hidden="1">
      <c r="A736" s="10" t="s">
        <v>273</v>
      </c>
      <c r="B736" s="10" t="s">
        <v>274</v>
      </c>
      <c r="C736" s="10" t="s">
        <v>275</v>
      </c>
      <c r="D736" s="10" t="s">
        <v>49</v>
      </c>
      <c r="E736" s="10" t="s">
        <v>40</v>
      </c>
      <c r="F736" s="11">
        <v>34576</v>
      </c>
      <c r="G736" s="10" t="s">
        <v>345</v>
      </c>
      <c r="H736" s="10" t="s">
        <v>300</v>
      </c>
      <c r="I736" s="12">
        <v>6629</v>
      </c>
      <c r="J736" s="10">
        <v>10</v>
      </c>
      <c r="K736" s="13">
        <v>0</v>
      </c>
      <c r="L736" s="12">
        <v>9900</v>
      </c>
      <c r="M736" s="12">
        <f t="shared" si="11"/>
        <v>76190</v>
      </c>
    </row>
    <row r="737" spans="1:13" hidden="1">
      <c r="A737" s="10" t="s">
        <v>81</v>
      </c>
      <c r="B737" s="10" t="s">
        <v>82</v>
      </c>
      <c r="C737" s="10" t="s">
        <v>70</v>
      </c>
      <c r="D737" s="10" t="s">
        <v>72</v>
      </c>
      <c r="E737" s="10" t="s">
        <v>22</v>
      </c>
      <c r="F737" s="11">
        <v>35152</v>
      </c>
      <c r="G737" s="10" t="s">
        <v>317</v>
      </c>
      <c r="H737" s="10" t="s">
        <v>318</v>
      </c>
      <c r="I737" s="12">
        <v>3305</v>
      </c>
      <c r="J737" s="10">
        <v>30</v>
      </c>
      <c r="K737" s="13">
        <v>0.25</v>
      </c>
      <c r="L737" s="12">
        <v>2200</v>
      </c>
      <c r="M737" s="12">
        <f t="shared" si="11"/>
        <v>76562.5</v>
      </c>
    </row>
    <row r="738" spans="1:13">
      <c r="A738" s="10" t="s">
        <v>41</v>
      </c>
      <c r="B738" s="10" t="s">
        <v>42</v>
      </c>
      <c r="C738" s="10" t="s">
        <v>43</v>
      </c>
      <c r="D738" s="10" t="s">
        <v>30</v>
      </c>
      <c r="E738" s="10" t="s">
        <v>25</v>
      </c>
      <c r="F738" s="11">
        <v>34731</v>
      </c>
      <c r="G738" s="10" t="s">
        <v>310</v>
      </c>
      <c r="H738" s="10" t="s">
        <v>311</v>
      </c>
      <c r="I738" s="12">
        <v>1251</v>
      </c>
      <c r="J738" s="10">
        <v>60</v>
      </c>
      <c r="K738" s="13">
        <v>0</v>
      </c>
      <c r="L738" s="12">
        <v>1720</v>
      </c>
      <c r="M738" s="12">
        <f t="shared" si="11"/>
        <v>76780</v>
      </c>
    </row>
    <row r="739" spans="1:13" hidden="1">
      <c r="A739" s="10" t="s">
        <v>113</v>
      </c>
      <c r="B739" s="10" t="s">
        <v>114</v>
      </c>
      <c r="C739" s="10" t="s">
        <v>115</v>
      </c>
      <c r="D739" s="10" t="s">
        <v>117</v>
      </c>
      <c r="E739" s="10" t="s">
        <v>55</v>
      </c>
      <c r="F739" s="11">
        <v>34779</v>
      </c>
      <c r="G739" s="10" t="s">
        <v>335</v>
      </c>
      <c r="H739" s="10" t="s">
        <v>24</v>
      </c>
      <c r="I739" s="12">
        <v>5330</v>
      </c>
      <c r="J739" s="10">
        <v>14</v>
      </c>
      <c r="K739" s="13">
        <v>0</v>
      </c>
      <c r="L739" s="12">
        <v>2480</v>
      </c>
      <c r="M739" s="12">
        <f t="shared" si="11"/>
        <v>77100</v>
      </c>
    </row>
    <row r="740" spans="1:13" hidden="1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</row>
    <row r="741" spans="1:13" hidden="1">
      <c r="A741" s="10" t="s">
        <v>107</v>
      </c>
      <c r="B741" s="10" t="s">
        <v>108</v>
      </c>
      <c r="C741" s="10" t="s">
        <v>109</v>
      </c>
      <c r="D741" s="10" t="s">
        <v>111</v>
      </c>
      <c r="E741" s="10" t="s">
        <v>85</v>
      </c>
      <c r="F741" s="11">
        <v>34740</v>
      </c>
      <c r="G741" s="10" t="s">
        <v>317</v>
      </c>
      <c r="H741" s="10" t="s">
        <v>318</v>
      </c>
      <c r="I741" s="12">
        <v>2365</v>
      </c>
      <c r="J741" s="10">
        <v>40</v>
      </c>
      <c r="K741" s="13">
        <v>0.20000000298023224</v>
      </c>
      <c r="L741" s="12">
        <v>1550</v>
      </c>
      <c r="M741" s="12">
        <f t="shared" si="11"/>
        <v>77229.99971807003</v>
      </c>
    </row>
    <row r="742" spans="1:13" hidden="1">
      <c r="A742" s="10" t="s">
        <v>86</v>
      </c>
      <c r="B742" s="10" t="s">
        <v>87</v>
      </c>
      <c r="C742" s="10" t="s">
        <v>88</v>
      </c>
      <c r="D742" s="10" t="s">
        <v>49</v>
      </c>
      <c r="E742" s="10" t="s">
        <v>55</v>
      </c>
      <c r="F742" s="11">
        <v>35089</v>
      </c>
      <c r="G742" s="10" t="s">
        <v>218</v>
      </c>
      <c r="H742" s="10" t="s">
        <v>219</v>
      </c>
      <c r="I742" s="12">
        <v>2652</v>
      </c>
      <c r="J742" s="10">
        <v>35</v>
      </c>
      <c r="K742" s="13">
        <v>0.20000000298023224</v>
      </c>
      <c r="L742" s="12">
        <v>3325</v>
      </c>
      <c r="M742" s="12">
        <f t="shared" si="11"/>
        <v>77580.999723374844</v>
      </c>
    </row>
    <row r="743" spans="1:13" hidden="1">
      <c r="A743" s="10" t="s">
        <v>113</v>
      </c>
      <c r="B743" s="10" t="s">
        <v>114</v>
      </c>
      <c r="C743" s="10" t="s">
        <v>115</v>
      </c>
      <c r="D743" s="10" t="s">
        <v>117</v>
      </c>
      <c r="E743" s="10" t="s">
        <v>22</v>
      </c>
      <c r="F743" s="11">
        <v>34954</v>
      </c>
      <c r="G743" s="10" t="s">
        <v>352</v>
      </c>
      <c r="H743" s="10" t="s">
        <v>251</v>
      </c>
      <c r="I743" s="12">
        <v>3036</v>
      </c>
      <c r="J743" s="10">
        <v>25</v>
      </c>
      <c r="K743" s="13">
        <v>0</v>
      </c>
      <c r="L743" s="12">
        <v>1800</v>
      </c>
      <c r="M743" s="12">
        <f t="shared" si="11"/>
        <v>77700</v>
      </c>
    </row>
    <row r="744" spans="1:13" hidden="1">
      <c r="A744" s="10" t="s">
        <v>185</v>
      </c>
      <c r="B744" s="10" t="s">
        <v>186</v>
      </c>
      <c r="C744" s="10" t="s">
        <v>187</v>
      </c>
      <c r="D744" s="10" t="s">
        <v>63</v>
      </c>
      <c r="E744" s="10" t="s">
        <v>106</v>
      </c>
      <c r="F744" s="11">
        <v>35017</v>
      </c>
      <c r="G744" s="10" t="s">
        <v>288</v>
      </c>
      <c r="H744" s="10" t="s">
        <v>251</v>
      </c>
      <c r="I744" s="12">
        <v>15230</v>
      </c>
      <c r="J744" s="10">
        <v>5</v>
      </c>
      <c r="K744" s="13">
        <v>0</v>
      </c>
      <c r="L744" s="12">
        <v>1900</v>
      </c>
      <c r="M744" s="12">
        <f t="shared" si="11"/>
        <v>78050</v>
      </c>
    </row>
    <row r="745" spans="1:13" hidden="1">
      <c r="A745" s="10" t="s">
        <v>91</v>
      </c>
      <c r="B745" s="10" t="s">
        <v>92</v>
      </c>
      <c r="C745" s="10" t="s">
        <v>93</v>
      </c>
      <c r="D745" s="10" t="s">
        <v>72</v>
      </c>
      <c r="E745" s="10" t="s">
        <v>73</v>
      </c>
      <c r="F745" s="11">
        <v>35121</v>
      </c>
      <c r="G745" s="10" t="s">
        <v>288</v>
      </c>
      <c r="H745" s="10" t="s">
        <v>251</v>
      </c>
      <c r="I745" s="12">
        <v>16055</v>
      </c>
      <c r="J745" s="10">
        <v>5</v>
      </c>
      <c r="K745" s="13">
        <v>5.000000074505806E-2</v>
      </c>
      <c r="L745" s="12">
        <v>1900</v>
      </c>
      <c r="M745" s="12">
        <f t="shared" si="11"/>
        <v>78161.249940190464</v>
      </c>
    </row>
    <row r="746" spans="1:13" hidden="1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85</v>
      </c>
      <c r="F746" s="11">
        <v>35144</v>
      </c>
      <c r="G746" s="10" t="s">
        <v>344</v>
      </c>
      <c r="H746" s="10" t="s">
        <v>251</v>
      </c>
      <c r="I746" s="12">
        <v>7778</v>
      </c>
      <c r="J746" s="10">
        <v>10</v>
      </c>
      <c r="K746" s="13">
        <v>0</v>
      </c>
      <c r="L746" s="12">
        <v>450</v>
      </c>
      <c r="M746" s="12">
        <f t="shared" si="11"/>
        <v>78230</v>
      </c>
    </row>
    <row r="747" spans="1:13" hidden="1">
      <c r="A747" s="10" t="s">
        <v>50</v>
      </c>
      <c r="B747" s="10" t="s">
        <v>51</v>
      </c>
      <c r="C747" s="10" t="s">
        <v>52</v>
      </c>
      <c r="D747" s="10" t="s">
        <v>54</v>
      </c>
      <c r="E747" s="10" t="s">
        <v>25</v>
      </c>
      <c r="F747" s="11">
        <v>34647</v>
      </c>
      <c r="G747" s="10" t="s">
        <v>254</v>
      </c>
      <c r="H747" s="10" t="s">
        <v>24</v>
      </c>
      <c r="I747" s="12">
        <v>6486</v>
      </c>
      <c r="J747" s="10">
        <v>12</v>
      </c>
      <c r="K747" s="13">
        <v>0</v>
      </c>
      <c r="L747" s="12">
        <v>480</v>
      </c>
      <c r="M747" s="12">
        <f t="shared" si="11"/>
        <v>78312</v>
      </c>
    </row>
    <row r="748" spans="1:13" hidden="1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</row>
    <row r="749" spans="1:13" hidden="1">
      <c r="A749" s="10" t="s">
        <v>107</v>
      </c>
      <c r="B749" s="10" t="s">
        <v>108</v>
      </c>
      <c r="C749" s="10" t="s">
        <v>109</v>
      </c>
      <c r="D749" s="10" t="s">
        <v>111</v>
      </c>
      <c r="E749" s="10" t="s">
        <v>22</v>
      </c>
      <c r="F749" s="11">
        <v>34719</v>
      </c>
      <c r="G749" s="10" t="s">
        <v>335</v>
      </c>
      <c r="H749" s="10" t="s">
        <v>24</v>
      </c>
      <c r="I749" s="12">
        <v>4742</v>
      </c>
      <c r="J749" s="10">
        <v>16</v>
      </c>
      <c r="K749" s="13">
        <v>0</v>
      </c>
      <c r="L749" s="12">
        <v>2480</v>
      </c>
      <c r="M749" s="12">
        <f t="shared" si="11"/>
        <v>78352</v>
      </c>
    </row>
    <row r="750" spans="1:13" hidden="1">
      <c r="A750" s="10" t="s">
        <v>94</v>
      </c>
      <c r="B750" s="10" t="s">
        <v>95</v>
      </c>
      <c r="C750" s="10" t="s">
        <v>96</v>
      </c>
      <c r="D750" s="10" t="s">
        <v>54</v>
      </c>
      <c r="E750" s="10" t="s">
        <v>40</v>
      </c>
      <c r="F750" s="11">
        <v>34956</v>
      </c>
      <c r="G750" s="10" t="s">
        <v>338</v>
      </c>
      <c r="H750" s="10" t="s">
        <v>311</v>
      </c>
      <c r="I750" s="12">
        <v>4138</v>
      </c>
      <c r="J750" s="10">
        <v>20</v>
      </c>
      <c r="K750" s="13">
        <v>5.000000074505806E-2</v>
      </c>
      <c r="L750" s="12">
        <v>250</v>
      </c>
      <c r="M750" s="12">
        <f t="shared" si="11"/>
        <v>78871.999938338995</v>
      </c>
    </row>
    <row r="751" spans="1:13" hidden="1">
      <c r="A751" s="10" t="s">
        <v>216</v>
      </c>
      <c r="B751" s="10" t="s">
        <v>217</v>
      </c>
      <c r="C751" s="10" t="s">
        <v>93</v>
      </c>
      <c r="D751" s="10" t="s">
        <v>72</v>
      </c>
      <c r="E751" s="10" t="s">
        <v>55</v>
      </c>
      <c r="F751" s="11">
        <v>35150</v>
      </c>
      <c r="G751" s="10" t="s">
        <v>348</v>
      </c>
      <c r="H751" s="10" t="s">
        <v>318</v>
      </c>
      <c r="I751" s="12">
        <v>3671</v>
      </c>
      <c r="J751" s="10">
        <v>21</v>
      </c>
      <c r="K751" s="13">
        <v>0</v>
      </c>
      <c r="L751" s="12">
        <v>2105</v>
      </c>
      <c r="M751" s="12">
        <f t="shared" si="11"/>
        <v>79196</v>
      </c>
    </row>
    <row r="752" spans="1:13" hidden="1">
      <c r="A752" s="10" t="s">
        <v>113</v>
      </c>
      <c r="B752" s="10" t="s">
        <v>114</v>
      </c>
      <c r="C752" s="10" t="s">
        <v>115</v>
      </c>
      <c r="D752" s="10" t="s">
        <v>117</v>
      </c>
      <c r="E752" s="10" t="s">
        <v>55</v>
      </c>
      <c r="F752" s="11">
        <v>34766</v>
      </c>
      <c r="G752" s="10" t="s">
        <v>90</v>
      </c>
      <c r="H752" s="10" t="s">
        <v>24</v>
      </c>
      <c r="I752" s="12">
        <v>15666</v>
      </c>
      <c r="J752" s="10">
        <v>5</v>
      </c>
      <c r="K752" s="13">
        <v>0</v>
      </c>
      <c r="L752" s="12">
        <v>960</v>
      </c>
      <c r="M752" s="12">
        <f t="shared" si="11"/>
        <v>79290</v>
      </c>
    </row>
    <row r="753" spans="1:13">
      <c r="A753" s="10" t="s">
        <v>148</v>
      </c>
      <c r="B753" s="10" t="s">
        <v>149</v>
      </c>
      <c r="C753" s="10" t="s">
        <v>150</v>
      </c>
      <c r="D753" s="10" t="s">
        <v>72</v>
      </c>
      <c r="E753" s="10" t="s">
        <v>22</v>
      </c>
      <c r="F753" s="11">
        <v>35094</v>
      </c>
      <c r="G753" s="10" t="s">
        <v>305</v>
      </c>
      <c r="H753" s="10" t="s">
        <v>180</v>
      </c>
      <c r="I753" s="12">
        <v>5523</v>
      </c>
      <c r="J753" s="10">
        <v>15</v>
      </c>
      <c r="K753" s="13">
        <v>5.000000074505806E-2</v>
      </c>
      <c r="L753" s="12">
        <v>1400</v>
      </c>
      <c r="M753" s="12">
        <f t="shared" si="11"/>
        <v>80102.749938275665</v>
      </c>
    </row>
    <row r="754" spans="1:13" hidden="1">
      <c r="A754" s="10" t="s">
        <v>98</v>
      </c>
      <c r="B754" s="10" t="s">
        <v>99</v>
      </c>
      <c r="C754" s="10" t="s">
        <v>100</v>
      </c>
      <c r="D754" s="10" t="s">
        <v>21</v>
      </c>
      <c r="E754" s="10" t="s">
        <v>22</v>
      </c>
      <c r="F754" s="11">
        <v>34954</v>
      </c>
      <c r="G754" s="10" t="s">
        <v>218</v>
      </c>
      <c r="H754" s="10" t="s">
        <v>219</v>
      </c>
      <c r="I754" s="12">
        <v>8546</v>
      </c>
      <c r="J754" s="10">
        <v>9</v>
      </c>
      <c r="K754" s="13">
        <v>0</v>
      </c>
      <c r="L754" s="12">
        <v>3325</v>
      </c>
      <c r="M754" s="12">
        <f t="shared" si="11"/>
        <v>80239</v>
      </c>
    </row>
    <row r="755" spans="1:13" hidden="1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35179</v>
      </c>
      <c r="G755" s="10" t="s">
        <v>294</v>
      </c>
      <c r="H755" s="10" t="s">
        <v>295</v>
      </c>
      <c r="I755" s="12">
        <v>3797</v>
      </c>
      <c r="J755" s="10">
        <v>20</v>
      </c>
      <c r="K755" s="13">
        <v>0</v>
      </c>
      <c r="L755" s="12">
        <v>4560</v>
      </c>
      <c r="M755" s="12">
        <f t="shared" si="11"/>
        <v>80500</v>
      </c>
    </row>
    <row r="756" spans="1:13" hidden="1">
      <c r="A756" s="10" t="s">
        <v>86</v>
      </c>
      <c r="B756" s="10" t="s">
        <v>87</v>
      </c>
      <c r="C756" s="10" t="s">
        <v>88</v>
      </c>
      <c r="D756" s="10" t="s">
        <v>49</v>
      </c>
      <c r="E756" s="10" t="s">
        <v>25</v>
      </c>
      <c r="F756" s="11">
        <v>34815</v>
      </c>
      <c r="G756" s="10" t="s">
        <v>324</v>
      </c>
      <c r="H756" s="10" t="s">
        <v>295</v>
      </c>
      <c r="I756" s="12">
        <v>3053</v>
      </c>
      <c r="J756" s="10">
        <v>25</v>
      </c>
      <c r="K756" s="13">
        <v>0</v>
      </c>
      <c r="L756" s="12">
        <v>4240</v>
      </c>
      <c r="M756" s="12">
        <f t="shared" si="11"/>
        <v>80565</v>
      </c>
    </row>
    <row r="757" spans="1:13" hidden="1">
      <c r="A757" s="10" t="s">
        <v>148</v>
      </c>
      <c r="B757" s="10" t="s">
        <v>149</v>
      </c>
      <c r="C757" s="10" t="s">
        <v>150</v>
      </c>
      <c r="D757" s="10" t="s">
        <v>72</v>
      </c>
      <c r="E757" s="10" t="s">
        <v>55</v>
      </c>
      <c r="F757" s="11">
        <v>34751</v>
      </c>
      <c r="G757" s="10" t="s">
        <v>254</v>
      </c>
      <c r="H757" s="10" t="s">
        <v>24</v>
      </c>
      <c r="I757" s="12">
        <v>4412</v>
      </c>
      <c r="J757" s="10">
        <v>20</v>
      </c>
      <c r="K757" s="13">
        <v>0.10000000149011612</v>
      </c>
      <c r="L757" s="12">
        <v>1200</v>
      </c>
      <c r="M757" s="12">
        <f t="shared" si="11"/>
        <v>80615.999868512154</v>
      </c>
    </row>
    <row r="758" spans="1:13" hidden="1">
      <c r="A758" s="10" t="s">
        <v>126</v>
      </c>
      <c r="B758" s="10" t="s">
        <v>127</v>
      </c>
      <c r="C758" s="10" t="s">
        <v>71</v>
      </c>
      <c r="D758" s="10" t="s">
        <v>72</v>
      </c>
      <c r="E758" s="10" t="s">
        <v>40</v>
      </c>
      <c r="F758" s="11">
        <v>34604</v>
      </c>
      <c r="G758" s="10" t="s">
        <v>349</v>
      </c>
      <c r="H758" s="10" t="s">
        <v>318</v>
      </c>
      <c r="I758" s="12">
        <v>7970</v>
      </c>
      <c r="J758" s="10">
        <v>10</v>
      </c>
      <c r="K758" s="13">
        <v>0</v>
      </c>
      <c r="L758" s="12">
        <v>1040</v>
      </c>
      <c r="M758" s="12">
        <f t="shared" si="11"/>
        <v>80740</v>
      </c>
    </row>
    <row r="759" spans="1:13" hidden="1">
      <c r="A759" s="10" t="s">
        <v>285</v>
      </c>
      <c r="B759" s="10" t="s">
        <v>286</v>
      </c>
      <c r="C759" s="10" t="s">
        <v>287</v>
      </c>
      <c r="D759" s="10" t="s">
        <v>54</v>
      </c>
      <c r="E759" s="10" t="s">
        <v>22</v>
      </c>
      <c r="F759" s="11">
        <v>34934</v>
      </c>
      <c r="G759" s="10" t="s">
        <v>321</v>
      </c>
      <c r="H759" s="10" t="s">
        <v>219</v>
      </c>
      <c r="I759" s="12">
        <v>2779</v>
      </c>
      <c r="J759" s="10">
        <v>28</v>
      </c>
      <c r="K759" s="13">
        <v>0</v>
      </c>
      <c r="L759" s="12">
        <v>3800</v>
      </c>
      <c r="M759" s="12">
        <f t="shared" si="11"/>
        <v>81612</v>
      </c>
    </row>
    <row r="760" spans="1:13" hidden="1">
      <c r="A760" s="10" t="s">
        <v>59</v>
      </c>
      <c r="B760" s="10" t="s">
        <v>60</v>
      </c>
      <c r="C760" s="10" t="s">
        <v>61</v>
      </c>
      <c r="D760" s="10" t="s">
        <v>63</v>
      </c>
      <c r="E760" s="10" t="s">
        <v>22</v>
      </c>
      <c r="F760" s="11">
        <v>35132</v>
      </c>
      <c r="G760" s="10" t="s">
        <v>333</v>
      </c>
      <c r="H760" s="10" t="s">
        <v>180</v>
      </c>
      <c r="I760" s="12">
        <v>3237</v>
      </c>
      <c r="J760" s="10">
        <v>25</v>
      </c>
      <c r="K760" s="13">
        <v>0</v>
      </c>
      <c r="L760" s="12">
        <v>920</v>
      </c>
      <c r="M760" s="12">
        <f t="shared" si="11"/>
        <v>81845</v>
      </c>
    </row>
    <row r="761" spans="1:13" hidden="1">
      <c r="A761" s="10" t="s">
        <v>194</v>
      </c>
      <c r="B761" s="10" t="s">
        <v>195</v>
      </c>
      <c r="C761" s="10" t="s">
        <v>196</v>
      </c>
      <c r="D761" s="10" t="s">
        <v>111</v>
      </c>
      <c r="E761" s="10" t="s">
        <v>25</v>
      </c>
      <c r="F761" s="11">
        <v>34708</v>
      </c>
      <c r="G761" s="10" t="s">
        <v>339</v>
      </c>
      <c r="H761" s="10" t="s">
        <v>311</v>
      </c>
      <c r="I761" s="12">
        <v>2039</v>
      </c>
      <c r="J761" s="10">
        <v>42</v>
      </c>
      <c r="K761" s="13">
        <v>5.000000074505806E-2</v>
      </c>
      <c r="L761" s="12">
        <v>1000</v>
      </c>
      <c r="M761" s="12">
        <f t="shared" si="11"/>
        <v>82356.099936194718</v>
      </c>
    </row>
    <row r="762" spans="1:13" hidden="1">
      <c r="A762" s="10" t="s">
        <v>50</v>
      </c>
      <c r="B762" s="10" t="s">
        <v>51</v>
      </c>
      <c r="C762" s="10" t="s">
        <v>52</v>
      </c>
      <c r="D762" s="10" t="s">
        <v>54</v>
      </c>
      <c r="E762" s="10" t="s">
        <v>85</v>
      </c>
      <c r="F762" s="11">
        <v>35090</v>
      </c>
      <c r="G762" s="10" t="s">
        <v>342</v>
      </c>
      <c r="H762" s="10" t="s">
        <v>311</v>
      </c>
      <c r="I762" s="12">
        <v>3076</v>
      </c>
      <c r="J762" s="10">
        <v>25</v>
      </c>
      <c r="K762" s="13">
        <v>0</v>
      </c>
      <c r="L762" s="12">
        <v>5500</v>
      </c>
      <c r="M762" s="12">
        <f t="shared" si="11"/>
        <v>82400</v>
      </c>
    </row>
    <row r="763" spans="1:13" hidden="1">
      <c r="A763" s="10" t="s">
        <v>208</v>
      </c>
      <c r="B763" s="10" t="s">
        <v>209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0" t="s">
        <v>288</v>
      </c>
      <c r="H763" s="10" t="s">
        <v>251</v>
      </c>
      <c r="I763" s="12">
        <v>8065</v>
      </c>
      <c r="J763" s="10">
        <v>10</v>
      </c>
      <c r="K763" s="13">
        <v>0</v>
      </c>
      <c r="L763" s="12">
        <v>1900</v>
      </c>
      <c r="M763" s="12">
        <f t="shared" si="11"/>
        <v>82550</v>
      </c>
    </row>
    <row r="764" spans="1:13" hidden="1">
      <c r="A764" s="10" t="s">
        <v>181</v>
      </c>
      <c r="B764" s="10" t="s">
        <v>182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0" t="s">
        <v>342</v>
      </c>
      <c r="H764" s="10" t="s">
        <v>311</v>
      </c>
      <c r="I764" s="12">
        <v>8703</v>
      </c>
      <c r="J764" s="10">
        <v>9</v>
      </c>
      <c r="K764" s="13">
        <v>0</v>
      </c>
      <c r="L764" s="12">
        <v>4400</v>
      </c>
      <c r="M764" s="12">
        <f t="shared" si="11"/>
        <v>82727</v>
      </c>
    </row>
    <row r="765" spans="1:13" hidden="1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</row>
    <row r="766" spans="1:13" hidden="1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35163</v>
      </c>
      <c r="G766" s="10" t="s">
        <v>314</v>
      </c>
      <c r="H766" s="10" t="s">
        <v>24</v>
      </c>
      <c r="I766" s="12">
        <v>3368</v>
      </c>
      <c r="J766" s="10">
        <v>30</v>
      </c>
      <c r="K766" s="13">
        <v>0.20000000298023224</v>
      </c>
      <c r="L766" s="12">
        <v>1900</v>
      </c>
      <c r="M766" s="12">
        <f t="shared" si="11"/>
        <v>82731.999698877335</v>
      </c>
    </row>
    <row r="767" spans="1:13" hidden="1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</row>
    <row r="768" spans="1:13" hidden="1">
      <c r="A768" s="10" t="s">
        <v>229</v>
      </c>
      <c r="B768" s="10" t="s">
        <v>230</v>
      </c>
      <c r="C768" s="10" t="s">
        <v>231</v>
      </c>
      <c r="D768" s="10" t="s">
        <v>30</v>
      </c>
      <c r="E768" s="10" t="s">
        <v>55</v>
      </c>
      <c r="F768" s="11">
        <v>34998</v>
      </c>
      <c r="G768" s="10" t="s">
        <v>240</v>
      </c>
      <c r="H768" s="10" t="s">
        <v>180</v>
      </c>
      <c r="I768" s="12">
        <v>7613</v>
      </c>
      <c r="J768" s="10">
        <v>12</v>
      </c>
      <c r="K768" s="13">
        <v>0.10000000149011612</v>
      </c>
      <c r="L768" s="12">
        <v>1000</v>
      </c>
      <c r="M768" s="12">
        <f t="shared" si="11"/>
        <v>83220.399863868952</v>
      </c>
    </row>
    <row r="769" spans="1:13" hidden="1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</row>
    <row r="770" spans="1:13" hidden="1">
      <c r="A770" s="10" t="s">
        <v>151</v>
      </c>
      <c r="B770" s="10" t="s">
        <v>152</v>
      </c>
      <c r="C770" s="10" t="s">
        <v>153</v>
      </c>
      <c r="D770" s="10" t="s">
        <v>30</v>
      </c>
      <c r="E770" s="10" t="s">
        <v>22</v>
      </c>
      <c r="F770" s="11">
        <v>34670</v>
      </c>
      <c r="G770" s="10" t="s">
        <v>317</v>
      </c>
      <c r="H770" s="10" t="s">
        <v>318</v>
      </c>
      <c r="I770" s="12">
        <v>2329</v>
      </c>
      <c r="J770" s="10">
        <v>35</v>
      </c>
      <c r="K770" s="13">
        <v>0</v>
      </c>
      <c r="L770" s="12">
        <v>1760</v>
      </c>
      <c r="M770" s="12">
        <f t="shared" si="11"/>
        <v>83275</v>
      </c>
    </row>
    <row r="771" spans="1:13" hidden="1">
      <c r="A771" s="10" t="s">
        <v>212</v>
      </c>
      <c r="B771" s="10" t="s">
        <v>213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0" t="s">
        <v>337</v>
      </c>
      <c r="H771" s="10" t="s">
        <v>311</v>
      </c>
      <c r="I771" s="12">
        <v>5442</v>
      </c>
      <c r="J771" s="10">
        <v>15</v>
      </c>
      <c r="K771" s="13">
        <v>0</v>
      </c>
      <c r="L771" s="12">
        <v>2100</v>
      </c>
      <c r="M771" s="12">
        <f t="shared" si="11"/>
        <v>83730</v>
      </c>
    </row>
    <row r="772" spans="1:13" hidden="1">
      <c r="A772" s="10" t="s">
        <v>271</v>
      </c>
      <c r="B772" s="10" t="s">
        <v>272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0" t="s">
        <v>270</v>
      </c>
      <c r="H772" s="10" t="s">
        <v>251</v>
      </c>
      <c r="I772" s="12">
        <v>8349</v>
      </c>
      <c r="J772" s="10">
        <v>10</v>
      </c>
      <c r="K772" s="13">
        <v>0</v>
      </c>
      <c r="L772" s="12">
        <v>620</v>
      </c>
      <c r="M772" s="12">
        <f t="shared" si="11"/>
        <v>84110</v>
      </c>
    </row>
    <row r="773" spans="1:13" hidden="1">
      <c r="A773" s="10" t="s">
        <v>148</v>
      </c>
      <c r="B773" s="10" t="s">
        <v>149</v>
      </c>
      <c r="C773" s="10" t="s">
        <v>150</v>
      </c>
      <c r="D773" s="10" t="s">
        <v>72</v>
      </c>
      <c r="E773" s="10" t="s">
        <v>22</v>
      </c>
      <c r="F773" s="11">
        <v>35094</v>
      </c>
      <c r="G773" s="10" t="s">
        <v>342</v>
      </c>
      <c r="H773" s="10" t="s">
        <v>311</v>
      </c>
      <c r="I773" s="12">
        <v>5523</v>
      </c>
      <c r="J773" s="10">
        <v>15</v>
      </c>
      <c r="K773" s="13">
        <v>5.000000074505806E-2</v>
      </c>
      <c r="L773" s="12">
        <v>5500</v>
      </c>
      <c r="M773" s="12">
        <f t="shared" si="11"/>
        <v>84202.749938275665</v>
      </c>
    </row>
    <row r="774" spans="1:13" hidden="1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55</v>
      </c>
      <c r="F774" s="11">
        <v>34554</v>
      </c>
      <c r="G774" s="10" t="s">
        <v>348</v>
      </c>
      <c r="H774" s="10" t="s">
        <v>318</v>
      </c>
      <c r="I774" s="12">
        <v>4134</v>
      </c>
      <c r="J774" s="10">
        <v>20</v>
      </c>
      <c r="K774" s="13">
        <v>0</v>
      </c>
      <c r="L774" s="12">
        <v>1680</v>
      </c>
      <c r="M774" s="12">
        <f t="shared" si="11"/>
        <v>84360</v>
      </c>
    </row>
    <row r="775" spans="1:13">
      <c r="A775" s="10" t="s">
        <v>122</v>
      </c>
      <c r="B775" s="10" t="s">
        <v>123</v>
      </c>
      <c r="C775" s="10" t="s">
        <v>124</v>
      </c>
      <c r="D775" s="10" t="s">
        <v>117</v>
      </c>
      <c r="E775" s="10" t="s">
        <v>25</v>
      </c>
      <c r="F775" s="11">
        <v>35118</v>
      </c>
      <c r="G775" s="10" t="s">
        <v>305</v>
      </c>
      <c r="H775" s="10" t="s">
        <v>180</v>
      </c>
      <c r="I775" s="12">
        <v>4919</v>
      </c>
      <c r="J775" s="10">
        <v>20</v>
      </c>
      <c r="K775" s="13">
        <v>0.15000000596046448</v>
      </c>
      <c r="L775" s="12">
        <v>1400</v>
      </c>
      <c r="M775" s="12">
        <f t="shared" si="11"/>
        <v>85022.999413609505</v>
      </c>
    </row>
    <row r="776" spans="1:13" hidden="1">
      <c r="A776" s="10" t="s">
        <v>241</v>
      </c>
      <c r="B776" s="10" t="s">
        <v>242</v>
      </c>
      <c r="C776" s="10" t="s">
        <v>93</v>
      </c>
      <c r="D776" s="10" t="s">
        <v>72</v>
      </c>
      <c r="E776" s="10" t="s">
        <v>40</v>
      </c>
      <c r="F776" s="11">
        <v>34751</v>
      </c>
      <c r="G776" s="10" t="s">
        <v>349</v>
      </c>
      <c r="H776" s="10" t="s">
        <v>318</v>
      </c>
      <c r="I776" s="12">
        <v>9923</v>
      </c>
      <c r="J776" s="10">
        <v>10</v>
      </c>
      <c r="K776" s="13">
        <v>0.15000000596046448</v>
      </c>
      <c r="L776" s="12">
        <v>1040</v>
      </c>
      <c r="M776" s="12">
        <f t="shared" si="11"/>
        <v>85385.49940854311</v>
      </c>
    </row>
    <row r="777" spans="1:13" hidden="1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</row>
    <row r="778" spans="1:13" hidden="1">
      <c r="A778" s="10" t="s">
        <v>77</v>
      </c>
      <c r="B778" s="10" t="s">
        <v>78</v>
      </c>
      <c r="C778" s="10" t="s">
        <v>79</v>
      </c>
      <c r="D778" s="10" t="s">
        <v>30</v>
      </c>
      <c r="E778" s="10" t="s">
        <v>106</v>
      </c>
      <c r="F778" s="11">
        <v>35044</v>
      </c>
      <c r="G778" s="10" t="s">
        <v>350</v>
      </c>
      <c r="H778" s="10" t="s">
        <v>318</v>
      </c>
      <c r="I778" s="12">
        <v>4597</v>
      </c>
      <c r="J778" s="10">
        <v>20</v>
      </c>
      <c r="K778" s="13">
        <v>0.10000000149011612</v>
      </c>
      <c r="L778" s="12">
        <v>2850</v>
      </c>
      <c r="M778" s="12">
        <f t="shared" si="11"/>
        <v>85595.999862998724</v>
      </c>
    </row>
    <row r="779" spans="1:13" hidden="1">
      <c r="A779" s="10" t="s">
        <v>216</v>
      </c>
      <c r="B779" s="10" t="s">
        <v>217</v>
      </c>
      <c r="C779" s="10" t="s">
        <v>93</v>
      </c>
      <c r="D779" s="10" t="s">
        <v>72</v>
      </c>
      <c r="E779" s="10" t="s">
        <v>22</v>
      </c>
      <c r="F779" s="11">
        <v>34554</v>
      </c>
      <c r="G779" s="10" t="s">
        <v>348</v>
      </c>
      <c r="H779" s="10" t="s">
        <v>318</v>
      </c>
      <c r="I779" s="12">
        <v>6583</v>
      </c>
      <c r="J779" s="10">
        <v>15</v>
      </c>
      <c r="K779" s="13">
        <v>0.15000000596046448</v>
      </c>
      <c r="L779" s="12">
        <v>1680</v>
      </c>
      <c r="M779" s="12">
        <f t="shared" si="11"/>
        <v>85613.249411433935</v>
      </c>
    </row>
    <row r="780" spans="1:13">
      <c r="A780" s="10" t="s">
        <v>191</v>
      </c>
      <c r="B780" s="10" t="s">
        <v>192</v>
      </c>
      <c r="C780" s="10" t="s">
        <v>193</v>
      </c>
      <c r="D780" s="10" t="s">
        <v>54</v>
      </c>
      <c r="E780" s="10" t="s">
        <v>55</v>
      </c>
      <c r="F780" s="11">
        <v>35164</v>
      </c>
      <c r="G780" s="10" t="s">
        <v>310</v>
      </c>
      <c r="H780" s="10" t="s">
        <v>311</v>
      </c>
      <c r="I780" s="12">
        <v>3189</v>
      </c>
      <c r="J780" s="10">
        <v>35</v>
      </c>
      <c r="K780" s="13">
        <v>0.25</v>
      </c>
      <c r="L780" s="12">
        <v>2150</v>
      </c>
      <c r="M780" s="12">
        <f t="shared" ref="M780:M843" si="12">I780*J780*(1-K780)+L780</f>
        <v>85861.25</v>
      </c>
    </row>
    <row r="781" spans="1:13" hidden="1">
      <c r="A781" s="10" t="s">
        <v>45</v>
      </c>
      <c r="B781" s="10" t="s">
        <v>46</v>
      </c>
      <c r="C781" s="10" t="s">
        <v>47</v>
      </c>
      <c r="D781" s="10" t="s">
        <v>49</v>
      </c>
      <c r="E781" s="10" t="s">
        <v>25</v>
      </c>
      <c r="F781" s="11">
        <v>34688</v>
      </c>
      <c r="G781" s="10" t="s">
        <v>335</v>
      </c>
      <c r="H781" s="10" t="s">
        <v>24</v>
      </c>
      <c r="I781" s="12">
        <v>3488</v>
      </c>
      <c r="J781" s="10">
        <v>30</v>
      </c>
      <c r="K781" s="13">
        <v>0.20000000298023224</v>
      </c>
      <c r="L781" s="12">
        <v>2480</v>
      </c>
      <c r="M781" s="12">
        <f t="shared" si="12"/>
        <v>86191.999688148499</v>
      </c>
    </row>
    <row r="782" spans="1:13" hidden="1">
      <c r="A782" s="10" t="s">
        <v>214</v>
      </c>
      <c r="B782" s="10" t="s">
        <v>215</v>
      </c>
      <c r="C782" s="10" t="s">
        <v>133</v>
      </c>
      <c r="D782" s="10" t="s">
        <v>135</v>
      </c>
      <c r="E782" s="10" t="s">
        <v>25</v>
      </c>
      <c r="F782" s="11">
        <v>35090</v>
      </c>
      <c r="G782" s="10" t="s">
        <v>313</v>
      </c>
      <c r="H782" s="10" t="s">
        <v>300</v>
      </c>
      <c r="I782" s="12">
        <v>13744</v>
      </c>
      <c r="J782" s="10">
        <v>7</v>
      </c>
      <c r="K782" s="13">
        <v>0.10000000149011612</v>
      </c>
      <c r="L782" s="12">
        <v>745</v>
      </c>
      <c r="M782" s="12">
        <f t="shared" si="12"/>
        <v>87332.199856638908</v>
      </c>
    </row>
    <row r="783" spans="1:13" hidden="1">
      <c r="A783" s="10" t="s">
        <v>175</v>
      </c>
      <c r="B783" s="10" t="s">
        <v>176</v>
      </c>
      <c r="C783" s="10" t="s">
        <v>177</v>
      </c>
      <c r="D783" s="10" t="s">
        <v>161</v>
      </c>
      <c r="E783" s="10" t="s">
        <v>73</v>
      </c>
      <c r="F783" s="11">
        <v>35097</v>
      </c>
      <c r="G783" s="10" t="s">
        <v>339</v>
      </c>
      <c r="H783" s="10" t="s">
        <v>311</v>
      </c>
      <c r="I783" s="12">
        <v>5978</v>
      </c>
      <c r="J783" s="10">
        <v>16</v>
      </c>
      <c r="K783" s="13">
        <v>0.10000000149011612</v>
      </c>
      <c r="L783" s="12">
        <v>1250</v>
      </c>
      <c r="M783" s="12">
        <f t="shared" si="12"/>
        <v>87333.199857473373</v>
      </c>
    </row>
    <row r="784" spans="1:13" hidden="1">
      <c r="A784" s="10" t="s">
        <v>91</v>
      </c>
      <c r="B784" s="10" t="s">
        <v>92</v>
      </c>
      <c r="C784" s="10" t="s">
        <v>93</v>
      </c>
      <c r="D784" s="10" t="s">
        <v>72</v>
      </c>
      <c r="E784" s="10" t="s">
        <v>25</v>
      </c>
      <c r="F784" s="11">
        <v>35135</v>
      </c>
      <c r="G784" s="10" t="s">
        <v>336</v>
      </c>
      <c r="H784" s="10" t="s">
        <v>180</v>
      </c>
      <c r="I784" s="12">
        <v>3806</v>
      </c>
      <c r="J784" s="10">
        <v>30</v>
      </c>
      <c r="K784" s="13">
        <v>0.25</v>
      </c>
      <c r="L784" s="12">
        <v>1745</v>
      </c>
      <c r="M784" s="12">
        <f t="shared" si="12"/>
        <v>87380</v>
      </c>
    </row>
    <row r="785" spans="1:13" hidden="1">
      <c r="A785" s="10" t="s">
        <v>86</v>
      </c>
      <c r="B785" s="10" t="s">
        <v>87</v>
      </c>
      <c r="C785" s="10" t="s">
        <v>88</v>
      </c>
      <c r="D785" s="10" t="s">
        <v>49</v>
      </c>
      <c r="E785" s="10" t="s">
        <v>40</v>
      </c>
      <c r="F785" s="11">
        <v>35172</v>
      </c>
      <c r="G785" s="10" t="s">
        <v>218</v>
      </c>
      <c r="H785" s="10" t="s">
        <v>219</v>
      </c>
      <c r="I785" s="12">
        <v>10536</v>
      </c>
      <c r="J785" s="10">
        <v>8</v>
      </c>
      <c r="K785" s="13">
        <v>0</v>
      </c>
      <c r="L785" s="12">
        <v>3325</v>
      </c>
      <c r="M785" s="12">
        <f t="shared" si="12"/>
        <v>87613</v>
      </c>
    </row>
    <row r="786" spans="1:13" hidden="1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</row>
    <row r="787" spans="1:13" hidden="1">
      <c r="A787" s="10" t="s">
        <v>107</v>
      </c>
      <c r="B787" s="10" t="s">
        <v>108</v>
      </c>
      <c r="C787" s="10" t="s">
        <v>109</v>
      </c>
      <c r="D787" s="10" t="s">
        <v>111</v>
      </c>
      <c r="E787" s="10" t="s">
        <v>25</v>
      </c>
      <c r="F787" s="11">
        <v>35201</v>
      </c>
      <c r="G787" s="10" t="s">
        <v>336</v>
      </c>
      <c r="H787" s="10" t="s">
        <v>180</v>
      </c>
      <c r="I787" s="12">
        <v>5252</v>
      </c>
      <c r="J787" s="10">
        <v>21</v>
      </c>
      <c r="K787" s="13">
        <v>0.25</v>
      </c>
      <c r="L787" s="12">
        <v>4930</v>
      </c>
      <c r="M787" s="12">
        <f t="shared" si="12"/>
        <v>87649</v>
      </c>
    </row>
    <row r="788" spans="1:13" hidden="1">
      <c r="A788" s="10" t="s">
        <v>118</v>
      </c>
      <c r="B788" s="10" t="s">
        <v>119</v>
      </c>
      <c r="C788" s="10" t="s">
        <v>120</v>
      </c>
      <c r="D788" s="10" t="s">
        <v>117</v>
      </c>
      <c r="E788" s="10" t="s">
        <v>106</v>
      </c>
      <c r="F788" s="11">
        <v>34680</v>
      </c>
      <c r="G788" s="10" t="s">
        <v>291</v>
      </c>
      <c r="H788" s="10" t="s">
        <v>180</v>
      </c>
      <c r="I788" s="12">
        <v>6419</v>
      </c>
      <c r="J788" s="10">
        <v>15</v>
      </c>
      <c r="K788" s="13">
        <v>0.10000000149011612</v>
      </c>
      <c r="L788" s="12">
        <v>1300</v>
      </c>
      <c r="M788" s="12">
        <f t="shared" si="12"/>
        <v>87956.499856524169</v>
      </c>
    </row>
    <row r="789" spans="1:13" hidden="1">
      <c r="A789" s="10" t="s">
        <v>201</v>
      </c>
      <c r="B789" s="10" t="s">
        <v>202</v>
      </c>
      <c r="C789" s="10" t="s">
        <v>203</v>
      </c>
      <c r="D789" s="10" t="s">
        <v>54</v>
      </c>
      <c r="E789" s="10" t="s">
        <v>22</v>
      </c>
      <c r="F789" s="11">
        <v>34565</v>
      </c>
      <c r="G789" s="10" t="s">
        <v>283</v>
      </c>
      <c r="H789" s="10" t="s">
        <v>251</v>
      </c>
      <c r="I789" s="12">
        <v>5509</v>
      </c>
      <c r="J789" s="10">
        <v>21</v>
      </c>
      <c r="K789" s="13">
        <v>0.25</v>
      </c>
      <c r="L789" s="12">
        <v>1200</v>
      </c>
      <c r="M789" s="12">
        <f t="shared" si="12"/>
        <v>87966.75</v>
      </c>
    </row>
    <row r="790" spans="1:13" hidden="1">
      <c r="A790" s="10" t="s">
        <v>181</v>
      </c>
      <c r="B790" s="10" t="s">
        <v>182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0" t="s">
        <v>179</v>
      </c>
      <c r="H790" s="10" t="s">
        <v>180</v>
      </c>
      <c r="I790" s="12">
        <v>8703</v>
      </c>
      <c r="J790" s="10">
        <v>10</v>
      </c>
      <c r="K790" s="13">
        <v>0</v>
      </c>
      <c r="L790" s="12">
        <v>1000</v>
      </c>
      <c r="M790" s="12">
        <f t="shared" si="12"/>
        <v>88030</v>
      </c>
    </row>
    <row r="791" spans="1:13" hidden="1">
      <c r="A791" s="10" t="s">
        <v>154</v>
      </c>
      <c r="B791" s="10" t="s">
        <v>155</v>
      </c>
      <c r="C791" s="10" t="s">
        <v>133</v>
      </c>
      <c r="D791" s="10" t="s">
        <v>135</v>
      </c>
      <c r="E791" s="10" t="s">
        <v>22</v>
      </c>
      <c r="F791" s="11">
        <v>35019</v>
      </c>
      <c r="G791" s="10" t="s">
        <v>343</v>
      </c>
      <c r="H791" s="10" t="s">
        <v>219</v>
      </c>
      <c r="I791" s="12">
        <v>2174</v>
      </c>
      <c r="J791" s="10">
        <v>40</v>
      </c>
      <c r="K791" s="13">
        <v>0</v>
      </c>
      <c r="L791" s="12">
        <v>1950</v>
      </c>
      <c r="M791" s="12">
        <f t="shared" si="12"/>
        <v>88910</v>
      </c>
    </row>
    <row r="792" spans="1:13" hidden="1">
      <c r="A792" s="10" t="s">
        <v>35</v>
      </c>
      <c r="B792" s="10" t="s">
        <v>36</v>
      </c>
      <c r="C792" s="10" t="s">
        <v>37</v>
      </c>
      <c r="D792" s="10" t="s">
        <v>39</v>
      </c>
      <c r="E792" s="10" t="s">
        <v>85</v>
      </c>
      <c r="F792" s="11">
        <v>35045</v>
      </c>
      <c r="G792" s="10" t="s">
        <v>270</v>
      </c>
      <c r="H792" s="10" t="s">
        <v>251</v>
      </c>
      <c r="I792" s="12">
        <v>4410</v>
      </c>
      <c r="J792" s="10">
        <v>20</v>
      </c>
      <c r="K792" s="13">
        <v>0</v>
      </c>
      <c r="L792" s="12">
        <v>775</v>
      </c>
      <c r="M792" s="12">
        <f t="shared" si="12"/>
        <v>88975</v>
      </c>
    </row>
    <row r="793" spans="1:13" hidden="1">
      <c r="A793" s="10" t="s">
        <v>41</v>
      </c>
      <c r="B793" s="10" t="s">
        <v>42</v>
      </c>
      <c r="C793" s="10" t="s">
        <v>43</v>
      </c>
      <c r="D793" s="10" t="s">
        <v>30</v>
      </c>
      <c r="E793" s="10" t="s">
        <v>22</v>
      </c>
      <c r="F793" s="11">
        <v>34607</v>
      </c>
      <c r="G793" s="10" t="s">
        <v>270</v>
      </c>
      <c r="H793" s="10" t="s">
        <v>251</v>
      </c>
      <c r="I793" s="12">
        <v>14726</v>
      </c>
      <c r="J793" s="10">
        <v>6</v>
      </c>
      <c r="K793" s="13">
        <v>0</v>
      </c>
      <c r="L793" s="12">
        <v>620</v>
      </c>
      <c r="M793" s="12">
        <f t="shared" si="12"/>
        <v>88976</v>
      </c>
    </row>
    <row r="794" spans="1:13" hidden="1">
      <c r="A794" s="10" t="s">
        <v>64</v>
      </c>
      <c r="B794" s="10" t="s">
        <v>65</v>
      </c>
      <c r="C794" s="10" t="s">
        <v>66</v>
      </c>
      <c r="D794" s="10" t="s">
        <v>54</v>
      </c>
      <c r="E794" s="10" t="s">
        <v>25</v>
      </c>
      <c r="F794" s="11">
        <v>35027</v>
      </c>
      <c r="G794" s="10" t="s">
        <v>313</v>
      </c>
      <c r="H794" s="10" t="s">
        <v>300</v>
      </c>
      <c r="I794" s="12">
        <v>5925</v>
      </c>
      <c r="J794" s="10">
        <v>15</v>
      </c>
      <c r="K794" s="13">
        <v>0</v>
      </c>
      <c r="L794" s="12">
        <v>745</v>
      </c>
      <c r="M794" s="12">
        <f t="shared" si="12"/>
        <v>89620</v>
      </c>
    </row>
    <row r="795" spans="1:13" hidden="1">
      <c r="A795" s="10" t="s">
        <v>56</v>
      </c>
      <c r="B795" s="10" t="s">
        <v>57</v>
      </c>
      <c r="C795" s="10" t="s">
        <v>58</v>
      </c>
      <c r="D795" s="10" t="s">
        <v>54</v>
      </c>
      <c r="E795" s="10" t="s">
        <v>22</v>
      </c>
      <c r="F795" s="11">
        <v>34596</v>
      </c>
      <c r="G795" s="10" t="s">
        <v>293</v>
      </c>
      <c r="H795" s="10" t="s">
        <v>180</v>
      </c>
      <c r="I795" s="12">
        <v>7656</v>
      </c>
      <c r="J795" s="10">
        <v>15</v>
      </c>
      <c r="K795" s="13">
        <v>0.25</v>
      </c>
      <c r="L795" s="12">
        <v>3510</v>
      </c>
      <c r="M795" s="12">
        <f t="shared" si="12"/>
        <v>89640</v>
      </c>
    </row>
    <row r="796" spans="1:13" hidden="1">
      <c r="A796" s="10" t="s">
        <v>81</v>
      </c>
      <c r="B796" s="10" t="s">
        <v>82</v>
      </c>
      <c r="C796" s="10" t="s">
        <v>70</v>
      </c>
      <c r="D796" s="10" t="s">
        <v>72</v>
      </c>
      <c r="E796" s="10" t="s">
        <v>22</v>
      </c>
      <c r="F796" s="11">
        <v>35038</v>
      </c>
      <c r="G796" s="10" t="s">
        <v>23</v>
      </c>
      <c r="H796" s="10" t="s">
        <v>24</v>
      </c>
      <c r="I796" s="12">
        <v>5833</v>
      </c>
      <c r="J796" s="10">
        <v>15</v>
      </c>
      <c r="K796" s="13">
        <v>0</v>
      </c>
      <c r="L796" s="12">
        <v>2589</v>
      </c>
      <c r="M796" s="12">
        <f t="shared" si="12"/>
        <v>90084</v>
      </c>
    </row>
    <row r="797" spans="1:13" hidden="1">
      <c r="A797" s="10" t="s">
        <v>122</v>
      </c>
      <c r="B797" s="10" t="s">
        <v>123</v>
      </c>
      <c r="C797" s="10" t="s">
        <v>124</v>
      </c>
      <c r="D797" s="10" t="s">
        <v>117</v>
      </c>
      <c r="E797" s="10" t="s">
        <v>55</v>
      </c>
      <c r="F797" s="11">
        <v>35100</v>
      </c>
      <c r="G797" s="10" t="s">
        <v>292</v>
      </c>
      <c r="H797" s="10" t="s">
        <v>180</v>
      </c>
      <c r="I797" s="12">
        <v>13094</v>
      </c>
      <c r="J797" s="10">
        <v>8</v>
      </c>
      <c r="K797" s="13">
        <v>0.15000000596046448</v>
      </c>
      <c r="L797" s="12">
        <v>1275</v>
      </c>
      <c r="M797" s="12">
        <f t="shared" si="12"/>
        <v>90314.199375629425</v>
      </c>
    </row>
    <row r="798" spans="1:13" hidden="1">
      <c r="A798" s="10" t="s">
        <v>41</v>
      </c>
      <c r="B798" s="10" t="s">
        <v>42</v>
      </c>
      <c r="C798" s="10" t="s">
        <v>43</v>
      </c>
      <c r="D798" s="10" t="s">
        <v>30</v>
      </c>
      <c r="E798" s="10" t="s">
        <v>25</v>
      </c>
      <c r="F798" s="11">
        <v>34731</v>
      </c>
      <c r="G798" s="10" t="s">
        <v>321</v>
      </c>
      <c r="H798" s="10" t="s">
        <v>219</v>
      </c>
      <c r="I798" s="12">
        <v>1251</v>
      </c>
      <c r="J798" s="10">
        <v>70</v>
      </c>
      <c r="K798" s="13">
        <v>0</v>
      </c>
      <c r="L798" s="12">
        <v>3040</v>
      </c>
      <c r="M798" s="12">
        <f t="shared" si="12"/>
        <v>90610</v>
      </c>
    </row>
    <row r="799" spans="1:13" hidden="1">
      <c r="A799" s="10" t="s">
        <v>194</v>
      </c>
      <c r="B799" s="10" t="s">
        <v>195</v>
      </c>
      <c r="C799" s="10" t="s">
        <v>196</v>
      </c>
      <c r="D799" s="10" t="s">
        <v>111</v>
      </c>
      <c r="E799" s="10" t="s">
        <v>22</v>
      </c>
      <c r="F799" s="11">
        <v>34918</v>
      </c>
      <c r="G799" s="10" t="s">
        <v>352</v>
      </c>
      <c r="H799" s="10" t="s">
        <v>251</v>
      </c>
      <c r="I799" s="12">
        <v>4477</v>
      </c>
      <c r="J799" s="10">
        <v>20</v>
      </c>
      <c r="K799" s="13">
        <v>0</v>
      </c>
      <c r="L799" s="12">
        <v>1800</v>
      </c>
      <c r="M799" s="12">
        <f t="shared" si="12"/>
        <v>91340</v>
      </c>
    </row>
    <row r="800" spans="1:13" hidden="1">
      <c r="A800" s="10" t="s">
        <v>59</v>
      </c>
      <c r="B800" s="10" t="s">
        <v>60</v>
      </c>
      <c r="C800" s="10" t="s">
        <v>61</v>
      </c>
      <c r="D800" s="10" t="s">
        <v>63</v>
      </c>
      <c r="E800" s="10" t="s">
        <v>55</v>
      </c>
      <c r="F800" s="11">
        <v>35158</v>
      </c>
      <c r="G800" s="10" t="s">
        <v>270</v>
      </c>
      <c r="H800" s="10" t="s">
        <v>251</v>
      </c>
      <c r="I800" s="12">
        <v>15152</v>
      </c>
      <c r="J800" s="10">
        <v>6</v>
      </c>
      <c r="K800" s="13">
        <v>0</v>
      </c>
      <c r="L800" s="12">
        <v>775</v>
      </c>
      <c r="M800" s="12">
        <f t="shared" si="12"/>
        <v>91687</v>
      </c>
    </row>
    <row r="801" spans="1:13" hidden="1">
      <c r="A801" s="10" t="s">
        <v>252</v>
      </c>
      <c r="B801" s="10" t="s">
        <v>253</v>
      </c>
      <c r="C801" s="10" t="s">
        <v>133</v>
      </c>
      <c r="D801" s="10" t="s">
        <v>135</v>
      </c>
      <c r="E801" s="10" t="s">
        <v>22</v>
      </c>
      <c r="F801" s="11">
        <v>35200</v>
      </c>
      <c r="G801" s="10" t="s">
        <v>330</v>
      </c>
      <c r="H801" s="10" t="s">
        <v>180</v>
      </c>
      <c r="I801" s="12">
        <v>7436</v>
      </c>
      <c r="J801" s="10">
        <v>12</v>
      </c>
      <c r="K801" s="13">
        <v>0</v>
      </c>
      <c r="L801" s="12">
        <v>3123</v>
      </c>
      <c r="M801" s="12">
        <f t="shared" si="12"/>
        <v>92355</v>
      </c>
    </row>
    <row r="802" spans="1:13" hidden="1">
      <c r="A802" s="10" t="s">
        <v>56</v>
      </c>
      <c r="B802" s="10" t="s">
        <v>57</v>
      </c>
      <c r="C802" s="10" t="s">
        <v>58</v>
      </c>
      <c r="D802" s="10" t="s">
        <v>54</v>
      </c>
      <c r="E802" s="10" t="s">
        <v>22</v>
      </c>
      <c r="F802" s="11">
        <v>34850</v>
      </c>
      <c r="G802" s="10" t="s">
        <v>90</v>
      </c>
      <c r="H802" s="10" t="s">
        <v>24</v>
      </c>
      <c r="I802" s="12">
        <v>4533</v>
      </c>
      <c r="J802" s="10">
        <v>25</v>
      </c>
      <c r="K802" s="13">
        <v>0.20000000298023224</v>
      </c>
      <c r="L802" s="12">
        <v>1840</v>
      </c>
      <c r="M802" s="12">
        <f t="shared" si="12"/>
        <v>92499.999662265182</v>
      </c>
    </row>
    <row r="803" spans="1:13" hidden="1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</row>
    <row r="804" spans="1:13" hidden="1">
      <c r="A804" s="10" t="s">
        <v>102</v>
      </c>
      <c r="B804" s="10" t="s">
        <v>103</v>
      </c>
      <c r="C804" s="10" t="s">
        <v>104</v>
      </c>
      <c r="D804" s="10" t="s">
        <v>30</v>
      </c>
      <c r="E804" s="10" t="s">
        <v>73</v>
      </c>
      <c r="F804" s="11">
        <v>35025</v>
      </c>
      <c r="G804" s="10" t="s">
        <v>320</v>
      </c>
      <c r="H804" s="10" t="s">
        <v>180</v>
      </c>
      <c r="I804" s="12">
        <v>2449</v>
      </c>
      <c r="J804" s="10">
        <v>50</v>
      </c>
      <c r="K804" s="13">
        <v>0.25</v>
      </c>
      <c r="L804" s="12">
        <v>950</v>
      </c>
      <c r="M804" s="12">
        <f t="shared" si="12"/>
        <v>92787.5</v>
      </c>
    </row>
    <row r="805" spans="1:13" hidden="1">
      <c r="A805" s="10" t="s">
        <v>241</v>
      </c>
      <c r="B805" s="10" t="s">
        <v>242</v>
      </c>
      <c r="C805" s="10" t="s">
        <v>93</v>
      </c>
      <c r="D805" s="10" t="s">
        <v>72</v>
      </c>
      <c r="E805" s="10" t="s">
        <v>22</v>
      </c>
      <c r="F805" s="11">
        <v>34969</v>
      </c>
      <c r="G805" s="10" t="s">
        <v>323</v>
      </c>
      <c r="H805" s="10" t="s">
        <v>251</v>
      </c>
      <c r="I805" s="12">
        <v>4554</v>
      </c>
      <c r="J805" s="10">
        <v>20</v>
      </c>
      <c r="K805" s="13">
        <v>0</v>
      </c>
      <c r="L805" s="12">
        <v>1800</v>
      </c>
      <c r="M805" s="12">
        <f t="shared" si="12"/>
        <v>92880</v>
      </c>
    </row>
    <row r="806" spans="1:13" hidden="1">
      <c r="A806" s="10" t="s">
        <v>94</v>
      </c>
      <c r="B806" s="10" t="s">
        <v>95</v>
      </c>
      <c r="C806" s="10" t="s">
        <v>96</v>
      </c>
      <c r="D806" s="10" t="s">
        <v>54</v>
      </c>
      <c r="E806" s="10" t="s">
        <v>40</v>
      </c>
      <c r="F806" s="11">
        <v>34617</v>
      </c>
      <c r="G806" s="10" t="s">
        <v>321</v>
      </c>
      <c r="H806" s="10" t="s">
        <v>219</v>
      </c>
      <c r="I806" s="12">
        <v>4508</v>
      </c>
      <c r="J806" s="10">
        <v>20</v>
      </c>
      <c r="K806" s="13">
        <v>0</v>
      </c>
      <c r="L806" s="12">
        <v>3040</v>
      </c>
      <c r="M806" s="12">
        <f t="shared" si="12"/>
        <v>93200</v>
      </c>
    </row>
    <row r="807" spans="1:13" hidden="1">
      <c r="A807" s="10" t="s">
        <v>98</v>
      </c>
      <c r="B807" s="10" t="s">
        <v>99</v>
      </c>
      <c r="C807" s="10" t="s">
        <v>100</v>
      </c>
      <c r="D807" s="10" t="s">
        <v>21</v>
      </c>
      <c r="E807" s="10" t="s">
        <v>25</v>
      </c>
      <c r="F807" s="11">
        <v>35142</v>
      </c>
      <c r="G807" s="10" t="s">
        <v>179</v>
      </c>
      <c r="H807" s="10" t="s">
        <v>180</v>
      </c>
      <c r="I807" s="12">
        <v>5187</v>
      </c>
      <c r="J807" s="10">
        <v>18</v>
      </c>
      <c r="K807" s="13">
        <v>0</v>
      </c>
      <c r="L807" s="12">
        <v>1250</v>
      </c>
      <c r="M807" s="12">
        <f t="shared" si="12"/>
        <v>94616</v>
      </c>
    </row>
    <row r="808" spans="1:13" hidden="1">
      <c r="A808" s="10" t="s">
        <v>166</v>
      </c>
      <c r="B808" s="10" t="s">
        <v>167</v>
      </c>
      <c r="C808" s="10" t="s">
        <v>168</v>
      </c>
      <c r="D808" s="10" t="s">
        <v>49</v>
      </c>
      <c r="E808" s="10" t="s">
        <v>40</v>
      </c>
      <c r="F808" s="11">
        <v>35097</v>
      </c>
      <c r="G808" s="10" t="s">
        <v>90</v>
      </c>
      <c r="H808" s="10" t="s">
        <v>24</v>
      </c>
      <c r="I808" s="12">
        <v>3122</v>
      </c>
      <c r="J808" s="10">
        <v>30</v>
      </c>
      <c r="K808" s="13">
        <v>0</v>
      </c>
      <c r="L808" s="12">
        <v>1840</v>
      </c>
      <c r="M808" s="12">
        <f t="shared" si="12"/>
        <v>95500</v>
      </c>
    </row>
    <row r="809" spans="1:13" hidden="1">
      <c r="A809" s="10" t="s">
        <v>194</v>
      </c>
      <c r="B809" s="10" t="s">
        <v>195</v>
      </c>
      <c r="C809" s="10" t="s">
        <v>196</v>
      </c>
      <c r="D809" s="10" t="s">
        <v>111</v>
      </c>
      <c r="E809" s="10" t="s">
        <v>40</v>
      </c>
      <c r="F809" s="11">
        <v>35033</v>
      </c>
      <c r="G809" s="10" t="s">
        <v>335</v>
      </c>
      <c r="H809" s="10" t="s">
        <v>24</v>
      </c>
      <c r="I809" s="12">
        <v>5775</v>
      </c>
      <c r="J809" s="10">
        <v>16</v>
      </c>
      <c r="K809" s="13">
        <v>0</v>
      </c>
      <c r="L809" s="12">
        <v>3100</v>
      </c>
      <c r="M809" s="12">
        <f t="shared" si="12"/>
        <v>95500</v>
      </c>
    </row>
    <row r="810" spans="1:13" hidden="1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</row>
    <row r="811" spans="1:13" hidden="1">
      <c r="A811" s="10" t="s">
        <v>151</v>
      </c>
      <c r="B811" s="10" t="s">
        <v>152</v>
      </c>
      <c r="C811" s="10" t="s">
        <v>153</v>
      </c>
      <c r="D811" s="10" t="s">
        <v>30</v>
      </c>
      <c r="E811" s="10" t="s">
        <v>22</v>
      </c>
      <c r="F811" s="11">
        <v>35047</v>
      </c>
      <c r="G811" s="10" t="s">
        <v>321</v>
      </c>
      <c r="H811" s="10" t="s">
        <v>219</v>
      </c>
      <c r="I811" s="12">
        <v>8188</v>
      </c>
      <c r="J811" s="10">
        <v>14</v>
      </c>
      <c r="K811" s="13">
        <v>0.20000000298023224</v>
      </c>
      <c r="L811" s="12">
        <v>3800</v>
      </c>
      <c r="M811" s="12">
        <f t="shared" si="12"/>
        <v>95505.599658370018</v>
      </c>
    </row>
    <row r="812" spans="1:13" hidden="1">
      <c r="A812" s="10" t="s">
        <v>261</v>
      </c>
      <c r="B812" s="10" t="s">
        <v>262</v>
      </c>
      <c r="C812" s="10" t="s">
        <v>263</v>
      </c>
      <c r="D812" s="10" t="s">
        <v>135</v>
      </c>
      <c r="E812" s="10" t="s">
        <v>22</v>
      </c>
      <c r="F812" s="11">
        <v>35054</v>
      </c>
      <c r="G812" s="10" t="s">
        <v>321</v>
      </c>
      <c r="H812" s="10" t="s">
        <v>219</v>
      </c>
      <c r="I812" s="12">
        <v>6153</v>
      </c>
      <c r="J812" s="10">
        <v>15</v>
      </c>
      <c r="K812" s="13">
        <v>0</v>
      </c>
      <c r="L812" s="12">
        <v>3800</v>
      </c>
      <c r="M812" s="12">
        <f t="shared" si="12"/>
        <v>96095</v>
      </c>
    </row>
    <row r="813" spans="1:13" hidden="1">
      <c r="A813" s="10" t="s">
        <v>35</v>
      </c>
      <c r="B813" s="10" t="s">
        <v>36</v>
      </c>
      <c r="C813" s="10" t="s">
        <v>37</v>
      </c>
      <c r="D813" s="10" t="s">
        <v>39</v>
      </c>
      <c r="E813" s="10" t="s">
        <v>55</v>
      </c>
      <c r="F813" s="11">
        <v>34627</v>
      </c>
      <c r="G813" s="10" t="s">
        <v>317</v>
      </c>
      <c r="H813" s="10" t="s">
        <v>318</v>
      </c>
      <c r="I813" s="12">
        <v>4730</v>
      </c>
      <c r="J813" s="10">
        <v>20</v>
      </c>
      <c r="K813" s="13">
        <v>0</v>
      </c>
      <c r="L813" s="12">
        <v>1760</v>
      </c>
      <c r="M813" s="12">
        <f t="shared" si="12"/>
        <v>96360</v>
      </c>
    </row>
    <row r="814" spans="1:13" hidden="1">
      <c r="A814" s="10" t="s">
        <v>243</v>
      </c>
      <c r="B814" s="10" t="s">
        <v>244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0" t="s">
        <v>324</v>
      </c>
      <c r="H814" s="10" t="s">
        <v>295</v>
      </c>
      <c r="I814" s="12">
        <v>6026</v>
      </c>
      <c r="J814" s="10">
        <v>18</v>
      </c>
      <c r="K814" s="13">
        <v>0.15000000596046448</v>
      </c>
      <c r="L814" s="12">
        <v>4240</v>
      </c>
      <c r="M814" s="12">
        <f t="shared" si="12"/>
        <v>96437.799353480339</v>
      </c>
    </row>
    <row r="815" spans="1:13" hidden="1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35136</v>
      </c>
      <c r="G815" s="10" t="s">
        <v>330</v>
      </c>
      <c r="H815" s="10" t="s">
        <v>180</v>
      </c>
      <c r="I815" s="12">
        <v>4669</v>
      </c>
      <c r="J815" s="10">
        <v>20</v>
      </c>
      <c r="K815" s="13">
        <v>5.000000074505806E-2</v>
      </c>
      <c r="L815" s="12">
        <v>8100</v>
      </c>
      <c r="M815" s="12">
        <f t="shared" si="12"/>
        <v>96810.999930426478</v>
      </c>
    </row>
    <row r="816" spans="1:13" hidden="1">
      <c r="A816" s="10" t="s">
        <v>191</v>
      </c>
      <c r="B816" s="10" t="s">
        <v>192</v>
      </c>
      <c r="C816" s="10" t="s">
        <v>193</v>
      </c>
      <c r="D816" s="10" t="s">
        <v>54</v>
      </c>
      <c r="E816" s="10" t="s">
        <v>22</v>
      </c>
      <c r="F816" s="11">
        <v>34747</v>
      </c>
      <c r="G816" s="10" t="s">
        <v>320</v>
      </c>
      <c r="H816" s="10" t="s">
        <v>180</v>
      </c>
      <c r="I816" s="12">
        <v>1755</v>
      </c>
      <c r="J816" s="10">
        <v>55</v>
      </c>
      <c r="K816" s="13">
        <v>0</v>
      </c>
      <c r="L816" s="12">
        <v>760</v>
      </c>
      <c r="M816" s="12">
        <f t="shared" si="12"/>
        <v>97285</v>
      </c>
    </row>
    <row r="817" spans="1:13" hidden="1">
      <c r="A817" s="10" t="s">
        <v>271</v>
      </c>
      <c r="B817" s="10" t="s">
        <v>272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0" t="s">
        <v>324</v>
      </c>
      <c r="H817" s="10" t="s">
        <v>295</v>
      </c>
      <c r="I817" s="12">
        <v>4600</v>
      </c>
      <c r="J817" s="10">
        <v>20</v>
      </c>
      <c r="K817" s="13">
        <v>0</v>
      </c>
      <c r="L817" s="12">
        <v>5300</v>
      </c>
      <c r="M817" s="12">
        <f t="shared" si="12"/>
        <v>97300</v>
      </c>
    </row>
    <row r="818" spans="1:13" hidden="1">
      <c r="A818" s="10" t="s">
        <v>136</v>
      </c>
      <c r="B818" s="10" t="s">
        <v>137</v>
      </c>
      <c r="C818" s="10" t="s">
        <v>138</v>
      </c>
      <c r="D818" s="10" t="s">
        <v>117</v>
      </c>
      <c r="E818" s="10" t="s">
        <v>22</v>
      </c>
      <c r="F818" s="11">
        <v>34800</v>
      </c>
      <c r="G818" s="10" t="s">
        <v>332</v>
      </c>
      <c r="H818" s="10" t="s">
        <v>219</v>
      </c>
      <c r="I818" s="12">
        <v>6456</v>
      </c>
      <c r="J818" s="10">
        <v>15</v>
      </c>
      <c r="K818" s="13">
        <v>0</v>
      </c>
      <c r="L818" s="12">
        <v>720</v>
      </c>
      <c r="M818" s="12">
        <f t="shared" si="12"/>
        <v>97560</v>
      </c>
    </row>
    <row r="819" spans="1:13" hidden="1">
      <c r="A819" s="10" t="s">
        <v>64</v>
      </c>
      <c r="B819" s="10" t="s">
        <v>65</v>
      </c>
      <c r="C819" s="10" t="s">
        <v>66</v>
      </c>
      <c r="D819" s="10" t="s">
        <v>54</v>
      </c>
      <c r="E819" s="10" t="s">
        <v>73</v>
      </c>
      <c r="F819" s="11">
        <v>34992</v>
      </c>
      <c r="G819" s="10" t="s">
        <v>294</v>
      </c>
      <c r="H819" s="10" t="s">
        <v>295</v>
      </c>
      <c r="I819" s="12">
        <v>3185</v>
      </c>
      <c r="J819" s="10">
        <v>30</v>
      </c>
      <c r="K819" s="13">
        <v>0</v>
      </c>
      <c r="L819" s="12">
        <v>2325</v>
      </c>
      <c r="M819" s="12">
        <f t="shared" si="12"/>
        <v>97875</v>
      </c>
    </row>
    <row r="820" spans="1:13" hidden="1">
      <c r="A820" s="10" t="s">
        <v>216</v>
      </c>
      <c r="B820" s="10" t="s">
        <v>217</v>
      </c>
      <c r="C820" s="10" t="s">
        <v>93</v>
      </c>
      <c r="D820" s="10" t="s">
        <v>72</v>
      </c>
      <c r="E820" s="10" t="s">
        <v>73</v>
      </c>
      <c r="F820" s="11">
        <v>35157</v>
      </c>
      <c r="G820" s="10" t="s">
        <v>299</v>
      </c>
      <c r="H820" s="10" t="s">
        <v>300</v>
      </c>
      <c r="I820" s="12">
        <v>6274</v>
      </c>
      <c r="J820" s="10">
        <v>15</v>
      </c>
      <c r="K820" s="13">
        <v>0</v>
      </c>
      <c r="L820" s="12">
        <v>3900</v>
      </c>
      <c r="M820" s="12">
        <f t="shared" si="12"/>
        <v>98010</v>
      </c>
    </row>
    <row r="821" spans="1:13" hidden="1">
      <c r="A821" s="10" t="s">
        <v>255</v>
      </c>
      <c r="B821" s="10" t="s">
        <v>256</v>
      </c>
      <c r="C821" s="10" t="s">
        <v>257</v>
      </c>
      <c r="D821" s="10" t="s">
        <v>54</v>
      </c>
      <c r="E821" s="10" t="s">
        <v>25</v>
      </c>
      <c r="F821" s="11">
        <v>35104</v>
      </c>
      <c r="G821" s="10" t="s">
        <v>330</v>
      </c>
      <c r="H821" s="10" t="s">
        <v>180</v>
      </c>
      <c r="I821" s="12">
        <v>7925</v>
      </c>
      <c r="J821" s="10">
        <v>12</v>
      </c>
      <c r="K821" s="13">
        <v>0</v>
      </c>
      <c r="L821" s="12">
        <v>3123</v>
      </c>
      <c r="M821" s="12">
        <f t="shared" si="12"/>
        <v>98223</v>
      </c>
    </row>
    <row r="822" spans="1:13" hidden="1">
      <c r="A822" s="10" t="s">
        <v>204</v>
      </c>
      <c r="B822" s="10" t="s">
        <v>205</v>
      </c>
      <c r="C822" s="10" t="s">
        <v>206</v>
      </c>
      <c r="D822" s="10" t="s">
        <v>117</v>
      </c>
      <c r="E822" s="10" t="s">
        <v>22</v>
      </c>
      <c r="F822" s="11">
        <v>34957</v>
      </c>
      <c r="G822" s="10" t="s">
        <v>270</v>
      </c>
      <c r="H822" s="10" t="s">
        <v>251</v>
      </c>
      <c r="I822" s="12">
        <v>48738</v>
      </c>
      <c r="J822" s="10">
        <v>2</v>
      </c>
      <c r="K822" s="13">
        <v>0</v>
      </c>
      <c r="L822" s="12">
        <v>775</v>
      </c>
      <c r="M822" s="12">
        <f t="shared" si="12"/>
        <v>98251</v>
      </c>
    </row>
    <row r="823" spans="1:13" hidden="1">
      <c r="A823" s="10" t="s">
        <v>35</v>
      </c>
      <c r="B823" s="10" t="s">
        <v>36</v>
      </c>
      <c r="C823" s="10" t="s">
        <v>37</v>
      </c>
      <c r="D823" s="10" t="s">
        <v>39</v>
      </c>
      <c r="E823" s="10" t="s">
        <v>55</v>
      </c>
      <c r="F823" s="11">
        <v>34627</v>
      </c>
      <c r="G823" s="10" t="s">
        <v>250</v>
      </c>
      <c r="H823" s="10" t="s">
        <v>251</v>
      </c>
      <c r="I823" s="12">
        <v>4730</v>
      </c>
      <c r="J823" s="10">
        <v>20</v>
      </c>
      <c r="K823" s="13">
        <v>0</v>
      </c>
      <c r="L823" s="12">
        <v>3680</v>
      </c>
      <c r="M823" s="12">
        <f t="shared" si="12"/>
        <v>98280</v>
      </c>
    </row>
    <row r="824" spans="1:13" hidden="1">
      <c r="A824" s="10" t="s">
        <v>136</v>
      </c>
      <c r="B824" s="10" t="s">
        <v>137</v>
      </c>
      <c r="C824" s="10" t="s">
        <v>138</v>
      </c>
      <c r="D824" s="10" t="s">
        <v>117</v>
      </c>
      <c r="E824" s="10" t="s">
        <v>25</v>
      </c>
      <c r="F824" s="11">
        <v>35107</v>
      </c>
      <c r="G824" s="10" t="s">
        <v>335</v>
      </c>
      <c r="H824" s="10" t="s">
        <v>24</v>
      </c>
      <c r="I824" s="12">
        <v>6354</v>
      </c>
      <c r="J824" s="10">
        <v>15</v>
      </c>
      <c r="K824" s="13">
        <v>0</v>
      </c>
      <c r="L824" s="12">
        <v>3100</v>
      </c>
      <c r="M824" s="12">
        <f t="shared" si="12"/>
        <v>98410</v>
      </c>
    </row>
    <row r="825" spans="1:13" hidden="1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</row>
    <row r="826" spans="1:13" hidden="1">
      <c r="A826" s="10" t="s">
        <v>107</v>
      </c>
      <c r="B826" s="10" t="s">
        <v>108</v>
      </c>
      <c r="C826" s="10" t="s">
        <v>109</v>
      </c>
      <c r="D826" s="10" t="s">
        <v>111</v>
      </c>
      <c r="E826" s="10" t="s">
        <v>22</v>
      </c>
      <c r="F826" s="11">
        <v>34719</v>
      </c>
      <c r="G826" s="10" t="s">
        <v>336</v>
      </c>
      <c r="H826" s="10" t="s">
        <v>180</v>
      </c>
      <c r="I826" s="12">
        <v>4742</v>
      </c>
      <c r="J826" s="10">
        <v>20</v>
      </c>
      <c r="K826" s="13">
        <v>0</v>
      </c>
      <c r="L826" s="12">
        <v>3940</v>
      </c>
      <c r="M826" s="12">
        <f t="shared" si="12"/>
        <v>98780</v>
      </c>
    </row>
    <row r="827" spans="1:13" hidden="1">
      <c r="A827" s="10" t="s">
        <v>98</v>
      </c>
      <c r="B827" s="10" t="s">
        <v>99</v>
      </c>
      <c r="C827" s="10" t="s">
        <v>100</v>
      </c>
      <c r="D827" s="10" t="s">
        <v>21</v>
      </c>
      <c r="E827" s="10" t="s">
        <v>55</v>
      </c>
      <c r="F827" s="11">
        <v>35167</v>
      </c>
      <c r="G827" s="10" t="s">
        <v>324</v>
      </c>
      <c r="H827" s="10" t="s">
        <v>295</v>
      </c>
      <c r="I827" s="12">
        <v>2339</v>
      </c>
      <c r="J827" s="10">
        <v>40</v>
      </c>
      <c r="K827" s="13">
        <v>0</v>
      </c>
      <c r="L827" s="12">
        <v>5300</v>
      </c>
      <c r="M827" s="12">
        <f t="shared" si="12"/>
        <v>98860</v>
      </c>
    </row>
    <row r="828" spans="1:13" hidden="1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</row>
    <row r="829" spans="1:13" hidden="1">
      <c r="A829" s="10" t="s">
        <v>107</v>
      </c>
      <c r="B829" s="10" t="s">
        <v>108</v>
      </c>
      <c r="C829" s="10" t="s">
        <v>109</v>
      </c>
      <c r="D829" s="10" t="s">
        <v>111</v>
      </c>
      <c r="E829" s="10" t="s">
        <v>106</v>
      </c>
      <c r="F829" s="11">
        <v>35166</v>
      </c>
      <c r="G829" s="10" t="s">
        <v>321</v>
      </c>
      <c r="H829" s="10" t="s">
        <v>219</v>
      </c>
      <c r="I829" s="12">
        <v>5292</v>
      </c>
      <c r="J829" s="10">
        <v>18</v>
      </c>
      <c r="K829" s="13">
        <v>0</v>
      </c>
      <c r="L829" s="12">
        <v>3800</v>
      </c>
      <c r="M829" s="12">
        <f t="shared" si="12"/>
        <v>99056</v>
      </c>
    </row>
    <row r="830" spans="1:13" hidden="1">
      <c r="A830" s="10" t="s">
        <v>296</v>
      </c>
      <c r="B830" s="10" t="s">
        <v>297</v>
      </c>
      <c r="C830" s="10" t="s">
        <v>298</v>
      </c>
      <c r="D830" s="10" t="s">
        <v>30</v>
      </c>
      <c r="E830" s="10" t="s">
        <v>22</v>
      </c>
      <c r="F830" s="11">
        <v>34949</v>
      </c>
      <c r="G830" s="10" t="s">
        <v>294</v>
      </c>
      <c r="H830" s="10" t="s">
        <v>295</v>
      </c>
      <c r="I830" s="12">
        <v>9480</v>
      </c>
      <c r="J830" s="10">
        <v>10</v>
      </c>
      <c r="K830" s="13">
        <v>0</v>
      </c>
      <c r="L830" s="12">
        <v>4560</v>
      </c>
      <c r="M830" s="12">
        <f t="shared" si="12"/>
        <v>99360</v>
      </c>
    </row>
    <row r="831" spans="1:13" hidden="1">
      <c r="A831" s="10" t="s">
        <v>81</v>
      </c>
      <c r="B831" s="10" t="s">
        <v>82</v>
      </c>
      <c r="C831" s="10" t="s">
        <v>70</v>
      </c>
      <c r="D831" s="10" t="s">
        <v>72</v>
      </c>
      <c r="E831" s="10" t="s">
        <v>22</v>
      </c>
      <c r="F831" s="11">
        <v>35152</v>
      </c>
      <c r="G831" s="10" t="s">
        <v>338</v>
      </c>
      <c r="H831" s="10" t="s">
        <v>311</v>
      </c>
      <c r="I831" s="12">
        <v>3305</v>
      </c>
      <c r="J831" s="10">
        <v>40</v>
      </c>
      <c r="K831" s="13">
        <v>0.25</v>
      </c>
      <c r="L831" s="12">
        <v>250</v>
      </c>
      <c r="M831" s="12">
        <f t="shared" si="12"/>
        <v>99400</v>
      </c>
    </row>
    <row r="832" spans="1:13" hidden="1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</row>
    <row r="833" spans="1:13" hidden="1">
      <c r="A833" s="10" t="s">
        <v>107</v>
      </c>
      <c r="B833" s="10" t="s">
        <v>108</v>
      </c>
      <c r="C833" s="10" t="s">
        <v>109</v>
      </c>
      <c r="D833" s="10" t="s">
        <v>111</v>
      </c>
      <c r="E833" s="10" t="s">
        <v>22</v>
      </c>
      <c r="F833" s="11">
        <v>34760</v>
      </c>
      <c r="G833" s="10" t="s">
        <v>320</v>
      </c>
      <c r="H833" s="10" t="s">
        <v>180</v>
      </c>
      <c r="I833" s="12">
        <v>4417</v>
      </c>
      <c r="J833" s="10">
        <v>30</v>
      </c>
      <c r="K833" s="13">
        <v>0.25</v>
      </c>
      <c r="L833" s="12">
        <v>760</v>
      </c>
      <c r="M833" s="12">
        <f t="shared" si="12"/>
        <v>100142.5</v>
      </c>
    </row>
    <row r="834" spans="1:13" hidden="1">
      <c r="A834" s="10" t="s">
        <v>59</v>
      </c>
      <c r="B834" s="10" t="s">
        <v>60</v>
      </c>
      <c r="C834" s="10" t="s">
        <v>61</v>
      </c>
      <c r="D834" s="10" t="s">
        <v>63</v>
      </c>
      <c r="E834" s="10" t="s">
        <v>73</v>
      </c>
      <c r="F834" s="11">
        <v>34975</v>
      </c>
      <c r="G834" s="10" t="s">
        <v>323</v>
      </c>
      <c r="H834" s="10" t="s">
        <v>251</v>
      </c>
      <c r="I834" s="12">
        <v>5526</v>
      </c>
      <c r="J834" s="10">
        <v>20</v>
      </c>
      <c r="K834" s="13">
        <v>0.10000000149011612</v>
      </c>
      <c r="L834" s="12">
        <v>1800</v>
      </c>
      <c r="M834" s="12">
        <f t="shared" si="12"/>
        <v>101267.99983531237</v>
      </c>
    </row>
    <row r="835" spans="1:13" hidden="1">
      <c r="A835" s="10" t="s">
        <v>91</v>
      </c>
      <c r="B835" s="10" t="s">
        <v>92</v>
      </c>
      <c r="C835" s="10" t="s">
        <v>93</v>
      </c>
      <c r="D835" s="10" t="s">
        <v>72</v>
      </c>
      <c r="E835" s="10" t="s">
        <v>25</v>
      </c>
      <c r="F835" s="11">
        <v>35135</v>
      </c>
      <c r="G835" s="10" t="s">
        <v>322</v>
      </c>
      <c r="H835" s="10" t="s">
        <v>24</v>
      </c>
      <c r="I835" s="12">
        <v>3806</v>
      </c>
      <c r="J835" s="10">
        <v>25</v>
      </c>
      <c r="K835" s="13">
        <v>0</v>
      </c>
      <c r="L835" s="12">
        <v>6250</v>
      </c>
      <c r="M835" s="12">
        <f t="shared" si="12"/>
        <v>101400</v>
      </c>
    </row>
    <row r="836" spans="1:13" hidden="1">
      <c r="A836" s="10" t="s">
        <v>214</v>
      </c>
      <c r="B836" s="10" t="s">
        <v>215</v>
      </c>
      <c r="C836" s="10" t="s">
        <v>133</v>
      </c>
      <c r="D836" s="10" t="s">
        <v>135</v>
      </c>
      <c r="E836" s="10" t="s">
        <v>106</v>
      </c>
      <c r="F836" s="11">
        <v>35094</v>
      </c>
      <c r="G836" s="10" t="s">
        <v>335</v>
      </c>
      <c r="H836" s="10" t="s">
        <v>24</v>
      </c>
      <c r="I836" s="12">
        <v>2733</v>
      </c>
      <c r="J836" s="10">
        <v>36</v>
      </c>
      <c r="K836" s="13">
        <v>0</v>
      </c>
      <c r="L836" s="12">
        <v>3100</v>
      </c>
      <c r="M836" s="12">
        <f t="shared" si="12"/>
        <v>101488</v>
      </c>
    </row>
    <row r="837" spans="1:13" hidden="1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</row>
    <row r="838" spans="1:13" hidden="1">
      <c r="A838" s="10" t="s">
        <v>31</v>
      </c>
      <c r="B838" s="10" t="s">
        <v>32</v>
      </c>
      <c r="C838" s="10" t="s">
        <v>33</v>
      </c>
      <c r="D838" s="10" t="s">
        <v>30</v>
      </c>
      <c r="E838" s="10" t="s">
        <v>25</v>
      </c>
      <c r="F838" s="11">
        <v>34997</v>
      </c>
      <c r="G838" s="10" t="s">
        <v>336</v>
      </c>
      <c r="H838" s="10" t="s">
        <v>180</v>
      </c>
      <c r="I838" s="12">
        <v>2661</v>
      </c>
      <c r="J838" s="10">
        <v>50</v>
      </c>
      <c r="K838" s="13">
        <v>0.25</v>
      </c>
      <c r="L838" s="12">
        <v>1745</v>
      </c>
      <c r="M838" s="12">
        <f t="shared" si="12"/>
        <v>101532.5</v>
      </c>
    </row>
    <row r="839" spans="1:13" hidden="1">
      <c r="A839" s="10" t="s">
        <v>148</v>
      </c>
      <c r="B839" s="10" t="s">
        <v>149</v>
      </c>
      <c r="C839" s="10" t="s">
        <v>150</v>
      </c>
      <c r="D839" s="10" t="s">
        <v>72</v>
      </c>
      <c r="E839" s="10" t="s">
        <v>22</v>
      </c>
      <c r="F839" s="11">
        <v>35163</v>
      </c>
      <c r="G839" s="10" t="s">
        <v>352</v>
      </c>
      <c r="H839" s="10" t="s">
        <v>251</v>
      </c>
      <c r="I839" s="12">
        <v>4759</v>
      </c>
      <c r="J839" s="10">
        <v>21</v>
      </c>
      <c r="K839" s="13">
        <v>0</v>
      </c>
      <c r="L839" s="12">
        <v>1800</v>
      </c>
      <c r="M839" s="12">
        <f t="shared" si="12"/>
        <v>101739</v>
      </c>
    </row>
    <row r="840" spans="1:13" hidden="1">
      <c r="A840" s="10" t="s">
        <v>271</v>
      </c>
      <c r="B840" s="10" t="s">
        <v>272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0" t="s">
        <v>294</v>
      </c>
      <c r="H840" s="10" t="s">
        <v>295</v>
      </c>
      <c r="I840" s="12">
        <v>8349</v>
      </c>
      <c r="J840" s="10">
        <v>12</v>
      </c>
      <c r="K840" s="13">
        <v>0</v>
      </c>
      <c r="L840" s="12">
        <v>1860</v>
      </c>
      <c r="M840" s="12">
        <f t="shared" si="12"/>
        <v>102048</v>
      </c>
    </row>
    <row r="841" spans="1:13" hidden="1">
      <c r="A841" s="10" t="s">
        <v>122</v>
      </c>
      <c r="B841" s="10" t="s">
        <v>123</v>
      </c>
      <c r="C841" s="10" t="s">
        <v>124</v>
      </c>
      <c r="D841" s="10" t="s">
        <v>117</v>
      </c>
      <c r="E841" s="10" t="s">
        <v>22</v>
      </c>
      <c r="F841" s="11">
        <v>34788</v>
      </c>
      <c r="G841" s="10" t="s">
        <v>341</v>
      </c>
      <c r="H841" s="10" t="s">
        <v>311</v>
      </c>
      <c r="I841" s="12">
        <v>2509</v>
      </c>
      <c r="J841" s="10">
        <v>40</v>
      </c>
      <c r="K841" s="13">
        <v>0</v>
      </c>
      <c r="L841" s="12">
        <v>2780</v>
      </c>
      <c r="M841" s="12">
        <f t="shared" si="12"/>
        <v>103140</v>
      </c>
    </row>
    <row r="842" spans="1:13" hidden="1">
      <c r="A842" s="10" t="s">
        <v>91</v>
      </c>
      <c r="B842" s="10" t="s">
        <v>92</v>
      </c>
      <c r="C842" s="10" t="s">
        <v>93</v>
      </c>
      <c r="D842" s="10" t="s">
        <v>72</v>
      </c>
      <c r="E842" s="10" t="s">
        <v>22</v>
      </c>
      <c r="F842" s="11">
        <v>34948</v>
      </c>
      <c r="G842" s="10" t="s">
        <v>288</v>
      </c>
      <c r="H842" s="10" t="s">
        <v>251</v>
      </c>
      <c r="I842" s="12">
        <v>5097</v>
      </c>
      <c r="J842" s="10">
        <v>20</v>
      </c>
      <c r="K842" s="13">
        <v>0</v>
      </c>
      <c r="L842" s="12">
        <v>1900</v>
      </c>
      <c r="M842" s="12">
        <f t="shared" si="12"/>
        <v>103840</v>
      </c>
    </row>
    <row r="843" spans="1:13" hidden="1">
      <c r="A843" s="10" t="s">
        <v>166</v>
      </c>
      <c r="B843" s="10" t="s">
        <v>167</v>
      </c>
      <c r="C843" s="10" t="s">
        <v>168</v>
      </c>
      <c r="D843" s="10" t="s">
        <v>49</v>
      </c>
      <c r="E843" s="10" t="s">
        <v>55</v>
      </c>
      <c r="F843" s="11">
        <v>35011</v>
      </c>
      <c r="G843" s="10" t="s">
        <v>283</v>
      </c>
      <c r="H843" s="10" t="s">
        <v>251</v>
      </c>
      <c r="I843" s="12">
        <v>4552</v>
      </c>
      <c r="J843" s="10">
        <v>30</v>
      </c>
      <c r="K843" s="13">
        <v>0.25</v>
      </c>
      <c r="L843" s="12">
        <v>1500</v>
      </c>
      <c r="M843" s="12">
        <f t="shared" si="12"/>
        <v>103920</v>
      </c>
    </row>
    <row r="844" spans="1:13" hidden="1">
      <c r="A844" s="10" t="s">
        <v>255</v>
      </c>
      <c r="B844" s="10" t="s">
        <v>256</v>
      </c>
      <c r="C844" s="10" t="s">
        <v>257</v>
      </c>
      <c r="D844" s="10" t="s">
        <v>54</v>
      </c>
      <c r="E844" s="10" t="s">
        <v>40</v>
      </c>
      <c r="F844" s="11">
        <v>35205</v>
      </c>
      <c r="G844" s="10" t="s">
        <v>254</v>
      </c>
      <c r="H844" s="10" t="s">
        <v>24</v>
      </c>
      <c r="I844" s="12">
        <v>14947</v>
      </c>
      <c r="J844" s="10">
        <v>7</v>
      </c>
      <c r="K844" s="13">
        <v>0</v>
      </c>
      <c r="L844" s="12">
        <v>600</v>
      </c>
      <c r="M844" s="12">
        <f t="shared" ref="M844:M907" si="13">I844*J844*(1-K844)+L844</f>
        <v>105229</v>
      </c>
    </row>
    <row r="845" spans="1:13" hidden="1">
      <c r="A845" s="10" t="s">
        <v>154</v>
      </c>
      <c r="B845" s="10" t="s">
        <v>155</v>
      </c>
      <c r="C845" s="10" t="s">
        <v>133</v>
      </c>
      <c r="D845" s="10" t="s">
        <v>135</v>
      </c>
      <c r="E845" s="10" t="s">
        <v>106</v>
      </c>
      <c r="F845" s="11">
        <v>34684</v>
      </c>
      <c r="G845" s="10" t="s">
        <v>344</v>
      </c>
      <c r="H845" s="10" t="s">
        <v>251</v>
      </c>
      <c r="I845" s="12">
        <v>4195</v>
      </c>
      <c r="J845" s="10">
        <v>25</v>
      </c>
      <c r="K845" s="13">
        <v>0</v>
      </c>
      <c r="L845" s="12">
        <v>360</v>
      </c>
      <c r="M845" s="12">
        <f t="shared" si="13"/>
        <v>105235</v>
      </c>
    </row>
    <row r="846" spans="1:13" hidden="1">
      <c r="A846" s="10" t="s">
        <v>98</v>
      </c>
      <c r="B846" s="10" t="s">
        <v>99</v>
      </c>
      <c r="C846" s="10" t="s">
        <v>100</v>
      </c>
      <c r="D846" s="10" t="s">
        <v>21</v>
      </c>
      <c r="E846" s="10" t="s">
        <v>25</v>
      </c>
      <c r="F846" s="11">
        <v>35142</v>
      </c>
      <c r="G846" s="10" t="s">
        <v>288</v>
      </c>
      <c r="H846" s="10" t="s">
        <v>251</v>
      </c>
      <c r="I846" s="12">
        <v>5187</v>
      </c>
      <c r="J846" s="10">
        <v>20</v>
      </c>
      <c r="K846" s="13">
        <v>0</v>
      </c>
      <c r="L846" s="12">
        <v>1900</v>
      </c>
      <c r="M846" s="12">
        <f t="shared" si="13"/>
        <v>105640</v>
      </c>
    </row>
    <row r="847" spans="1:13" hidden="1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</row>
    <row r="848" spans="1:13" hidden="1">
      <c r="A848" s="10" t="s">
        <v>77</v>
      </c>
      <c r="B848" s="10" t="s">
        <v>78</v>
      </c>
      <c r="C848" s="10" t="s">
        <v>79</v>
      </c>
      <c r="D848" s="10" t="s">
        <v>30</v>
      </c>
      <c r="E848" s="10" t="s">
        <v>22</v>
      </c>
      <c r="F848" s="11">
        <v>35138</v>
      </c>
      <c r="G848" s="10" t="s">
        <v>348</v>
      </c>
      <c r="H848" s="10" t="s">
        <v>318</v>
      </c>
      <c r="I848" s="12">
        <v>9097</v>
      </c>
      <c r="J848" s="10">
        <v>12</v>
      </c>
      <c r="K848" s="13">
        <v>5.000000074505806E-2</v>
      </c>
      <c r="L848" s="12">
        <v>2105</v>
      </c>
      <c r="M848" s="12">
        <f t="shared" si="13"/>
        <v>105810.79991866648</v>
      </c>
    </row>
    <row r="849" spans="1:13" hidden="1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</row>
    <row r="850" spans="1:13" hidden="1">
      <c r="A850" s="10" t="s">
        <v>107</v>
      </c>
      <c r="B850" s="10" t="s">
        <v>108</v>
      </c>
      <c r="C850" s="10" t="s">
        <v>109</v>
      </c>
      <c r="D850" s="10" t="s">
        <v>111</v>
      </c>
      <c r="E850" s="10" t="s">
        <v>106</v>
      </c>
      <c r="F850" s="11">
        <v>35208</v>
      </c>
      <c r="G850" s="10" t="s">
        <v>338</v>
      </c>
      <c r="H850" s="10" t="s">
        <v>311</v>
      </c>
      <c r="I850" s="12">
        <v>7058</v>
      </c>
      <c r="J850" s="10">
        <v>15</v>
      </c>
      <c r="K850" s="13">
        <v>0</v>
      </c>
      <c r="L850" s="12">
        <v>250</v>
      </c>
      <c r="M850" s="12">
        <f t="shared" si="13"/>
        <v>106120</v>
      </c>
    </row>
    <row r="851" spans="1:13" hidden="1">
      <c r="A851" s="10" t="s">
        <v>35</v>
      </c>
      <c r="B851" s="10" t="s">
        <v>36</v>
      </c>
      <c r="C851" s="10" t="s">
        <v>37</v>
      </c>
      <c r="D851" s="10" t="s">
        <v>39</v>
      </c>
      <c r="E851" s="10" t="s">
        <v>40</v>
      </c>
      <c r="F851" s="11">
        <v>34711</v>
      </c>
      <c r="G851" s="10" t="s">
        <v>283</v>
      </c>
      <c r="H851" s="10" t="s">
        <v>251</v>
      </c>
      <c r="I851" s="12">
        <v>3503</v>
      </c>
      <c r="J851" s="10">
        <v>30</v>
      </c>
      <c r="K851" s="13">
        <v>0</v>
      </c>
      <c r="L851" s="12">
        <v>1200</v>
      </c>
      <c r="M851" s="12">
        <f t="shared" si="13"/>
        <v>106290</v>
      </c>
    </row>
    <row r="852" spans="1:13" hidden="1">
      <c r="A852" s="10" t="s">
        <v>154</v>
      </c>
      <c r="B852" s="10" t="s">
        <v>155</v>
      </c>
      <c r="C852" s="10" t="s">
        <v>133</v>
      </c>
      <c r="D852" s="10" t="s">
        <v>135</v>
      </c>
      <c r="E852" s="10" t="s">
        <v>106</v>
      </c>
      <c r="F852" s="11">
        <v>34684</v>
      </c>
      <c r="G852" s="10" t="s">
        <v>343</v>
      </c>
      <c r="H852" s="10" t="s">
        <v>219</v>
      </c>
      <c r="I852" s="12">
        <v>4195</v>
      </c>
      <c r="J852" s="10">
        <v>25</v>
      </c>
      <c r="K852" s="13">
        <v>0</v>
      </c>
      <c r="L852" s="12">
        <v>1560</v>
      </c>
      <c r="M852" s="12">
        <f t="shared" si="13"/>
        <v>106435</v>
      </c>
    </row>
    <row r="853" spans="1:13" hidden="1">
      <c r="A853" s="10" t="s">
        <v>64</v>
      </c>
      <c r="B853" s="10" t="s">
        <v>65</v>
      </c>
      <c r="C853" s="10" t="s">
        <v>66</v>
      </c>
      <c r="D853" s="10" t="s">
        <v>54</v>
      </c>
      <c r="E853" s="10" t="s">
        <v>22</v>
      </c>
      <c r="F853" s="11">
        <v>34668</v>
      </c>
      <c r="G853" s="10" t="s">
        <v>288</v>
      </c>
      <c r="H853" s="10" t="s">
        <v>251</v>
      </c>
      <c r="I853" s="12">
        <v>5483</v>
      </c>
      <c r="J853" s="10">
        <v>24</v>
      </c>
      <c r="K853" s="13">
        <v>0.20000000298023224</v>
      </c>
      <c r="L853" s="12">
        <v>1520</v>
      </c>
      <c r="M853" s="12">
        <f t="shared" si="13"/>
        <v>106793.59960782528</v>
      </c>
    </row>
    <row r="854" spans="1:13" hidden="1">
      <c r="A854" s="10" t="s">
        <v>191</v>
      </c>
      <c r="B854" s="10" t="s">
        <v>192</v>
      </c>
      <c r="C854" s="10" t="s">
        <v>193</v>
      </c>
      <c r="D854" s="10" t="s">
        <v>54</v>
      </c>
      <c r="E854" s="10" t="s">
        <v>22</v>
      </c>
      <c r="F854" s="11">
        <v>34747</v>
      </c>
      <c r="G854" s="10" t="s">
        <v>288</v>
      </c>
      <c r="H854" s="10" t="s">
        <v>251</v>
      </c>
      <c r="I854" s="12">
        <v>1755</v>
      </c>
      <c r="J854" s="10">
        <v>60</v>
      </c>
      <c r="K854" s="13">
        <v>0</v>
      </c>
      <c r="L854" s="12">
        <v>1520</v>
      </c>
      <c r="M854" s="12">
        <f t="shared" si="13"/>
        <v>106820</v>
      </c>
    </row>
    <row r="855" spans="1:13" hidden="1">
      <c r="A855" s="10" t="s">
        <v>113</v>
      </c>
      <c r="B855" s="10" t="s">
        <v>114</v>
      </c>
      <c r="C855" s="10" t="s">
        <v>115</v>
      </c>
      <c r="D855" s="10" t="s">
        <v>117</v>
      </c>
      <c r="E855" s="10" t="s">
        <v>55</v>
      </c>
      <c r="F855" s="11">
        <v>34779</v>
      </c>
      <c r="G855" s="10" t="s">
        <v>218</v>
      </c>
      <c r="H855" s="10" t="s">
        <v>219</v>
      </c>
      <c r="I855" s="12">
        <v>5330</v>
      </c>
      <c r="J855" s="10">
        <v>20</v>
      </c>
      <c r="K855" s="13">
        <v>0</v>
      </c>
      <c r="L855" s="12">
        <v>560</v>
      </c>
      <c r="M855" s="12">
        <f t="shared" si="13"/>
        <v>107160</v>
      </c>
    </row>
    <row r="856" spans="1:13" hidden="1">
      <c r="A856" s="10" t="s">
        <v>41</v>
      </c>
      <c r="B856" s="10" t="s">
        <v>42</v>
      </c>
      <c r="C856" s="10" t="s">
        <v>43</v>
      </c>
      <c r="D856" s="10" t="s">
        <v>30</v>
      </c>
      <c r="E856" s="10" t="s">
        <v>40</v>
      </c>
      <c r="F856" s="11">
        <v>35121</v>
      </c>
      <c r="G856" s="10" t="s">
        <v>299</v>
      </c>
      <c r="H856" s="10" t="s">
        <v>300</v>
      </c>
      <c r="I856" s="12">
        <v>17405</v>
      </c>
      <c r="J856" s="10">
        <v>6</v>
      </c>
      <c r="K856" s="13">
        <v>0</v>
      </c>
      <c r="L856" s="12">
        <v>3900</v>
      </c>
      <c r="M856" s="12">
        <f t="shared" si="13"/>
        <v>108330</v>
      </c>
    </row>
    <row r="857" spans="1:13" hidden="1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338</v>
      </c>
      <c r="H857" s="10" t="s">
        <v>311</v>
      </c>
      <c r="I857" s="12">
        <v>3613</v>
      </c>
      <c r="J857" s="10">
        <v>30</v>
      </c>
      <c r="K857" s="13">
        <v>0</v>
      </c>
      <c r="L857" s="12">
        <v>250</v>
      </c>
      <c r="M857" s="12">
        <f t="shared" si="13"/>
        <v>108640</v>
      </c>
    </row>
    <row r="858" spans="1:13" hidden="1">
      <c r="A858" s="10" t="s">
        <v>140</v>
      </c>
      <c r="B858" s="10" t="s">
        <v>141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0" t="s">
        <v>270</v>
      </c>
      <c r="H858" s="10" t="s">
        <v>251</v>
      </c>
      <c r="I858" s="12">
        <v>3613</v>
      </c>
      <c r="J858" s="10">
        <v>30</v>
      </c>
      <c r="K858" s="13">
        <v>0</v>
      </c>
      <c r="L858" s="12">
        <v>775</v>
      </c>
      <c r="M858" s="12">
        <f t="shared" si="13"/>
        <v>109165</v>
      </c>
    </row>
    <row r="859" spans="1:13" hidden="1">
      <c r="A859" s="10" t="s">
        <v>191</v>
      </c>
      <c r="B859" s="10" t="s">
        <v>192</v>
      </c>
      <c r="C859" s="10" t="s">
        <v>193</v>
      </c>
      <c r="D859" s="10" t="s">
        <v>54</v>
      </c>
      <c r="E859" s="10" t="s">
        <v>55</v>
      </c>
      <c r="F859" s="11">
        <v>34582</v>
      </c>
      <c r="G859" s="10" t="s">
        <v>339</v>
      </c>
      <c r="H859" s="10" t="s">
        <v>311</v>
      </c>
      <c r="I859" s="12">
        <v>7607</v>
      </c>
      <c r="J859" s="10">
        <v>15</v>
      </c>
      <c r="K859" s="13">
        <v>5.000000074505806E-2</v>
      </c>
      <c r="L859" s="12">
        <v>1000</v>
      </c>
      <c r="M859" s="12">
        <f t="shared" si="13"/>
        <v>109399.74991498515</v>
      </c>
    </row>
    <row r="860" spans="1:13" hidden="1">
      <c r="A860" s="10" t="s">
        <v>212</v>
      </c>
      <c r="B860" s="10" t="s">
        <v>213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0" t="s">
        <v>344</v>
      </c>
      <c r="H860" s="10" t="s">
        <v>251</v>
      </c>
      <c r="I860" s="12">
        <v>21815</v>
      </c>
      <c r="J860" s="10">
        <v>5</v>
      </c>
      <c r="K860" s="13">
        <v>0</v>
      </c>
      <c r="L860" s="12">
        <v>450</v>
      </c>
      <c r="M860" s="12">
        <f t="shared" si="13"/>
        <v>109525</v>
      </c>
    </row>
    <row r="861" spans="1:13" hidden="1">
      <c r="A861" s="10" t="s">
        <v>144</v>
      </c>
      <c r="B861" s="10" t="s">
        <v>145</v>
      </c>
      <c r="C861" s="10" t="s">
        <v>146</v>
      </c>
      <c r="D861" s="10" t="s">
        <v>54</v>
      </c>
      <c r="E861" s="10" t="s">
        <v>25</v>
      </c>
      <c r="F861" s="11">
        <v>35110</v>
      </c>
      <c r="G861" s="10" t="s">
        <v>342</v>
      </c>
      <c r="H861" s="10" t="s">
        <v>311</v>
      </c>
      <c r="I861" s="12">
        <v>6953</v>
      </c>
      <c r="J861" s="10">
        <v>15</v>
      </c>
      <c r="K861" s="13">
        <v>0</v>
      </c>
      <c r="L861" s="12">
        <v>5500</v>
      </c>
      <c r="M861" s="12">
        <f t="shared" si="13"/>
        <v>109795</v>
      </c>
    </row>
    <row r="862" spans="1:13" hidden="1">
      <c r="A862" s="10" t="s">
        <v>212</v>
      </c>
      <c r="B862" s="10" t="s">
        <v>213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0" t="s">
        <v>179</v>
      </c>
      <c r="H862" s="10" t="s">
        <v>180</v>
      </c>
      <c r="I862" s="12">
        <v>5442</v>
      </c>
      <c r="J862" s="10">
        <v>20</v>
      </c>
      <c r="K862" s="13">
        <v>0</v>
      </c>
      <c r="L862" s="12">
        <v>1250</v>
      </c>
      <c r="M862" s="12">
        <f t="shared" si="13"/>
        <v>110090</v>
      </c>
    </row>
    <row r="863" spans="1:13" hidden="1">
      <c r="A863" s="10" t="s">
        <v>201</v>
      </c>
      <c r="B863" s="10" t="s">
        <v>202</v>
      </c>
      <c r="C863" s="10" t="s">
        <v>203</v>
      </c>
      <c r="D863" s="10" t="s">
        <v>54</v>
      </c>
      <c r="E863" s="10" t="s">
        <v>22</v>
      </c>
      <c r="F863" s="11">
        <v>34907</v>
      </c>
      <c r="G863" s="10" t="s">
        <v>294</v>
      </c>
      <c r="H863" s="10" t="s">
        <v>295</v>
      </c>
      <c r="I863" s="12">
        <v>7589</v>
      </c>
      <c r="J863" s="10">
        <v>15</v>
      </c>
      <c r="K863" s="13">
        <v>5.000000074505806E-2</v>
      </c>
      <c r="L863" s="12">
        <v>2325</v>
      </c>
      <c r="M863" s="12">
        <f t="shared" si="13"/>
        <v>110468.24991518632</v>
      </c>
    </row>
    <row r="864" spans="1:13" hidden="1">
      <c r="A864" s="10" t="s">
        <v>94</v>
      </c>
      <c r="B864" s="10" t="s">
        <v>95</v>
      </c>
      <c r="C864" s="10" t="s">
        <v>96</v>
      </c>
      <c r="D864" s="10" t="s">
        <v>54</v>
      </c>
      <c r="E864" s="10" t="s">
        <v>106</v>
      </c>
      <c r="F864" s="11">
        <v>34687</v>
      </c>
      <c r="G864" s="10" t="s">
        <v>339</v>
      </c>
      <c r="H864" s="10" t="s">
        <v>311</v>
      </c>
      <c r="I864" s="12">
        <v>3671</v>
      </c>
      <c r="J864" s="10">
        <v>30</v>
      </c>
      <c r="K864" s="13">
        <v>0</v>
      </c>
      <c r="L864" s="12">
        <v>1000</v>
      </c>
      <c r="M864" s="12">
        <f t="shared" si="13"/>
        <v>111130</v>
      </c>
    </row>
    <row r="865" spans="1:13" hidden="1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218</v>
      </c>
      <c r="H865" s="10" t="s">
        <v>219</v>
      </c>
      <c r="I865" s="12">
        <v>7391</v>
      </c>
      <c r="J865" s="10">
        <v>20</v>
      </c>
      <c r="K865" s="13">
        <v>0.25</v>
      </c>
      <c r="L865" s="12">
        <v>700</v>
      </c>
      <c r="M865" s="12">
        <f t="shared" si="13"/>
        <v>111565</v>
      </c>
    </row>
    <row r="866" spans="1:13" hidden="1">
      <c r="A866" s="10" t="s">
        <v>45</v>
      </c>
      <c r="B866" s="10" t="s">
        <v>46</v>
      </c>
      <c r="C866" s="10" t="s">
        <v>47</v>
      </c>
      <c r="D866" s="10" t="s">
        <v>49</v>
      </c>
      <c r="E866" s="10" t="s">
        <v>40</v>
      </c>
      <c r="F866" s="11">
        <v>35188</v>
      </c>
      <c r="G866" s="10" t="s">
        <v>90</v>
      </c>
      <c r="H866" s="10" t="s">
        <v>24</v>
      </c>
      <c r="I866" s="12">
        <v>7391</v>
      </c>
      <c r="J866" s="10">
        <v>20</v>
      </c>
      <c r="K866" s="13">
        <v>0.25</v>
      </c>
      <c r="L866" s="12">
        <v>1200</v>
      </c>
      <c r="M866" s="12">
        <f t="shared" si="13"/>
        <v>112065</v>
      </c>
    </row>
    <row r="867" spans="1:13" hidden="1">
      <c r="A867" s="10" t="s">
        <v>56</v>
      </c>
      <c r="B867" s="10" t="s">
        <v>57</v>
      </c>
      <c r="C867" s="10" t="s">
        <v>58</v>
      </c>
      <c r="D867" s="10" t="s">
        <v>54</v>
      </c>
      <c r="E867" s="10" t="s">
        <v>22</v>
      </c>
      <c r="F867" s="11">
        <v>34850</v>
      </c>
      <c r="G867" s="10" t="s">
        <v>347</v>
      </c>
      <c r="H867" s="10" t="s">
        <v>318</v>
      </c>
      <c r="I867" s="12">
        <v>4533</v>
      </c>
      <c r="J867" s="10">
        <v>24</v>
      </c>
      <c r="K867" s="13">
        <v>0</v>
      </c>
      <c r="L867" s="12">
        <v>4000</v>
      </c>
      <c r="M867" s="12">
        <f t="shared" si="13"/>
        <v>112792</v>
      </c>
    </row>
    <row r="868" spans="1:13" hidden="1">
      <c r="A868" s="10" t="s">
        <v>154</v>
      </c>
      <c r="B868" s="10" t="s">
        <v>155</v>
      </c>
      <c r="C868" s="10" t="s">
        <v>133</v>
      </c>
      <c r="D868" s="10" t="s">
        <v>135</v>
      </c>
      <c r="E868" s="10" t="s">
        <v>85</v>
      </c>
      <c r="F868" s="11">
        <v>35170</v>
      </c>
      <c r="G868" s="10" t="s">
        <v>339</v>
      </c>
      <c r="H868" s="10" t="s">
        <v>311</v>
      </c>
      <c r="I868" s="12">
        <v>2372</v>
      </c>
      <c r="J868" s="10">
        <v>50</v>
      </c>
      <c r="K868" s="13">
        <v>5.000000074505806E-2</v>
      </c>
      <c r="L868" s="12">
        <v>1250</v>
      </c>
      <c r="M868" s="12">
        <f t="shared" si="13"/>
        <v>113919.99991163611</v>
      </c>
    </row>
    <row r="869" spans="1:13" hidden="1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</row>
    <row r="870" spans="1:13" hidden="1">
      <c r="A870" s="10" t="s">
        <v>31</v>
      </c>
      <c r="B870" s="10" t="s">
        <v>32</v>
      </c>
      <c r="C870" s="10" t="s">
        <v>33</v>
      </c>
      <c r="D870" s="10" t="s">
        <v>30</v>
      </c>
      <c r="E870" s="10" t="s">
        <v>40</v>
      </c>
      <c r="F870" s="11">
        <v>35019</v>
      </c>
      <c r="G870" s="10" t="s">
        <v>342</v>
      </c>
      <c r="H870" s="10" t="s">
        <v>311</v>
      </c>
      <c r="I870" s="12">
        <v>13563</v>
      </c>
      <c r="J870" s="10">
        <v>8</v>
      </c>
      <c r="K870" s="13">
        <v>0</v>
      </c>
      <c r="L870" s="12">
        <v>5500</v>
      </c>
      <c r="M870" s="12">
        <f t="shared" si="13"/>
        <v>114004</v>
      </c>
    </row>
    <row r="871" spans="1:13" hidden="1">
      <c r="A871" s="10" t="s">
        <v>35</v>
      </c>
      <c r="B871" s="10" t="s">
        <v>36</v>
      </c>
      <c r="C871" s="10" t="s">
        <v>37</v>
      </c>
      <c r="D871" s="10" t="s">
        <v>39</v>
      </c>
      <c r="E871" s="10" t="s">
        <v>25</v>
      </c>
      <c r="F871" s="11">
        <v>34893</v>
      </c>
      <c r="G871" s="10" t="s">
        <v>342</v>
      </c>
      <c r="H871" s="10" t="s">
        <v>311</v>
      </c>
      <c r="I871" s="12">
        <v>3397</v>
      </c>
      <c r="J871" s="10">
        <v>40</v>
      </c>
      <c r="K871" s="13">
        <v>0.20000000298023224</v>
      </c>
      <c r="L871" s="12">
        <v>5500</v>
      </c>
      <c r="M871" s="12">
        <f t="shared" si="13"/>
        <v>114203.99959504604</v>
      </c>
    </row>
    <row r="872" spans="1:13" hidden="1">
      <c r="A872" s="10" t="s">
        <v>185</v>
      </c>
      <c r="B872" s="10" t="s">
        <v>186</v>
      </c>
      <c r="C872" s="10" t="s">
        <v>187</v>
      </c>
      <c r="D872" s="10" t="s">
        <v>63</v>
      </c>
      <c r="E872" s="10" t="s">
        <v>25</v>
      </c>
      <c r="F872" s="11">
        <v>35149</v>
      </c>
      <c r="G872" s="10" t="s">
        <v>313</v>
      </c>
      <c r="H872" s="10" t="s">
        <v>300</v>
      </c>
      <c r="I872" s="12">
        <v>4415</v>
      </c>
      <c r="J872" s="10">
        <v>30</v>
      </c>
      <c r="K872" s="13">
        <v>0.15000000596046448</v>
      </c>
      <c r="L872" s="12">
        <v>2400</v>
      </c>
      <c r="M872" s="12">
        <f t="shared" si="13"/>
        <v>114982.49921053648</v>
      </c>
    </row>
    <row r="873" spans="1:13" hidden="1">
      <c r="A873" s="10" t="s">
        <v>181</v>
      </c>
      <c r="B873" s="10" t="s">
        <v>182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0" t="s">
        <v>317</v>
      </c>
      <c r="H873" s="10" t="s">
        <v>318</v>
      </c>
      <c r="I873" s="12">
        <v>8900</v>
      </c>
      <c r="J873" s="10">
        <v>16</v>
      </c>
      <c r="K873" s="13">
        <v>0.20000000298023224</v>
      </c>
      <c r="L873" s="12">
        <v>1760</v>
      </c>
      <c r="M873" s="12">
        <f t="shared" si="13"/>
        <v>115679.99957561493</v>
      </c>
    </row>
    <row r="874" spans="1:13" hidden="1">
      <c r="A874" s="10" t="s">
        <v>252</v>
      </c>
      <c r="B874" s="10" t="s">
        <v>253</v>
      </c>
      <c r="C874" s="10" t="s">
        <v>133</v>
      </c>
      <c r="D874" s="10" t="s">
        <v>135</v>
      </c>
      <c r="E874" s="10" t="s">
        <v>40</v>
      </c>
      <c r="F874" s="11">
        <v>35185</v>
      </c>
      <c r="G874" s="10" t="s">
        <v>250</v>
      </c>
      <c r="H874" s="10" t="s">
        <v>251</v>
      </c>
      <c r="I874" s="12">
        <v>18548</v>
      </c>
      <c r="J874" s="10">
        <v>6</v>
      </c>
      <c r="K874" s="13">
        <v>0</v>
      </c>
      <c r="L874" s="12">
        <v>4600</v>
      </c>
      <c r="M874" s="12">
        <f t="shared" si="13"/>
        <v>115888</v>
      </c>
    </row>
    <row r="875" spans="1:13" hidden="1">
      <c r="A875" s="10" t="s">
        <v>201</v>
      </c>
      <c r="B875" s="10" t="s">
        <v>202</v>
      </c>
      <c r="C875" s="10" t="s">
        <v>203</v>
      </c>
      <c r="D875" s="10" t="s">
        <v>54</v>
      </c>
      <c r="E875" s="10" t="s">
        <v>22</v>
      </c>
      <c r="F875" s="11">
        <v>34880</v>
      </c>
      <c r="G875" s="10" t="s">
        <v>349</v>
      </c>
      <c r="H875" s="10" t="s">
        <v>318</v>
      </c>
      <c r="I875" s="12">
        <v>12097</v>
      </c>
      <c r="J875" s="10">
        <v>10</v>
      </c>
      <c r="K875" s="13">
        <v>5.000000074505806E-2</v>
      </c>
      <c r="L875" s="12">
        <v>1300</v>
      </c>
      <c r="M875" s="12">
        <f t="shared" si="13"/>
        <v>116221.49990987033</v>
      </c>
    </row>
    <row r="876" spans="1:13" hidden="1">
      <c r="A876" s="10" t="s">
        <v>41</v>
      </c>
      <c r="B876" s="10" t="s">
        <v>42</v>
      </c>
      <c r="C876" s="10" t="s">
        <v>43</v>
      </c>
      <c r="D876" s="10" t="s">
        <v>30</v>
      </c>
      <c r="E876" s="10" t="s">
        <v>55</v>
      </c>
      <c r="F876" s="11">
        <v>35102</v>
      </c>
      <c r="G876" s="10" t="s">
        <v>321</v>
      </c>
      <c r="H876" s="10" t="s">
        <v>219</v>
      </c>
      <c r="I876" s="12">
        <v>3752</v>
      </c>
      <c r="J876" s="10">
        <v>30</v>
      </c>
      <c r="K876" s="13">
        <v>0</v>
      </c>
      <c r="L876" s="12">
        <v>3800</v>
      </c>
      <c r="M876" s="12">
        <f t="shared" si="13"/>
        <v>116360</v>
      </c>
    </row>
    <row r="877" spans="1:13" hidden="1">
      <c r="A877" s="10" t="s">
        <v>166</v>
      </c>
      <c r="B877" s="10" t="s">
        <v>167</v>
      </c>
      <c r="C877" s="10" t="s">
        <v>168</v>
      </c>
      <c r="D877" s="10" t="s">
        <v>49</v>
      </c>
      <c r="E877" s="10" t="s">
        <v>22</v>
      </c>
      <c r="F877" s="11">
        <v>34814</v>
      </c>
      <c r="G877" s="10" t="s">
        <v>351</v>
      </c>
      <c r="H877" s="10" t="s">
        <v>318</v>
      </c>
      <c r="I877" s="12">
        <v>6445</v>
      </c>
      <c r="J877" s="10">
        <v>20</v>
      </c>
      <c r="K877" s="13">
        <v>0.10000000149011612</v>
      </c>
      <c r="L877" s="12">
        <v>800</v>
      </c>
      <c r="M877" s="12">
        <f t="shared" si="13"/>
        <v>116809.99980792403</v>
      </c>
    </row>
    <row r="878" spans="1:13">
      <c r="A878" s="10" t="s">
        <v>59</v>
      </c>
      <c r="B878" s="10" t="s">
        <v>60</v>
      </c>
      <c r="C878" s="10" t="s">
        <v>61</v>
      </c>
      <c r="D878" s="10" t="s">
        <v>63</v>
      </c>
      <c r="E878" s="10" t="s">
        <v>85</v>
      </c>
      <c r="F878" s="11">
        <v>34990</v>
      </c>
      <c r="G878" s="10" t="s">
        <v>310</v>
      </c>
      <c r="H878" s="10" t="s">
        <v>311</v>
      </c>
      <c r="I878" s="12">
        <v>9575</v>
      </c>
      <c r="J878" s="10">
        <v>12</v>
      </c>
      <c r="K878" s="13">
        <v>0</v>
      </c>
      <c r="L878" s="12">
        <v>2150</v>
      </c>
      <c r="M878" s="12">
        <f t="shared" si="13"/>
        <v>117050</v>
      </c>
    </row>
    <row r="879" spans="1:13" hidden="1">
      <c r="A879" s="10" t="s">
        <v>216</v>
      </c>
      <c r="B879" s="10" t="s">
        <v>217</v>
      </c>
      <c r="C879" s="10" t="s">
        <v>93</v>
      </c>
      <c r="D879" s="10" t="s">
        <v>72</v>
      </c>
      <c r="E879" s="10" t="s">
        <v>55</v>
      </c>
      <c r="F879" s="11">
        <v>34556</v>
      </c>
      <c r="G879" s="10" t="s">
        <v>339</v>
      </c>
      <c r="H879" s="10" t="s">
        <v>311</v>
      </c>
      <c r="I879" s="12">
        <v>5817</v>
      </c>
      <c r="J879" s="10">
        <v>20</v>
      </c>
      <c r="K879" s="13">
        <v>0</v>
      </c>
      <c r="L879" s="12">
        <v>1000</v>
      </c>
      <c r="M879" s="12">
        <f t="shared" si="13"/>
        <v>117340</v>
      </c>
    </row>
    <row r="880" spans="1:13" hidden="1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55</v>
      </c>
      <c r="F880" s="11">
        <v>35114</v>
      </c>
      <c r="G880" s="10" t="s">
        <v>322</v>
      </c>
      <c r="H880" s="10" t="s">
        <v>24</v>
      </c>
      <c r="I880" s="12">
        <v>5928</v>
      </c>
      <c r="J880" s="10">
        <v>25</v>
      </c>
      <c r="K880" s="13">
        <v>0.25</v>
      </c>
      <c r="L880" s="12">
        <v>6250</v>
      </c>
      <c r="M880" s="12">
        <f t="shared" si="13"/>
        <v>117400</v>
      </c>
    </row>
    <row r="881" spans="1:13" hidden="1">
      <c r="A881" s="10" t="s">
        <v>166</v>
      </c>
      <c r="B881" s="10" t="s">
        <v>167</v>
      </c>
      <c r="C881" s="10" t="s">
        <v>168</v>
      </c>
      <c r="D881" s="10" t="s">
        <v>49</v>
      </c>
      <c r="E881" s="10" t="s">
        <v>22</v>
      </c>
      <c r="F881" s="11">
        <v>34814</v>
      </c>
      <c r="G881" s="10" t="s">
        <v>288</v>
      </c>
      <c r="H881" s="10" t="s">
        <v>251</v>
      </c>
      <c r="I881" s="12">
        <v>6445</v>
      </c>
      <c r="J881" s="10">
        <v>20</v>
      </c>
      <c r="K881" s="13">
        <v>0.10000000149011612</v>
      </c>
      <c r="L881" s="12">
        <v>1520</v>
      </c>
      <c r="M881" s="12">
        <f t="shared" si="13"/>
        <v>117529.99980792403</v>
      </c>
    </row>
    <row r="882" spans="1:13" hidden="1">
      <c r="A882" s="10" t="s">
        <v>267</v>
      </c>
      <c r="B882" s="10" t="s">
        <v>268</v>
      </c>
      <c r="C882" s="10" t="s">
        <v>269</v>
      </c>
      <c r="D882" s="10" t="s">
        <v>54</v>
      </c>
      <c r="E882" s="10" t="s">
        <v>55</v>
      </c>
      <c r="F882" s="11">
        <v>35080</v>
      </c>
      <c r="G882" s="10" t="s">
        <v>336</v>
      </c>
      <c r="H882" s="10" t="s">
        <v>180</v>
      </c>
      <c r="I882" s="12">
        <v>5813</v>
      </c>
      <c r="J882" s="10">
        <v>20</v>
      </c>
      <c r="K882" s="13">
        <v>0</v>
      </c>
      <c r="L882" s="12">
        <v>1745</v>
      </c>
      <c r="M882" s="12">
        <f t="shared" si="13"/>
        <v>118005</v>
      </c>
    </row>
    <row r="883" spans="1:13" hidden="1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</row>
    <row r="884" spans="1:13" hidden="1">
      <c r="A884" s="10" t="s">
        <v>107</v>
      </c>
      <c r="B884" s="10" t="s">
        <v>108</v>
      </c>
      <c r="C884" s="10" t="s">
        <v>109</v>
      </c>
      <c r="D884" s="10" t="s">
        <v>111</v>
      </c>
      <c r="E884" s="10" t="s">
        <v>25</v>
      </c>
      <c r="F884" s="11">
        <v>35201</v>
      </c>
      <c r="G884" s="10" t="s">
        <v>344</v>
      </c>
      <c r="H884" s="10" t="s">
        <v>251</v>
      </c>
      <c r="I884" s="12">
        <v>5252</v>
      </c>
      <c r="J884" s="10">
        <v>30</v>
      </c>
      <c r="K884" s="13">
        <v>0.25</v>
      </c>
      <c r="L884" s="12">
        <v>450</v>
      </c>
      <c r="M884" s="12">
        <f t="shared" si="13"/>
        <v>118620</v>
      </c>
    </row>
    <row r="885" spans="1:13" hidden="1">
      <c r="A885" s="10" t="s">
        <v>140</v>
      </c>
      <c r="B885" s="10" t="s">
        <v>141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0" t="s">
        <v>288</v>
      </c>
      <c r="H885" s="10" t="s">
        <v>251</v>
      </c>
      <c r="I885" s="12">
        <v>5843</v>
      </c>
      <c r="J885" s="10">
        <v>20</v>
      </c>
      <c r="K885" s="13">
        <v>0</v>
      </c>
      <c r="L885" s="12">
        <v>1900</v>
      </c>
      <c r="M885" s="12">
        <f t="shared" si="13"/>
        <v>118760</v>
      </c>
    </row>
    <row r="886" spans="1:13" hidden="1">
      <c r="A886" s="10" t="s">
        <v>56</v>
      </c>
      <c r="B886" s="10" t="s">
        <v>57</v>
      </c>
      <c r="C886" s="10" t="s">
        <v>58</v>
      </c>
      <c r="D886" s="10" t="s">
        <v>54</v>
      </c>
      <c r="E886" s="10" t="s">
        <v>55</v>
      </c>
      <c r="F886" s="11">
        <v>34864</v>
      </c>
      <c r="G886" s="10" t="s">
        <v>339</v>
      </c>
      <c r="H886" s="10" t="s">
        <v>311</v>
      </c>
      <c r="I886" s="12">
        <v>5888</v>
      </c>
      <c r="J886" s="10">
        <v>20</v>
      </c>
      <c r="K886" s="13">
        <v>0</v>
      </c>
      <c r="L886" s="12">
        <v>1250</v>
      </c>
      <c r="M886" s="12">
        <f t="shared" si="13"/>
        <v>119010</v>
      </c>
    </row>
    <row r="887" spans="1:13" hidden="1">
      <c r="A887" s="10" t="s">
        <v>26</v>
      </c>
      <c r="B887" s="10" t="s">
        <v>27</v>
      </c>
      <c r="C887" s="10" t="s">
        <v>28</v>
      </c>
      <c r="D887" s="10" t="s">
        <v>30</v>
      </c>
      <c r="E887" s="10" t="s">
        <v>40</v>
      </c>
      <c r="F887" s="11">
        <v>35061</v>
      </c>
      <c r="G887" s="10" t="s">
        <v>314</v>
      </c>
      <c r="H887" s="10" t="s">
        <v>24</v>
      </c>
      <c r="I887" s="12">
        <v>7321</v>
      </c>
      <c r="J887" s="10">
        <v>20</v>
      </c>
      <c r="K887" s="13">
        <v>0.20000000298023224</v>
      </c>
      <c r="L887" s="12">
        <v>1900</v>
      </c>
      <c r="M887" s="12">
        <f t="shared" si="13"/>
        <v>119035.9995636344</v>
      </c>
    </row>
    <row r="888" spans="1:13" hidden="1">
      <c r="A888" s="10" t="s">
        <v>35</v>
      </c>
      <c r="B888" s="10" t="s">
        <v>36</v>
      </c>
      <c r="C888" s="10" t="s">
        <v>37</v>
      </c>
      <c r="D888" s="10" t="s">
        <v>39</v>
      </c>
      <c r="E888" s="10" t="s">
        <v>106</v>
      </c>
      <c r="F888" s="11">
        <v>34831</v>
      </c>
      <c r="G888" s="10" t="s">
        <v>294</v>
      </c>
      <c r="H888" s="10" t="s">
        <v>295</v>
      </c>
      <c r="I888" s="12">
        <v>1674</v>
      </c>
      <c r="J888" s="10">
        <v>70</v>
      </c>
      <c r="K888" s="13">
        <v>0</v>
      </c>
      <c r="L888" s="12">
        <v>2325</v>
      </c>
      <c r="M888" s="12">
        <f t="shared" si="13"/>
        <v>119505</v>
      </c>
    </row>
    <row r="889" spans="1:13" hidden="1">
      <c r="A889" s="10" t="s">
        <v>94</v>
      </c>
      <c r="B889" s="10" t="s">
        <v>95</v>
      </c>
      <c r="C889" s="10" t="s">
        <v>96</v>
      </c>
      <c r="D889" s="10" t="s">
        <v>54</v>
      </c>
      <c r="E889" s="10" t="s">
        <v>40</v>
      </c>
      <c r="F889" s="11">
        <v>34956</v>
      </c>
      <c r="G889" s="10" t="s">
        <v>288</v>
      </c>
      <c r="H889" s="10" t="s">
        <v>251</v>
      </c>
      <c r="I889" s="12">
        <v>4138</v>
      </c>
      <c r="J889" s="10">
        <v>30</v>
      </c>
      <c r="K889" s="13">
        <v>5.000000074505806E-2</v>
      </c>
      <c r="L889" s="12">
        <v>1900</v>
      </c>
      <c r="M889" s="12">
        <f t="shared" si="13"/>
        <v>119832.99990750849</v>
      </c>
    </row>
    <row r="890" spans="1:13" hidden="1">
      <c r="A890" s="10" t="s">
        <v>154</v>
      </c>
      <c r="B890" s="10" t="s">
        <v>155</v>
      </c>
      <c r="C890" s="10" t="s">
        <v>133</v>
      </c>
      <c r="D890" s="10" t="s">
        <v>135</v>
      </c>
      <c r="E890" s="10" t="s">
        <v>85</v>
      </c>
      <c r="F890" s="11">
        <v>35170</v>
      </c>
      <c r="G890" s="10" t="s">
        <v>330</v>
      </c>
      <c r="H890" s="10" t="s">
        <v>180</v>
      </c>
      <c r="I890" s="12">
        <v>2372</v>
      </c>
      <c r="J890" s="10">
        <v>50</v>
      </c>
      <c r="K890" s="13">
        <v>5.000000074505806E-2</v>
      </c>
      <c r="L890" s="12">
        <v>8100</v>
      </c>
      <c r="M890" s="12">
        <f t="shared" si="13"/>
        <v>120769.99991163611</v>
      </c>
    </row>
    <row r="891" spans="1:13" hidden="1">
      <c r="A891" s="10" t="s">
        <v>175</v>
      </c>
      <c r="B891" s="10" t="s">
        <v>176</v>
      </c>
      <c r="C891" s="10" t="s">
        <v>177</v>
      </c>
      <c r="D891" s="10" t="s">
        <v>161</v>
      </c>
      <c r="E891" s="10" t="s">
        <v>73</v>
      </c>
      <c r="F891" s="11">
        <v>35097</v>
      </c>
      <c r="G891" s="10" t="s">
        <v>349</v>
      </c>
      <c r="H891" s="10" t="s">
        <v>318</v>
      </c>
      <c r="I891" s="12">
        <v>5978</v>
      </c>
      <c r="J891" s="10">
        <v>20</v>
      </c>
      <c r="K891" s="13">
        <v>0</v>
      </c>
      <c r="L891" s="12">
        <v>1300</v>
      </c>
      <c r="M891" s="12">
        <f t="shared" si="13"/>
        <v>120860</v>
      </c>
    </row>
    <row r="892" spans="1:13" hidden="1">
      <c r="A892" s="10" t="s">
        <v>267</v>
      </c>
      <c r="B892" s="10" t="s">
        <v>268</v>
      </c>
      <c r="C892" s="10" t="s">
        <v>269</v>
      </c>
      <c r="D892" s="10" t="s">
        <v>54</v>
      </c>
      <c r="E892" s="10" t="s">
        <v>55</v>
      </c>
      <c r="F892" s="11">
        <v>35080</v>
      </c>
      <c r="G892" s="10" t="s">
        <v>336</v>
      </c>
      <c r="H892" s="10" t="s">
        <v>180</v>
      </c>
      <c r="I892" s="12">
        <v>5813</v>
      </c>
      <c r="J892" s="10">
        <v>20</v>
      </c>
      <c r="K892" s="13">
        <v>0</v>
      </c>
      <c r="L892" s="12">
        <v>4930</v>
      </c>
      <c r="M892" s="12">
        <f t="shared" si="13"/>
        <v>121190</v>
      </c>
    </row>
    <row r="893" spans="1:13" hidden="1">
      <c r="A893" s="10" t="s">
        <v>86</v>
      </c>
      <c r="B893" s="10" t="s">
        <v>87</v>
      </c>
      <c r="C893" s="10" t="s">
        <v>88</v>
      </c>
      <c r="D893" s="10" t="s">
        <v>49</v>
      </c>
      <c r="E893" s="10" t="s">
        <v>22</v>
      </c>
      <c r="F893" s="11">
        <v>34562</v>
      </c>
      <c r="G893" s="10" t="s">
        <v>349</v>
      </c>
      <c r="H893" s="10" t="s">
        <v>318</v>
      </c>
      <c r="I893" s="12">
        <v>8191</v>
      </c>
      <c r="J893" s="10">
        <v>15</v>
      </c>
      <c r="K893" s="13">
        <v>0</v>
      </c>
      <c r="L893" s="12">
        <v>1040</v>
      </c>
      <c r="M893" s="12">
        <f t="shared" si="13"/>
        <v>123905</v>
      </c>
    </row>
    <row r="894" spans="1:13" hidden="1">
      <c r="A894" s="10" t="s">
        <v>94</v>
      </c>
      <c r="B894" s="10" t="s">
        <v>95</v>
      </c>
      <c r="C894" s="10" t="s">
        <v>96</v>
      </c>
      <c r="D894" s="10" t="s">
        <v>54</v>
      </c>
      <c r="E894" s="10" t="s">
        <v>40</v>
      </c>
      <c r="F894" s="11">
        <v>35208</v>
      </c>
      <c r="G894" s="10" t="s">
        <v>282</v>
      </c>
      <c r="H894" s="10" t="s">
        <v>251</v>
      </c>
      <c r="I894" s="12">
        <v>7164</v>
      </c>
      <c r="J894" s="10">
        <v>18</v>
      </c>
      <c r="K894" s="13">
        <v>5.000000074505806E-2</v>
      </c>
      <c r="L894" s="12">
        <v>1800</v>
      </c>
      <c r="M894" s="12">
        <f t="shared" si="13"/>
        <v>124304.39990392327</v>
      </c>
    </row>
    <row r="895" spans="1:13" hidden="1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</row>
    <row r="896" spans="1:13" hidden="1">
      <c r="A896" s="10" t="s">
        <v>151</v>
      </c>
      <c r="B896" s="10" t="s">
        <v>152</v>
      </c>
      <c r="C896" s="10" t="s">
        <v>153</v>
      </c>
      <c r="D896" s="10" t="s">
        <v>30</v>
      </c>
      <c r="E896" s="10" t="s">
        <v>22</v>
      </c>
      <c r="F896" s="11">
        <v>34670</v>
      </c>
      <c r="G896" s="10" t="s">
        <v>347</v>
      </c>
      <c r="H896" s="10" t="s">
        <v>318</v>
      </c>
      <c r="I896" s="12">
        <v>2329</v>
      </c>
      <c r="J896" s="10">
        <v>70</v>
      </c>
      <c r="K896" s="13">
        <v>0.25</v>
      </c>
      <c r="L896" s="12">
        <v>3200</v>
      </c>
      <c r="M896" s="12">
        <f t="shared" si="13"/>
        <v>125472.5</v>
      </c>
    </row>
    <row r="897" spans="1:13" hidden="1">
      <c r="A897" s="10" t="s">
        <v>181</v>
      </c>
      <c r="B897" s="10" t="s">
        <v>182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0" t="s">
        <v>282</v>
      </c>
      <c r="H897" s="10" t="s">
        <v>251</v>
      </c>
      <c r="I897" s="12">
        <v>7295</v>
      </c>
      <c r="J897" s="10">
        <v>20</v>
      </c>
      <c r="K897" s="13">
        <v>0.15000000596046448</v>
      </c>
      <c r="L897" s="12">
        <v>1800</v>
      </c>
      <c r="M897" s="12">
        <f t="shared" si="13"/>
        <v>125814.99913036823</v>
      </c>
    </row>
    <row r="898" spans="1:13" hidden="1">
      <c r="A898" s="10" t="s">
        <v>216</v>
      </c>
      <c r="B898" s="10" t="s">
        <v>217</v>
      </c>
      <c r="C898" s="10" t="s">
        <v>93</v>
      </c>
      <c r="D898" s="10" t="s">
        <v>72</v>
      </c>
      <c r="E898" s="10" t="s">
        <v>22</v>
      </c>
      <c r="F898" s="11">
        <v>35082</v>
      </c>
      <c r="G898" s="10" t="s">
        <v>339</v>
      </c>
      <c r="H898" s="10" t="s">
        <v>311</v>
      </c>
      <c r="I898" s="12">
        <v>12498</v>
      </c>
      <c r="J898" s="10">
        <v>10</v>
      </c>
      <c r="K898" s="13">
        <v>0</v>
      </c>
      <c r="L898" s="12">
        <v>1250</v>
      </c>
      <c r="M898" s="12">
        <f t="shared" si="13"/>
        <v>126230</v>
      </c>
    </row>
    <row r="899" spans="1:13" hidden="1">
      <c r="A899" s="10" t="s">
        <v>236</v>
      </c>
      <c r="B899" s="10" t="s">
        <v>237</v>
      </c>
      <c r="C899" s="10" t="s">
        <v>20</v>
      </c>
      <c r="D899" s="10" t="s">
        <v>21</v>
      </c>
      <c r="E899" s="10" t="s">
        <v>22</v>
      </c>
      <c r="F899" s="11">
        <v>34648</v>
      </c>
      <c r="G899" s="10" t="s">
        <v>343</v>
      </c>
      <c r="H899" s="10" t="s">
        <v>219</v>
      </c>
      <c r="I899" s="12">
        <v>7792</v>
      </c>
      <c r="J899" s="10">
        <v>16</v>
      </c>
      <c r="K899" s="13">
        <v>0</v>
      </c>
      <c r="L899" s="12">
        <v>1560</v>
      </c>
      <c r="M899" s="12">
        <f t="shared" si="13"/>
        <v>126232</v>
      </c>
    </row>
    <row r="900" spans="1:13" hidden="1">
      <c r="A900" s="10" t="s">
        <v>241</v>
      </c>
      <c r="B900" s="10" t="s">
        <v>242</v>
      </c>
      <c r="C900" s="10" t="s">
        <v>93</v>
      </c>
      <c r="D900" s="10" t="s">
        <v>72</v>
      </c>
      <c r="E900" s="10" t="s">
        <v>25</v>
      </c>
      <c r="F900" s="11">
        <v>34913</v>
      </c>
      <c r="G900" s="10" t="s">
        <v>349</v>
      </c>
      <c r="H900" s="10" t="s">
        <v>318</v>
      </c>
      <c r="I900" s="12">
        <v>6252</v>
      </c>
      <c r="J900" s="10">
        <v>20</v>
      </c>
      <c r="K900" s="13">
        <v>0</v>
      </c>
      <c r="L900" s="12">
        <v>1300</v>
      </c>
      <c r="M900" s="12">
        <f t="shared" si="13"/>
        <v>126340</v>
      </c>
    </row>
    <row r="901" spans="1:13" hidden="1">
      <c r="A901" s="10" t="s">
        <v>261</v>
      </c>
      <c r="B901" s="10" t="s">
        <v>262</v>
      </c>
      <c r="C901" s="10" t="s">
        <v>263</v>
      </c>
      <c r="D901" s="10" t="s">
        <v>135</v>
      </c>
      <c r="E901" s="10" t="s">
        <v>22</v>
      </c>
      <c r="F901" s="11">
        <v>34634</v>
      </c>
      <c r="G901" s="10" t="s">
        <v>283</v>
      </c>
      <c r="H901" s="10" t="s">
        <v>251</v>
      </c>
      <c r="I901" s="12">
        <v>4176</v>
      </c>
      <c r="J901" s="10">
        <v>30</v>
      </c>
      <c r="K901" s="13">
        <v>0</v>
      </c>
      <c r="L901" s="12">
        <v>1200</v>
      </c>
      <c r="M901" s="12">
        <f t="shared" si="13"/>
        <v>126480</v>
      </c>
    </row>
    <row r="902" spans="1:13" hidden="1">
      <c r="A902" s="10" t="s">
        <v>45</v>
      </c>
      <c r="B902" s="10" t="s">
        <v>46</v>
      </c>
      <c r="C902" s="10" t="s">
        <v>47</v>
      </c>
      <c r="D902" s="10" t="s">
        <v>49</v>
      </c>
      <c r="E902" s="10" t="s">
        <v>40</v>
      </c>
      <c r="F902" s="11">
        <v>34871</v>
      </c>
      <c r="G902" s="10" t="s">
        <v>340</v>
      </c>
      <c r="H902" s="10" t="s">
        <v>311</v>
      </c>
      <c r="I902" s="12">
        <v>4817</v>
      </c>
      <c r="J902" s="10">
        <v>30</v>
      </c>
      <c r="K902" s="13">
        <v>0.15000000596046448</v>
      </c>
      <c r="L902" s="12">
        <v>3800</v>
      </c>
      <c r="M902" s="12">
        <f t="shared" si="13"/>
        <v>126633.49913865328</v>
      </c>
    </row>
    <row r="903" spans="1:13" hidden="1">
      <c r="A903" s="10" t="s">
        <v>241</v>
      </c>
      <c r="B903" s="10" t="s">
        <v>242</v>
      </c>
      <c r="C903" s="10" t="s">
        <v>93</v>
      </c>
      <c r="D903" s="10" t="s">
        <v>72</v>
      </c>
      <c r="E903" s="10" t="s">
        <v>25</v>
      </c>
      <c r="F903" s="11">
        <v>34913</v>
      </c>
      <c r="G903" s="10" t="s">
        <v>282</v>
      </c>
      <c r="H903" s="10" t="s">
        <v>251</v>
      </c>
      <c r="I903" s="12">
        <v>6252</v>
      </c>
      <c r="J903" s="10">
        <v>20</v>
      </c>
      <c r="K903" s="13">
        <v>0</v>
      </c>
      <c r="L903" s="12">
        <v>1800</v>
      </c>
      <c r="M903" s="12">
        <f t="shared" si="13"/>
        <v>126840</v>
      </c>
    </row>
    <row r="904" spans="1:13" hidden="1">
      <c r="A904" s="10" t="s">
        <v>148</v>
      </c>
      <c r="B904" s="10" t="s">
        <v>149</v>
      </c>
      <c r="C904" s="10" t="s">
        <v>150</v>
      </c>
      <c r="D904" s="10" t="s">
        <v>72</v>
      </c>
      <c r="E904" s="10" t="s">
        <v>22</v>
      </c>
      <c r="F904" s="11">
        <v>35094</v>
      </c>
      <c r="G904" s="10" t="s">
        <v>333</v>
      </c>
      <c r="H904" s="10" t="s">
        <v>180</v>
      </c>
      <c r="I904" s="12">
        <v>5523</v>
      </c>
      <c r="J904" s="10">
        <v>24</v>
      </c>
      <c r="K904" s="13">
        <v>5.000000074505806E-2</v>
      </c>
      <c r="L904" s="12">
        <v>920</v>
      </c>
      <c r="M904" s="12">
        <f t="shared" si="13"/>
        <v>126844.39990124106</v>
      </c>
    </row>
    <row r="905" spans="1:13" hidden="1">
      <c r="A905" s="10" t="s">
        <v>122</v>
      </c>
      <c r="B905" s="10" t="s">
        <v>123</v>
      </c>
      <c r="C905" s="10" t="s">
        <v>124</v>
      </c>
      <c r="D905" s="10" t="s">
        <v>117</v>
      </c>
      <c r="E905" s="10" t="s">
        <v>25</v>
      </c>
      <c r="F905" s="11">
        <v>35118</v>
      </c>
      <c r="G905" s="10" t="s">
        <v>283</v>
      </c>
      <c r="H905" s="10" t="s">
        <v>251</v>
      </c>
      <c r="I905" s="12">
        <v>4919</v>
      </c>
      <c r="J905" s="10">
        <v>30</v>
      </c>
      <c r="K905" s="13">
        <v>0.15000000596046448</v>
      </c>
      <c r="L905" s="12">
        <v>1500</v>
      </c>
      <c r="M905" s="12">
        <f t="shared" si="13"/>
        <v>126934.49912041426</v>
      </c>
    </row>
    <row r="906" spans="1:13" hidden="1">
      <c r="A906" s="10" t="s">
        <v>59</v>
      </c>
      <c r="B906" s="10" t="s">
        <v>60</v>
      </c>
      <c r="C906" s="10" t="s">
        <v>61</v>
      </c>
      <c r="D906" s="10" t="s">
        <v>63</v>
      </c>
      <c r="E906" s="10" t="s">
        <v>55</v>
      </c>
      <c r="F906" s="11">
        <v>34899</v>
      </c>
      <c r="G906" s="10" t="s">
        <v>336</v>
      </c>
      <c r="H906" s="10" t="s">
        <v>180</v>
      </c>
      <c r="I906" s="12">
        <v>11643</v>
      </c>
      <c r="J906" s="10">
        <v>12</v>
      </c>
      <c r="K906" s="13">
        <v>0.10000000149011612</v>
      </c>
      <c r="L906" s="12">
        <v>1745</v>
      </c>
      <c r="M906" s="12">
        <f t="shared" si="13"/>
        <v>127489.39979180694</v>
      </c>
    </row>
    <row r="907" spans="1:13" hidden="1">
      <c r="A907" s="10" t="s">
        <v>31</v>
      </c>
      <c r="B907" s="10" t="s">
        <v>32</v>
      </c>
      <c r="C907" s="10" t="s">
        <v>33</v>
      </c>
      <c r="D907" s="10" t="s">
        <v>30</v>
      </c>
      <c r="E907" s="10" t="s">
        <v>22</v>
      </c>
      <c r="F907" s="11">
        <v>34663</v>
      </c>
      <c r="G907" s="10" t="s">
        <v>23</v>
      </c>
      <c r="H907" s="10" t="s">
        <v>24</v>
      </c>
      <c r="I907" s="12">
        <v>8421</v>
      </c>
      <c r="J907" s="10">
        <v>15</v>
      </c>
      <c r="K907" s="13">
        <v>0</v>
      </c>
      <c r="L907" s="12">
        <v>2070</v>
      </c>
      <c r="M907" s="12">
        <f t="shared" si="13"/>
        <v>128385</v>
      </c>
    </row>
    <row r="908" spans="1:13" hidden="1">
      <c r="A908" s="10" t="s">
        <v>214</v>
      </c>
      <c r="B908" s="10" t="s">
        <v>215</v>
      </c>
      <c r="C908" s="10" t="s">
        <v>133</v>
      </c>
      <c r="D908" s="10" t="s">
        <v>135</v>
      </c>
      <c r="E908" s="10" t="s">
        <v>25</v>
      </c>
      <c r="F908" s="11">
        <v>35090</v>
      </c>
      <c r="G908" s="10" t="s">
        <v>324</v>
      </c>
      <c r="H908" s="10" t="s">
        <v>295</v>
      </c>
      <c r="I908" s="12">
        <v>13744</v>
      </c>
      <c r="J908" s="10">
        <v>10</v>
      </c>
      <c r="K908" s="13">
        <v>0.10000000149011612</v>
      </c>
      <c r="L908" s="12">
        <v>5300</v>
      </c>
      <c r="M908" s="12">
        <f t="shared" ref="M908:M971" si="14">I908*J908*(1-K908)+L908</f>
        <v>128995.99979519844</v>
      </c>
    </row>
    <row r="909" spans="1:13" hidden="1">
      <c r="A909" s="10" t="s">
        <v>241</v>
      </c>
      <c r="B909" s="10" t="s">
        <v>242</v>
      </c>
      <c r="C909" s="10" t="s">
        <v>93</v>
      </c>
      <c r="D909" s="10" t="s">
        <v>72</v>
      </c>
      <c r="E909" s="10" t="s">
        <v>40</v>
      </c>
      <c r="F909" s="11">
        <v>34751</v>
      </c>
      <c r="G909" s="10" t="s">
        <v>312</v>
      </c>
      <c r="H909" s="10" t="s">
        <v>300</v>
      </c>
      <c r="I909" s="12">
        <v>9923</v>
      </c>
      <c r="J909" s="10">
        <v>15</v>
      </c>
      <c r="K909" s="13">
        <v>0.15000000596046448</v>
      </c>
      <c r="L909" s="12">
        <v>2620</v>
      </c>
      <c r="M909" s="12">
        <f t="shared" si="14"/>
        <v>129138.24911281466</v>
      </c>
    </row>
    <row r="910" spans="1:13" hidden="1">
      <c r="A910" s="10" t="s">
        <v>83</v>
      </c>
      <c r="B910" s="10" t="s">
        <v>84</v>
      </c>
      <c r="C910" s="10" t="s">
        <v>70</v>
      </c>
      <c r="D910" s="10" t="s">
        <v>72</v>
      </c>
      <c r="E910" s="10" t="s">
        <v>22</v>
      </c>
      <c r="F910" s="11">
        <v>34933</v>
      </c>
      <c r="G910" s="10" t="s">
        <v>317</v>
      </c>
      <c r="H910" s="10" t="s">
        <v>318</v>
      </c>
      <c r="I910" s="12">
        <v>7940</v>
      </c>
      <c r="J910" s="10">
        <v>20</v>
      </c>
      <c r="K910" s="13">
        <v>0.20000000298023224</v>
      </c>
      <c r="L910" s="12">
        <v>2200</v>
      </c>
      <c r="M910" s="12">
        <f t="shared" si="14"/>
        <v>129239.99952673912</v>
      </c>
    </row>
    <row r="911" spans="1:13" hidden="1">
      <c r="A911" s="10" t="s">
        <v>26</v>
      </c>
      <c r="B911" s="10" t="s">
        <v>27</v>
      </c>
      <c r="C911" s="10" t="s">
        <v>28</v>
      </c>
      <c r="D911" s="10" t="s">
        <v>30</v>
      </c>
      <c r="E911" s="10" t="s">
        <v>40</v>
      </c>
      <c r="F911" s="11">
        <v>35061</v>
      </c>
      <c r="G911" s="10" t="s">
        <v>322</v>
      </c>
      <c r="H911" s="10" t="s">
        <v>24</v>
      </c>
      <c r="I911" s="12">
        <v>7321</v>
      </c>
      <c r="J911" s="10">
        <v>21</v>
      </c>
      <c r="K911" s="13">
        <v>0.20000000298023224</v>
      </c>
      <c r="L911" s="12">
        <v>6250</v>
      </c>
      <c r="M911" s="12">
        <f t="shared" si="14"/>
        <v>129242.79954181612</v>
      </c>
    </row>
    <row r="912" spans="1:13" hidden="1">
      <c r="A912" s="10" t="s">
        <v>126</v>
      </c>
      <c r="B912" s="10" t="s">
        <v>127</v>
      </c>
      <c r="C912" s="10" t="s">
        <v>71</v>
      </c>
      <c r="D912" s="10" t="s">
        <v>72</v>
      </c>
      <c r="E912" s="10" t="s">
        <v>40</v>
      </c>
      <c r="F912" s="11">
        <v>34604</v>
      </c>
      <c r="G912" s="10" t="s">
        <v>345</v>
      </c>
      <c r="H912" s="10" t="s">
        <v>300</v>
      </c>
      <c r="I912" s="12">
        <v>7970</v>
      </c>
      <c r="J912" s="10">
        <v>15</v>
      </c>
      <c r="K912" s="13">
        <v>0</v>
      </c>
      <c r="L912" s="12">
        <v>9900</v>
      </c>
      <c r="M912" s="12">
        <f t="shared" si="14"/>
        <v>129450</v>
      </c>
    </row>
    <row r="913" spans="1:13" hidden="1">
      <c r="A913" s="10" t="s">
        <v>170</v>
      </c>
      <c r="B913" s="10" t="s">
        <v>171</v>
      </c>
      <c r="C913" s="10" t="s">
        <v>172</v>
      </c>
      <c r="D913" s="10" t="s">
        <v>174</v>
      </c>
      <c r="E913" s="10" t="s">
        <v>25</v>
      </c>
      <c r="F913" s="11">
        <v>35153</v>
      </c>
      <c r="G913" s="10" t="s">
        <v>343</v>
      </c>
      <c r="H913" s="10" t="s">
        <v>219</v>
      </c>
      <c r="I913" s="12">
        <v>6377</v>
      </c>
      <c r="J913" s="10">
        <v>20</v>
      </c>
      <c r="K913" s="13">
        <v>0</v>
      </c>
      <c r="L913" s="12">
        <v>1950</v>
      </c>
      <c r="M913" s="12">
        <f t="shared" si="14"/>
        <v>129490</v>
      </c>
    </row>
    <row r="914" spans="1:13" hidden="1">
      <c r="A914" s="10" t="s">
        <v>136</v>
      </c>
      <c r="B914" s="10" t="s">
        <v>137</v>
      </c>
      <c r="C914" s="10" t="s">
        <v>138</v>
      </c>
      <c r="D914" s="10" t="s">
        <v>117</v>
      </c>
      <c r="E914" s="10" t="s">
        <v>85</v>
      </c>
      <c r="F914" s="11">
        <v>35131</v>
      </c>
      <c r="G914" s="10" t="s">
        <v>336</v>
      </c>
      <c r="H914" s="10" t="s">
        <v>180</v>
      </c>
      <c r="I914" s="12">
        <v>11227</v>
      </c>
      <c r="J914" s="10">
        <v>12</v>
      </c>
      <c r="K914" s="13">
        <v>5.000000074505806E-2</v>
      </c>
      <c r="L914" s="12">
        <v>1745</v>
      </c>
      <c r="M914" s="12">
        <f t="shared" si="14"/>
        <v>129732.7998996228</v>
      </c>
    </row>
    <row r="915" spans="1:13" hidden="1">
      <c r="A915" s="10" t="s">
        <v>201</v>
      </c>
      <c r="B915" s="10" t="s">
        <v>202</v>
      </c>
      <c r="C915" s="10" t="s">
        <v>203</v>
      </c>
      <c r="D915" s="10" t="s">
        <v>54</v>
      </c>
      <c r="E915" s="10" t="s">
        <v>106</v>
      </c>
      <c r="F915" s="11">
        <v>35110</v>
      </c>
      <c r="G915" s="10" t="s">
        <v>334</v>
      </c>
      <c r="H915" s="10" t="s">
        <v>295</v>
      </c>
      <c r="I915" s="12">
        <v>7149</v>
      </c>
      <c r="J915" s="10">
        <v>20</v>
      </c>
      <c r="K915" s="13">
        <v>0.10000000149011612</v>
      </c>
      <c r="L915" s="12">
        <v>3000</v>
      </c>
      <c r="M915" s="12">
        <f t="shared" si="14"/>
        <v>131681.9997869432</v>
      </c>
    </row>
    <row r="916" spans="1:13" hidden="1">
      <c r="A916" s="10" t="s">
        <v>64</v>
      </c>
      <c r="B916" s="10" t="s">
        <v>65</v>
      </c>
      <c r="C916" s="10" t="s">
        <v>66</v>
      </c>
      <c r="D916" s="10" t="s">
        <v>54</v>
      </c>
      <c r="E916" s="10" t="s">
        <v>40</v>
      </c>
      <c r="F916" s="11">
        <v>34949</v>
      </c>
      <c r="G916" s="10" t="s">
        <v>333</v>
      </c>
      <c r="H916" s="10" t="s">
        <v>180</v>
      </c>
      <c r="I916" s="12">
        <v>9718</v>
      </c>
      <c r="J916" s="10">
        <v>15</v>
      </c>
      <c r="K916" s="13">
        <v>0.10000000149011612</v>
      </c>
      <c r="L916" s="12">
        <v>920</v>
      </c>
      <c r="M916" s="12">
        <f t="shared" si="14"/>
        <v>132112.99978278577</v>
      </c>
    </row>
    <row r="917" spans="1:13" hidden="1">
      <c r="A917" s="10" t="s">
        <v>166</v>
      </c>
      <c r="B917" s="10" t="s">
        <v>167</v>
      </c>
      <c r="C917" s="10" t="s">
        <v>168</v>
      </c>
      <c r="D917" s="10" t="s">
        <v>49</v>
      </c>
      <c r="E917" s="10" t="s">
        <v>25</v>
      </c>
      <c r="F917" s="11">
        <v>35206</v>
      </c>
      <c r="G917" s="10" t="s">
        <v>294</v>
      </c>
      <c r="H917" s="10" t="s">
        <v>295</v>
      </c>
      <c r="I917" s="12">
        <v>6500</v>
      </c>
      <c r="J917" s="10">
        <v>20</v>
      </c>
      <c r="K917" s="13">
        <v>0</v>
      </c>
      <c r="L917" s="12">
        <v>4560</v>
      </c>
      <c r="M917" s="12">
        <f t="shared" si="14"/>
        <v>134560</v>
      </c>
    </row>
    <row r="918" spans="1:13" hidden="1">
      <c r="A918" s="10" t="s">
        <v>154</v>
      </c>
      <c r="B918" s="10" t="s">
        <v>155</v>
      </c>
      <c r="C918" s="10" t="s">
        <v>133</v>
      </c>
      <c r="D918" s="10" t="s">
        <v>135</v>
      </c>
      <c r="E918" s="10" t="s">
        <v>25</v>
      </c>
      <c r="F918" s="11">
        <v>34885</v>
      </c>
      <c r="G918" s="10" t="s">
        <v>312</v>
      </c>
      <c r="H918" s="10" t="s">
        <v>300</v>
      </c>
      <c r="I918" s="12">
        <v>7297</v>
      </c>
      <c r="J918" s="10">
        <v>18</v>
      </c>
      <c r="K918" s="13">
        <v>0</v>
      </c>
      <c r="L918" s="12">
        <v>3280</v>
      </c>
      <c r="M918" s="12">
        <f t="shared" si="14"/>
        <v>134626</v>
      </c>
    </row>
    <row r="919" spans="1:13" hidden="1">
      <c r="A919" s="10" t="s">
        <v>56</v>
      </c>
      <c r="B919" s="10" t="s">
        <v>57</v>
      </c>
      <c r="C919" s="10" t="s">
        <v>58</v>
      </c>
      <c r="D919" s="10" t="s">
        <v>54</v>
      </c>
      <c r="E919" s="10" t="s">
        <v>40</v>
      </c>
      <c r="F919" s="11">
        <v>35125</v>
      </c>
      <c r="G919" s="10" t="s">
        <v>337</v>
      </c>
      <c r="H919" s="10" t="s">
        <v>311</v>
      </c>
      <c r="I919" s="12">
        <v>5323</v>
      </c>
      <c r="J919" s="10">
        <v>25</v>
      </c>
      <c r="K919" s="13">
        <v>0</v>
      </c>
      <c r="L919" s="12">
        <v>2100</v>
      </c>
      <c r="M919" s="12">
        <f t="shared" si="14"/>
        <v>135175</v>
      </c>
    </row>
    <row r="920" spans="1:13" hidden="1">
      <c r="A920" s="10" t="s">
        <v>136</v>
      </c>
      <c r="B920" s="10" t="s">
        <v>137</v>
      </c>
      <c r="C920" s="10" t="s">
        <v>138</v>
      </c>
      <c r="D920" s="10" t="s">
        <v>117</v>
      </c>
      <c r="E920" s="10" t="s">
        <v>25</v>
      </c>
      <c r="F920" s="11">
        <v>35107</v>
      </c>
      <c r="G920" s="10" t="s">
        <v>323</v>
      </c>
      <c r="H920" s="10" t="s">
        <v>251</v>
      </c>
      <c r="I920" s="12">
        <v>6354</v>
      </c>
      <c r="J920" s="10">
        <v>21</v>
      </c>
      <c r="K920" s="13">
        <v>0</v>
      </c>
      <c r="L920" s="12">
        <v>1800</v>
      </c>
      <c r="M920" s="12">
        <f t="shared" si="14"/>
        <v>135234</v>
      </c>
    </row>
    <row r="921" spans="1:13" hidden="1">
      <c r="A921" s="10" t="s">
        <v>35</v>
      </c>
      <c r="B921" s="10" t="s">
        <v>36</v>
      </c>
      <c r="C921" s="10" t="s">
        <v>37</v>
      </c>
      <c r="D921" s="10" t="s">
        <v>39</v>
      </c>
      <c r="E921" s="10" t="s">
        <v>85</v>
      </c>
      <c r="F921" s="11">
        <v>35003</v>
      </c>
      <c r="G921" s="10" t="s">
        <v>314</v>
      </c>
      <c r="H921" s="10" t="s">
        <v>24</v>
      </c>
      <c r="I921" s="12">
        <v>29643</v>
      </c>
      <c r="J921" s="10">
        <v>6</v>
      </c>
      <c r="K921" s="13">
        <v>0.25</v>
      </c>
      <c r="L921" s="12">
        <v>1900</v>
      </c>
      <c r="M921" s="12">
        <f t="shared" si="14"/>
        <v>135293.5</v>
      </c>
    </row>
    <row r="922" spans="1:13" hidden="1">
      <c r="A922" s="10" t="s">
        <v>81</v>
      </c>
      <c r="B922" s="10" t="s">
        <v>82</v>
      </c>
      <c r="C922" s="10" t="s">
        <v>70</v>
      </c>
      <c r="D922" s="10" t="s">
        <v>72</v>
      </c>
      <c r="E922" s="10" t="s">
        <v>40</v>
      </c>
      <c r="F922" s="11">
        <v>35083</v>
      </c>
      <c r="G922" s="10" t="s">
        <v>23</v>
      </c>
      <c r="H922" s="10" t="s">
        <v>24</v>
      </c>
      <c r="I922" s="12">
        <v>11087</v>
      </c>
      <c r="J922" s="10">
        <v>15</v>
      </c>
      <c r="K922" s="13">
        <v>0.20000000298023224</v>
      </c>
      <c r="L922" s="12">
        <v>2589</v>
      </c>
      <c r="M922" s="12">
        <f t="shared" si="14"/>
        <v>135632.99950437248</v>
      </c>
    </row>
    <row r="923" spans="1:13" hidden="1">
      <c r="A923" s="10" t="s">
        <v>136</v>
      </c>
      <c r="B923" s="10" t="s">
        <v>137</v>
      </c>
      <c r="C923" s="10" t="s">
        <v>138</v>
      </c>
      <c r="D923" s="10" t="s">
        <v>117</v>
      </c>
      <c r="E923" s="10" t="s">
        <v>55</v>
      </c>
      <c r="F923" s="11">
        <v>35026</v>
      </c>
      <c r="G923" s="10" t="s">
        <v>335</v>
      </c>
      <c r="H923" s="10" t="s">
        <v>24</v>
      </c>
      <c r="I923" s="12">
        <v>6320</v>
      </c>
      <c r="J923" s="10">
        <v>21</v>
      </c>
      <c r="K923" s="13">
        <v>0</v>
      </c>
      <c r="L923" s="12">
        <v>3100</v>
      </c>
      <c r="M923" s="12">
        <f t="shared" si="14"/>
        <v>135820</v>
      </c>
    </row>
    <row r="924" spans="1:13" hidden="1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</row>
    <row r="925" spans="1:13" hidden="1">
      <c r="A925" s="10" t="s">
        <v>258</v>
      </c>
      <c r="B925" s="10" t="s">
        <v>259</v>
      </c>
      <c r="C925" s="10" t="s">
        <v>260</v>
      </c>
      <c r="D925" s="10" t="s">
        <v>30</v>
      </c>
      <c r="E925" s="10" t="s">
        <v>22</v>
      </c>
      <c r="F925" s="11">
        <v>34927</v>
      </c>
      <c r="G925" s="10" t="s">
        <v>254</v>
      </c>
      <c r="H925" s="10" t="s">
        <v>24</v>
      </c>
      <c r="I925" s="12">
        <v>4513</v>
      </c>
      <c r="J925" s="10">
        <v>30</v>
      </c>
      <c r="K925" s="13">
        <v>0</v>
      </c>
      <c r="L925" s="12">
        <v>1500</v>
      </c>
      <c r="M925" s="12">
        <f t="shared" si="14"/>
        <v>136890</v>
      </c>
    </row>
    <row r="926" spans="1:13" hidden="1">
      <c r="A926" s="10" t="s">
        <v>241</v>
      </c>
      <c r="B926" s="10" t="s">
        <v>242</v>
      </c>
      <c r="C926" s="10" t="s">
        <v>93</v>
      </c>
      <c r="D926" s="10" t="s">
        <v>72</v>
      </c>
      <c r="E926" s="10" t="s">
        <v>22</v>
      </c>
      <c r="F926" s="11">
        <v>34969</v>
      </c>
      <c r="G926" s="10" t="s">
        <v>333</v>
      </c>
      <c r="H926" s="10" t="s">
        <v>180</v>
      </c>
      <c r="I926" s="12">
        <v>4554</v>
      </c>
      <c r="J926" s="10">
        <v>30</v>
      </c>
      <c r="K926" s="13">
        <v>0</v>
      </c>
      <c r="L926" s="12">
        <v>920</v>
      </c>
      <c r="M926" s="12">
        <f t="shared" si="14"/>
        <v>137540</v>
      </c>
    </row>
    <row r="927" spans="1:13" hidden="1">
      <c r="A927" s="10" t="s">
        <v>94</v>
      </c>
      <c r="B927" s="10" t="s">
        <v>95</v>
      </c>
      <c r="C927" s="10" t="s">
        <v>96</v>
      </c>
      <c r="D927" s="10" t="s">
        <v>54</v>
      </c>
      <c r="E927" s="10" t="s">
        <v>40</v>
      </c>
      <c r="F927" s="11">
        <v>35208</v>
      </c>
      <c r="G927" s="10" t="s">
        <v>340</v>
      </c>
      <c r="H927" s="10" t="s">
        <v>311</v>
      </c>
      <c r="I927" s="12">
        <v>7164</v>
      </c>
      <c r="J927" s="10">
        <v>20</v>
      </c>
      <c r="K927" s="13">
        <v>5.000000074505806E-2</v>
      </c>
      <c r="L927" s="12">
        <v>3800</v>
      </c>
      <c r="M927" s="12">
        <f t="shared" si="14"/>
        <v>139915.99989324808</v>
      </c>
    </row>
    <row r="928" spans="1:13" hidden="1">
      <c r="A928" s="10" t="s">
        <v>113</v>
      </c>
      <c r="B928" s="10" t="s">
        <v>114</v>
      </c>
      <c r="C928" s="10" t="s">
        <v>115</v>
      </c>
      <c r="D928" s="10" t="s">
        <v>117</v>
      </c>
      <c r="E928" s="10" t="s">
        <v>85</v>
      </c>
      <c r="F928" s="11">
        <v>34893</v>
      </c>
      <c r="G928" s="10" t="s">
        <v>322</v>
      </c>
      <c r="H928" s="10" t="s">
        <v>24</v>
      </c>
      <c r="I928" s="12">
        <v>8840</v>
      </c>
      <c r="J928" s="10">
        <v>18</v>
      </c>
      <c r="K928" s="13">
        <v>0.15000000596046448</v>
      </c>
      <c r="L928" s="12">
        <v>6250</v>
      </c>
      <c r="M928" s="12">
        <f t="shared" si="14"/>
        <v>141501.99905157089</v>
      </c>
    </row>
    <row r="929" spans="1:13" hidden="1">
      <c r="A929" s="10" t="s">
        <v>201</v>
      </c>
      <c r="B929" s="10" t="s">
        <v>202</v>
      </c>
      <c r="C929" s="10" t="s">
        <v>203</v>
      </c>
      <c r="D929" s="10" t="s">
        <v>54</v>
      </c>
      <c r="E929" s="10" t="s">
        <v>106</v>
      </c>
      <c r="F929" s="11">
        <v>35188</v>
      </c>
      <c r="G929" s="10" t="s">
        <v>324</v>
      </c>
      <c r="H929" s="10" t="s">
        <v>295</v>
      </c>
      <c r="I929" s="12">
        <v>9635</v>
      </c>
      <c r="J929" s="10">
        <v>15</v>
      </c>
      <c r="K929" s="13">
        <v>5.000000074505806E-2</v>
      </c>
      <c r="L929" s="12">
        <v>5300</v>
      </c>
      <c r="M929" s="12">
        <f t="shared" si="14"/>
        <v>142598.74989232048</v>
      </c>
    </row>
    <row r="930" spans="1:13" hidden="1">
      <c r="A930" s="10" t="s">
        <v>59</v>
      </c>
      <c r="B930" s="10" t="s">
        <v>60</v>
      </c>
      <c r="C930" s="10" t="s">
        <v>61</v>
      </c>
      <c r="D930" s="10" t="s">
        <v>63</v>
      </c>
      <c r="E930" s="10" t="s">
        <v>40</v>
      </c>
      <c r="F930" s="11">
        <v>34589</v>
      </c>
      <c r="G930" s="10" t="s">
        <v>342</v>
      </c>
      <c r="H930" s="10" t="s">
        <v>311</v>
      </c>
      <c r="I930" s="12">
        <v>9269</v>
      </c>
      <c r="J930" s="10">
        <v>15</v>
      </c>
      <c r="K930" s="13">
        <v>0</v>
      </c>
      <c r="L930" s="12">
        <v>4400</v>
      </c>
      <c r="M930" s="12">
        <f t="shared" si="14"/>
        <v>143435</v>
      </c>
    </row>
    <row r="931" spans="1:13" hidden="1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</row>
    <row r="932" spans="1:13" hidden="1">
      <c r="A932" s="10" t="s">
        <v>107</v>
      </c>
      <c r="B932" s="10" t="s">
        <v>108</v>
      </c>
      <c r="C932" s="10" t="s">
        <v>109</v>
      </c>
      <c r="D932" s="10" t="s">
        <v>111</v>
      </c>
      <c r="E932" s="10" t="s">
        <v>22</v>
      </c>
      <c r="F932" s="11">
        <v>34719</v>
      </c>
      <c r="G932" s="10" t="s">
        <v>283</v>
      </c>
      <c r="H932" s="10" t="s">
        <v>251</v>
      </c>
      <c r="I932" s="12">
        <v>4742</v>
      </c>
      <c r="J932" s="10">
        <v>30</v>
      </c>
      <c r="K932" s="13">
        <v>0</v>
      </c>
      <c r="L932" s="12">
        <v>1200</v>
      </c>
      <c r="M932" s="12">
        <f t="shared" si="14"/>
        <v>143460</v>
      </c>
    </row>
    <row r="933" spans="1:13" hidden="1">
      <c r="A933" s="10" t="s">
        <v>35</v>
      </c>
      <c r="B933" s="10" t="s">
        <v>36</v>
      </c>
      <c r="C933" s="10" t="s">
        <v>37</v>
      </c>
      <c r="D933" s="10" t="s">
        <v>39</v>
      </c>
      <c r="E933" s="10" t="s">
        <v>55</v>
      </c>
      <c r="F933" s="11">
        <v>34627</v>
      </c>
      <c r="G933" s="10" t="s">
        <v>329</v>
      </c>
      <c r="H933" s="10" t="s">
        <v>318</v>
      </c>
      <c r="I933" s="12">
        <v>4730</v>
      </c>
      <c r="J933" s="10">
        <v>30</v>
      </c>
      <c r="K933" s="13">
        <v>0</v>
      </c>
      <c r="L933" s="12">
        <v>2000</v>
      </c>
      <c r="M933" s="12">
        <f t="shared" si="14"/>
        <v>143900</v>
      </c>
    </row>
    <row r="934" spans="1:13" hidden="1">
      <c r="A934" s="10" t="s">
        <v>214</v>
      </c>
      <c r="B934" s="10" t="s">
        <v>215</v>
      </c>
      <c r="C934" s="10" t="s">
        <v>133</v>
      </c>
      <c r="D934" s="10" t="s">
        <v>135</v>
      </c>
      <c r="E934" s="10" t="s">
        <v>73</v>
      </c>
      <c r="F934" s="11">
        <v>35130</v>
      </c>
      <c r="G934" s="10" t="s">
        <v>337</v>
      </c>
      <c r="H934" s="10" t="s">
        <v>311</v>
      </c>
      <c r="I934" s="12">
        <v>14328</v>
      </c>
      <c r="J934" s="10">
        <v>10</v>
      </c>
      <c r="K934" s="13">
        <v>0</v>
      </c>
      <c r="L934" s="12">
        <v>2100</v>
      </c>
      <c r="M934" s="12">
        <f t="shared" si="14"/>
        <v>145380</v>
      </c>
    </row>
    <row r="935" spans="1:13" hidden="1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</row>
    <row r="936" spans="1:13" hidden="1">
      <c r="A936" s="10" t="s">
        <v>229</v>
      </c>
      <c r="B936" s="10" t="s">
        <v>230</v>
      </c>
      <c r="C936" s="10" t="s">
        <v>231</v>
      </c>
      <c r="D936" s="10" t="s">
        <v>30</v>
      </c>
      <c r="E936" s="10" t="s">
        <v>106</v>
      </c>
      <c r="F936" s="11">
        <v>34977</v>
      </c>
      <c r="G936" s="10" t="s">
        <v>317</v>
      </c>
      <c r="H936" s="10" t="s">
        <v>318</v>
      </c>
      <c r="I936" s="12">
        <v>5715</v>
      </c>
      <c r="J936" s="10">
        <v>28</v>
      </c>
      <c r="K936" s="13">
        <v>0.10000000149011612</v>
      </c>
      <c r="L936" s="12">
        <v>1945</v>
      </c>
      <c r="M936" s="12">
        <f t="shared" si="14"/>
        <v>145962.99976155162</v>
      </c>
    </row>
    <row r="937" spans="1:13" hidden="1">
      <c r="A937" s="10" t="s">
        <v>98</v>
      </c>
      <c r="B937" s="10" t="s">
        <v>99</v>
      </c>
      <c r="C937" s="10" t="s">
        <v>100</v>
      </c>
      <c r="D937" s="10" t="s">
        <v>21</v>
      </c>
      <c r="E937" s="10" t="s">
        <v>22</v>
      </c>
      <c r="F937" s="11">
        <v>34619</v>
      </c>
      <c r="G937" s="10" t="s">
        <v>179</v>
      </c>
      <c r="H937" s="10" t="s">
        <v>180</v>
      </c>
      <c r="I937" s="12">
        <v>10783</v>
      </c>
      <c r="J937" s="10">
        <v>15</v>
      </c>
      <c r="K937" s="13">
        <v>0.10000000149011612</v>
      </c>
      <c r="L937" s="12">
        <v>1000</v>
      </c>
      <c r="M937" s="12">
        <f t="shared" si="14"/>
        <v>146570.49975898117</v>
      </c>
    </row>
    <row r="938" spans="1:13" hidden="1">
      <c r="A938" s="10" t="s">
        <v>56</v>
      </c>
      <c r="B938" s="10" t="s">
        <v>57</v>
      </c>
      <c r="C938" s="10" t="s">
        <v>58</v>
      </c>
      <c r="D938" s="10" t="s">
        <v>54</v>
      </c>
      <c r="E938" s="10" t="s">
        <v>22</v>
      </c>
      <c r="F938" s="11">
        <v>34850</v>
      </c>
      <c r="G938" s="10" t="s">
        <v>352</v>
      </c>
      <c r="H938" s="10" t="s">
        <v>251</v>
      </c>
      <c r="I938" s="12">
        <v>4533</v>
      </c>
      <c r="J938" s="10">
        <v>40</v>
      </c>
      <c r="K938" s="13">
        <v>0.20000000298023224</v>
      </c>
      <c r="L938" s="12">
        <v>1800</v>
      </c>
      <c r="M938" s="12">
        <f t="shared" si="14"/>
        <v>146855.99945962429</v>
      </c>
    </row>
    <row r="939" spans="1:13" hidden="1">
      <c r="A939" s="10" t="s">
        <v>216</v>
      </c>
      <c r="B939" s="10" t="s">
        <v>217</v>
      </c>
      <c r="C939" s="10" t="s">
        <v>93</v>
      </c>
      <c r="D939" s="10" t="s">
        <v>72</v>
      </c>
      <c r="E939" s="10" t="s">
        <v>55</v>
      </c>
      <c r="F939" s="11">
        <v>35150</v>
      </c>
      <c r="G939" s="10" t="s">
        <v>254</v>
      </c>
      <c r="H939" s="10" t="s">
        <v>24</v>
      </c>
      <c r="I939" s="12">
        <v>3671</v>
      </c>
      <c r="J939" s="10">
        <v>40</v>
      </c>
      <c r="K939" s="13">
        <v>0</v>
      </c>
      <c r="L939" s="12">
        <v>600</v>
      </c>
      <c r="M939" s="12">
        <f t="shared" si="14"/>
        <v>147440</v>
      </c>
    </row>
    <row r="940" spans="1:13" hidden="1">
      <c r="A940" s="10" t="s">
        <v>59</v>
      </c>
      <c r="B940" s="10" t="s">
        <v>60</v>
      </c>
      <c r="C940" s="10" t="s">
        <v>61</v>
      </c>
      <c r="D940" s="10" t="s">
        <v>63</v>
      </c>
      <c r="E940" s="10" t="s">
        <v>40</v>
      </c>
      <c r="F940" s="11">
        <v>34589</v>
      </c>
      <c r="G940" s="10" t="s">
        <v>317</v>
      </c>
      <c r="H940" s="10" t="s">
        <v>318</v>
      </c>
      <c r="I940" s="12">
        <v>9269</v>
      </c>
      <c r="J940" s="10">
        <v>16</v>
      </c>
      <c r="K940" s="13">
        <v>0</v>
      </c>
      <c r="L940" s="12">
        <v>1550</v>
      </c>
      <c r="M940" s="12">
        <f t="shared" si="14"/>
        <v>149854</v>
      </c>
    </row>
    <row r="941" spans="1:13" hidden="1">
      <c r="A941" s="10" t="s">
        <v>204</v>
      </c>
      <c r="B941" s="10" t="s">
        <v>205</v>
      </c>
      <c r="C941" s="10" t="s">
        <v>206</v>
      </c>
      <c r="D941" s="10" t="s">
        <v>117</v>
      </c>
      <c r="E941" s="10" t="s">
        <v>55</v>
      </c>
      <c r="F941" s="11">
        <v>35067</v>
      </c>
      <c r="G941" s="10" t="s">
        <v>240</v>
      </c>
      <c r="H941" s="10" t="s">
        <v>180</v>
      </c>
      <c r="I941" s="12">
        <v>3735</v>
      </c>
      <c r="J941" s="10">
        <v>40</v>
      </c>
      <c r="K941" s="13">
        <v>0</v>
      </c>
      <c r="L941" s="12">
        <v>1000</v>
      </c>
      <c r="M941" s="12">
        <f t="shared" si="14"/>
        <v>150400</v>
      </c>
    </row>
    <row r="942" spans="1:13" hidden="1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</row>
    <row r="943" spans="1:13" hidden="1">
      <c r="A943" s="10" t="s">
        <v>151</v>
      </c>
      <c r="B943" s="10" t="s">
        <v>152</v>
      </c>
      <c r="C943" s="10" t="s">
        <v>153</v>
      </c>
      <c r="D943" s="10" t="s">
        <v>30</v>
      </c>
      <c r="E943" s="10" t="s">
        <v>22</v>
      </c>
      <c r="F943" s="11">
        <v>34831</v>
      </c>
      <c r="G943" s="10" t="s">
        <v>350</v>
      </c>
      <c r="H943" s="10" t="s">
        <v>318</v>
      </c>
      <c r="I943" s="12">
        <v>5913</v>
      </c>
      <c r="J943" s="10">
        <v>25</v>
      </c>
      <c r="K943" s="13">
        <v>0</v>
      </c>
      <c r="L943" s="12">
        <v>2850</v>
      </c>
      <c r="M943" s="12">
        <f t="shared" si="14"/>
        <v>150675</v>
      </c>
    </row>
    <row r="944" spans="1:13">
      <c r="A944" s="10" t="s">
        <v>41</v>
      </c>
      <c r="B944" s="10" t="s">
        <v>42</v>
      </c>
      <c r="C944" s="10" t="s">
        <v>43</v>
      </c>
      <c r="D944" s="10" t="s">
        <v>30</v>
      </c>
      <c r="E944" s="10" t="s">
        <v>25</v>
      </c>
      <c r="F944" s="11">
        <v>34635</v>
      </c>
      <c r="G944" s="10" t="s">
        <v>301</v>
      </c>
      <c r="H944" s="10" t="s">
        <v>24</v>
      </c>
      <c r="I944" s="12">
        <v>15015</v>
      </c>
      <c r="J944" s="10">
        <v>10</v>
      </c>
      <c r="K944" s="13">
        <v>0</v>
      </c>
      <c r="L944" s="12">
        <v>770</v>
      </c>
      <c r="M944" s="12">
        <f t="shared" si="14"/>
        <v>150920</v>
      </c>
    </row>
    <row r="945" spans="1:13" hidden="1">
      <c r="A945" s="10" t="s">
        <v>154</v>
      </c>
      <c r="B945" s="10" t="s">
        <v>155</v>
      </c>
      <c r="C945" s="10" t="s">
        <v>133</v>
      </c>
      <c r="D945" s="10" t="s">
        <v>135</v>
      </c>
      <c r="E945" s="10" t="s">
        <v>25</v>
      </c>
      <c r="F945" s="11">
        <v>34885</v>
      </c>
      <c r="G945" s="10" t="s">
        <v>294</v>
      </c>
      <c r="H945" s="10" t="s">
        <v>295</v>
      </c>
      <c r="I945" s="12">
        <v>7297</v>
      </c>
      <c r="J945" s="10">
        <v>20</v>
      </c>
      <c r="K945" s="13">
        <v>0</v>
      </c>
      <c r="L945" s="12">
        <v>5300</v>
      </c>
      <c r="M945" s="12">
        <f t="shared" si="14"/>
        <v>151240</v>
      </c>
    </row>
    <row r="946" spans="1:13" hidden="1">
      <c r="A946" s="10" t="s">
        <v>191</v>
      </c>
      <c r="B946" s="10" t="s">
        <v>192</v>
      </c>
      <c r="C946" s="10" t="s">
        <v>193</v>
      </c>
      <c r="D946" s="10" t="s">
        <v>54</v>
      </c>
      <c r="E946" s="10" t="s">
        <v>55</v>
      </c>
      <c r="F946" s="11">
        <v>34582</v>
      </c>
      <c r="G946" s="10" t="s">
        <v>338</v>
      </c>
      <c r="H946" s="10" t="s">
        <v>311</v>
      </c>
      <c r="I946" s="12">
        <v>7607</v>
      </c>
      <c r="J946" s="10">
        <v>20</v>
      </c>
      <c r="K946" s="13">
        <v>0</v>
      </c>
      <c r="L946" s="12">
        <v>200</v>
      </c>
      <c r="M946" s="12">
        <f t="shared" si="14"/>
        <v>152340</v>
      </c>
    </row>
    <row r="947" spans="1:13" hidden="1">
      <c r="A947" s="10" t="s">
        <v>204</v>
      </c>
      <c r="B947" s="10" t="s">
        <v>205</v>
      </c>
      <c r="C947" s="10" t="s">
        <v>206</v>
      </c>
      <c r="D947" s="10" t="s">
        <v>117</v>
      </c>
      <c r="E947" s="10" t="s">
        <v>25</v>
      </c>
      <c r="F947" s="11">
        <v>35086</v>
      </c>
      <c r="G947" s="10" t="s">
        <v>282</v>
      </c>
      <c r="H947" s="10" t="s">
        <v>251</v>
      </c>
      <c r="I947" s="12">
        <v>10060</v>
      </c>
      <c r="J947" s="10">
        <v>15</v>
      </c>
      <c r="K947" s="13">
        <v>0</v>
      </c>
      <c r="L947" s="12">
        <v>1800</v>
      </c>
      <c r="M947" s="12">
        <f t="shared" si="14"/>
        <v>152700</v>
      </c>
    </row>
    <row r="948" spans="1:13" hidden="1">
      <c r="A948" s="10" t="s">
        <v>45</v>
      </c>
      <c r="B948" s="10" t="s">
        <v>46</v>
      </c>
      <c r="C948" s="10" t="s">
        <v>47</v>
      </c>
      <c r="D948" s="10" t="s">
        <v>49</v>
      </c>
      <c r="E948" s="10" t="s">
        <v>55</v>
      </c>
      <c r="F948" s="11">
        <v>34593</v>
      </c>
      <c r="G948" s="10" t="s">
        <v>333</v>
      </c>
      <c r="H948" s="10" t="s">
        <v>180</v>
      </c>
      <c r="I948" s="12">
        <v>8481</v>
      </c>
      <c r="J948" s="10">
        <v>18</v>
      </c>
      <c r="K948" s="13">
        <v>0</v>
      </c>
      <c r="L948" s="12">
        <v>730</v>
      </c>
      <c r="M948" s="12">
        <f t="shared" si="14"/>
        <v>153388</v>
      </c>
    </row>
    <row r="949" spans="1:13" hidden="1">
      <c r="A949" s="10" t="s">
        <v>271</v>
      </c>
      <c r="B949" s="10" t="s">
        <v>272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0" t="s">
        <v>294</v>
      </c>
      <c r="H949" s="10" t="s">
        <v>295</v>
      </c>
      <c r="I949" s="12">
        <v>8349</v>
      </c>
      <c r="J949" s="10">
        <v>18</v>
      </c>
      <c r="K949" s="13">
        <v>0</v>
      </c>
      <c r="L949" s="12">
        <v>3640</v>
      </c>
      <c r="M949" s="12">
        <f t="shared" si="14"/>
        <v>153922</v>
      </c>
    </row>
    <row r="950" spans="1:13">
      <c r="A950" s="10" t="s">
        <v>91</v>
      </c>
      <c r="B950" s="10" t="s">
        <v>92</v>
      </c>
      <c r="C950" s="10" t="s">
        <v>93</v>
      </c>
      <c r="D950" s="10" t="s">
        <v>72</v>
      </c>
      <c r="E950" s="10" t="s">
        <v>73</v>
      </c>
      <c r="F950" s="11">
        <v>35121</v>
      </c>
      <c r="G950" s="10" t="s">
        <v>305</v>
      </c>
      <c r="H950" s="10" t="s">
        <v>180</v>
      </c>
      <c r="I950" s="12">
        <v>16055</v>
      </c>
      <c r="J950" s="10">
        <v>10</v>
      </c>
      <c r="K950" s="13">
        <v>5.000000074505806E-2</v>
      </c>
      <c r="L950" s="12">
        <v>1400</v>
      </c>
      <c r="M950" s="12">
        <f t="shared" si="14"/>
        <v>153922.49988038093</v>
      </c>
    </row>
    <row r="951" spans="1:13" hidden="1">
      <c r="A951" s="10" t="s">
        <v>59</v>
      </c>
      <c r="B951" s="10" t="s">
        <v>60</v>
      </c>
      <c r="C951" s="10" t="s">
        <v>61</v>
      </c>
      <c r="D951" s="10" t="s">
        <v>63</v>
      </c>
      <c r="E951" s="10" t="s">
        <v>40</v>
      </c>
      <c r="F951" s="11">
        <v>35123</v>
      </c>
      <c r="G951" s="10" t="s">
        <v>345</v>
      </c>
      <c r="H951" s="10" t="s">
        <v>300</v>
      </c>
      <c r="I951" s="12">
        <v>18885</v>
      </c>
      <c r="J951" s="10">
        <v>10</v>
      </c>
      <c r="K951" s="13">
        <v>0.25</v>
      </c>
      <c r="L951" s="12">
        <v>12379</v>
      </c>
      <c r="M951" s="12">
        <f t="shared" si="14"/>
        <v>154016.5</v>
      </c>
    </row>
    <row r="952" spans="1:13" hidden="1">
      <c r="A952" s="10" t="s">
        <v>91</v>
      </c>
      <c r="B952" s="10" t="s">
        <v>92</v>
      </c>
      <c r="C952" s="10" t="s">
        <v>93</v>
      </c>
      <c r="D952" s="10" t="s">
        <v>72</v>
      </c>
      <c r="E952" s="10" t="s">
        <v>73</v>
      </c>
      <c r="F952" s="11">
        <v>35121</v>
      </c>
      <c r="G952" s="10" t="s">
        <v>343</v>
      </c>
      <c r="H952" s="10" t="s">
        <v>219</v>
      </c>
      <c r="I952" s="12">
        <v>16055</v>
      </c>
      <c r="J952" s="10">
        <v>10</v>
      </c>
      <c r="K952" s="13">
        <v>5.000000074505806E-2</v>
      </c>
      <c r="L952" s="12">
        <v>1950</v>
      </c>
      <c r="M952" s="12">
        <f t="shared" si="14"/>
        <v>154472.49988038093</v>
      </c>
    </row>
    <row r="953" spans="1:13" hidden="1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</row>
    <row r="954" spans="1:13" hidden="1">
      <c r="A954" s="10" t="s">
        <v>77</v>
      </c>
      <c r="B954" s="10" t="s">
        <v>78</v>
      </c>
      <c r="C954" s="10" t="s">
        <v>79</v>
      </c>
      <c r="D954" s="10" t="s">
        <v>30</v>
      </c>
      <c r="E954" s="10" t="s">
        <v>40</v>
      </c>
      <c r="F954" s="11">
        <v>35030</v>
      </c>
      <c r="G954" s="10" t="s">
        <v>313</v>
      </c>
      <c r="H954" s="10" t="s">
        <v>300</v>
      </c>
      <c r="I954" s="12">
        <v>5144</v>
      </c>
      <c r="J954" s="10">
        <v>40</v>
      </c>
      <c r="K954" s="13">
        <v>0.25</v>
      </c>
      <c r="L954" s="12">
        <v>745</v>
      </c>
      <c r="M954" s="12">
        <f t="shared" si="14"/>
        <v>155065</v>
      </c>
    </row>
    <row r="955" spans="1:13" hidden="1">
      <c r="A955" s="10" t="s">
        <v>261</v>
      </c>
      <c r="B955" s="10" t="s">
        <v>262</v>
      </c>
      <c r="C955" s="10" t="s">
        <v>263</v>
      </c>
      <c r="D955" s="10" t="s">
        <v>135</v>
      </c>
      <c r="E955" s="10" t="s">
        <v>85</v>
      </c>
      <c r="F955" s="11">
        <v>35108</v>
      </c>
      <c r="G955" s="10" t="s">
        <v>254</v>
      </c>
      <c r="H955" s="10" t="s">
        <v>24</v>
      </c>
      <c r="I955" s="12">
        <v>15472</v>
      </c>
      <c r="J955" s="10">
        <v>10</v>
      </c>
      <c r="K955" s="13">
        <v>0</v>
      </c>
      <c r="L955" s="12">
        <v>600</v>
      </c>
      <c r="M955" s="12">
        <f t="shared" si="14"/>
        <v>155320</v>
      </c>
    </row>
    <row r="956" spans="1:13" hidden="1">
      <c r="A956" s="10" t="s">
        <v>191</v>
      </c>
      <c r="B956" s="10" t="s">
        <v>192</v>
      </c>
      <c r="C956" s="10" t="s">
        <v>193</v>
      </c>
      <c r="D956" s="10" t="s">
        <v>54</v>
      </c>
      <c r="E956" s="10" t="s">
        <v>25</v>
      </c>
      <c r="F956" s="11">
        <v>35186</v>
      </c>
      <c r="G956" s="10" t="s">
        <v>288</v>
      </c>
      <c r="H956" s="10" t="s">
        <v>251</v>
      </c>
      <c r="I956" s="12">
        <v>3851</v>
      </c>
      <c r="J956" s="10">
        <v>50</v>
      </c>
      <c r="K956" s="13">
        <v>0.20000000298023224</v>
      </c>
      <c r="L956" s="12">
        <v>1900</v>
      </c>
      <c r="M956" s="12">
        <f t="shared" si="14"/>
        <v>155939.99942615628</v>
      </c>
    </row>
    <row r="957" spans="1:13" hidden="1">
      <c r="A957" s="10" t="s">
        <v>261</v>
      </c>
      <c r="B957" s="10" t="s">
        <v>262</v>
      </c>
      <c r="C957" s="10" t="s">
        <v>263</v>
      </c>
      <c r="D957" s="10" t="s">
        <v>135</v>
      </c>
      <c r="E957" s="10" t="s">
        <v>85</v>
      </c>
      <c r="F957" s="11">
        <v>35108</v>
      </c>
      <c r="G957" s="10" t="s">
        <v>288</v>
      </c>
      <c r="H957" s="10" t="s">
        <v>251</v>
      </c>
      <c r="I957" s="12">
        <v>15472</v>
      </c>
      <c r="J957" s="10">
        <v>10</v>
      </c>
      <c r="K957" s="13">
        <v>0</v>
      </c>
      <c r="L957" s="12">
        <v>1900</v>
      </c>
      <c r="M957" s="12">
        <f t="shared" si="14"/>
        <v>156620</v>
      </c>
    </row>
    <row r="958" spans="1:13" hidden="1">
      <c r="A958" s="10" t="s">
        <v>50</v>
      </c>
      <c r="B958" s="10" t="s">
        <v>51</v>
      </c>
      <c r="C958" s="10" t="s">
        <v>52</v>
      </c>
      <c r="D958" s="10" t="s">
        <v>54</v>
      </c>
      <c r="E958" s="10" t="s">
        <v>85</v>
      </c>
      <c r="F958" s="11">
        <v>35144</v>
      </c>
      <c r="G958" s="10" t="s">
        <v>314</v>
      </c>
      <c r="H958" s="10" t="s">
        <v>24</v>
      </c>
      <c r="I958" s="12">
        <v>7778</v>
      </c>
      <c r="J958" s="10">
        <v>20</v>
      </c>
      <c r="K958" s="13">
        <v>0</v>
      </c>
      <c r="L958" s="12">
        <v>1900</v>
      </c>
      <c r="M958" s="12">
        <f t="shared" si="14"/>
        <v>157460</v>
      </c>
    </row>
    <row r="959" spans="1:13" hidden="1">
      <c r="A959" s="10" t="s">
        <v>166</v>
      </c>
      <c r="B959" s="10" t="s">
        <v>167</v>
      </c>
      <c r="C959" s="10" t="s">
        <v>168</v>
      </c>
      <c r="D959" s="10" t="s">
        <v>49</v>
      </c>
      <c r="E959" s="10" t="s">
        <v>25</v>
      </c>
      <c r="F959" s="11">
        <v>35206</v>
      </c>
      <c r="G959" s="10" t="s">
        <v>282</v>
      </c>
      <c r="H959" s="10" t="s">
        <v>251</v>
      </c>
      <c r="I959" s="12">
        <v>6500</v>
      </c>
      <c r="J959" s="10">
        <v>24</v>
      </c>
      <c r="K959" s="13">
        <v>0</v>
      </c>
      <c r="L959" s="12">
        <v>1800</v>
      </c>
      <c r="M959" s="12">
        <f t="shared" si="14"/>
        <v>157800</v>
      </c>
    </row>
    <row r="960" spans="1:13" hidden="1">
      <c r="A960" s="10" t="s">
        <v>59</v>
      </c>
      <c r="B960" s="10" t="s">
        <v>60</v>
      </c>
      <c r="C960" s="10" t="s">
        <v>61</v>
      </c>
      <c r="D960" s="10" t="s">
        <v>63</v>
      </c>
      <c r="E960" s="10" t="s">
        <v>55</v>
      </c>
      <c r="F960" s="11">
        <v>34899</v>
      </c>
      <c r="G960" s="10" t="s">
        <v>270</v>
      </c>
      <c r="H960" s="10" t="s">
        <v>251</v>
      </c>
      <c r="I960" s="12">
        <v>11643</v>
      </c>
      <c r="J960" s="10">
        <v>15</v>
      </c>
      <c r="K960" s="13">
        <v>0.10000000149011612</v>
      </c>
      <c r="L960" s="12">
        <v>775</v>
      </c>
      <c r="M960" s="12">
        <f t="shared" si="14"/>
        <v>157955.49973975867</v>
      </c>
    </row>
    <row r="961" spans="1:13" hidden="1">
      <c r="A961" s="10" t="s">
        <v>236</v>
      </c>
      <c r="B961" s="10" t="s">
        <v>237</v>
      </c>
      <c r="C961" s="10" t="s">
        <v>20</v>
      </c>
      <c r="D961" s="10" t="s">
        <v>21</v>
      </c>
      <c r="E961" s="10" t="s">
        <v>22</v>
      </c>
      <c r="F961" s="11">
        <v>35093</v>
      </c>
      <c r="G961" s="10" t="s">
        <v>345</v>
      </c>
      <c r="H961" s="10" t="s">
        <v>300</v>
      </c>
      <c r="I961" s="12">
        <v>9709</v>
      </c>
      <c r="J961" s="10">
        <v>20</v>
      </c>
      <c r="K961" s="13">
        <v>0.25</v>
      </c>
      <c r="L961" s="12">
        <v>12379</v>
      </c>
      <c r="M961" s="12">
        <f t="shared" si="14"/>
        <v>158014</v>
      </c>
    </row>
    <row r="962" spans="1:13" hidden="1">
      <c r="A962" s="10" t="s">
        <v>252</v>
      </c>
      <c r="B962" s="10" t="s">
        <v>253</v>
      </c>
      <c r="C962" s="10" t="s">
        <v>133</v>
      </c>
      <c r="D962" s="10" t="s">
        <v>135</v>
      </c>
      <c r="E962" s="10" t="s">
        <v>22</v>
      </c>
      <c r="F962" s="11">
        <v>35200</v>
      </c>
      <c r="G962" s="10" t="s">
        <v>348</v>
      </c>
      <c r="H962" s="10" t="s">
        <v>318</v>
      </c>
      <c r="I962" s="12">
        <v>7436</v>
      </c>
      <c r="J962" s="10">
        <v>21</v>
      </c>
      <c r="K962" s="13">
        <v>0</v>
      </c>
      <c r="L962" s="12">
        <v>2105</v>
      </c>
      <c r="M962" s="12">
        <f t="shared" si="14"/>
        <v>158261</v>
      </c>
    </row>
    <row r="963" spans="1:13" hidden="1">
      <c r="A963" s="10" t="s">
        <v>267</v>
      </c>
      <c r="B963" s="10" t="s">
        <v>268</v>
      </c>
      <c r="C963" s="10" t="s">
        <v>269</v>
      </c>
      <c r="D963" s="10" t="s">
        <v>54</v>
      </c>
      <c r="E963" s="10" t="s">
        <v>73</v>
      </c>
      <c r="F963" s="11">
        <v>34901</v>
      </c>
      <c r="G963" s="10" t="s">
        <v>342</v>
      </c>
      <c r="H963" s="10" t="s">
        <v>311</v>
      </c>
      <c r="I963" s="12">
        <v>12734</v>
      </c>
      <c r="J963" s="10">
        <v>12</v>
      </c>
      <c r="K963" s="13">
        <v>0</v>
      </c>
      <c r="L963" s="12">
        <v>5500</v>
      </c>
      <c r="M963" s="12">
        <f t="shared" si="14"/>
        <v>158308</v>
      </c>
    </row>
    <row r="964" spans="1:13" hidden="1">
      <c r="A964" s="10" t="s">
        <v>255</v>
      </c>
      <c r="B964" s="10" t="s">
        <v>256</v>
      </c>
      <c r="C964" s="10" t="s">
        <v>257</v>
      </c>
      <c r="D964" s="10" t="s">
        <v>54</v>
      </c>
      <c r="E964" s="10" t="s">
        <v>25</v>
      </c>
      <c r="F964" s="11">
        <v>35104</v>
      </c>
      <c r="G964" s="10" t="s">
        <v>312</v>
      </c>
      <c r="H964" s="10" t="s">
        <v>300</v>
      </c>
      <c r="I964" s="12">
        <v>7925</v>
      </c>
      <c r="J964" s="10">
        <v>20</v>
      </c>
      <c r="K964" s="13">
        <v>0</v>
      </c>
      <c r="L964" s="12">
        <v>3280</v>
      </c>
      <c r="M964" s="12">
        <f t="shared" si="14"/>
        <v>161780</v>
      </c>
    </row>
    <row r="965" spans="1:13" hidden="1">
      <c r="A965" s="10" t="s">
        <v>35</v>
      </c>
      <c r="B965" s="10" t="s">
        <v>36</v>
      </c>
      <c r="C965" s="10" t="s">
        <v>37</v>
      </c>
      <c r="D965" s="10" t="s">
        <v>39</v>
      </c>
      <c r="E965" s="10" t="s">
        <v>85</v>
      </c>
      <c r="F965" s="11">
        <v>34969</v>
      </c>
      <c r="G965" s="10" t="s">
        <v>352</v>
      </c>
      <c r="H965" s="10" t="s">
        <v>251</v>
      </c>
      <c r="I965" s="12">
        <v>14233</v>
      </c>
      <c r="J965" s="10">
        <v>15</v>
      </c>
      <c r="K965" s="13">
        <v>0.25</v>
      </c>
      <c r="L965" s="12">
        <v>1800</v>
      </c>
      <c r="M965" s="12">
        <f t="shared" si="14"/>
        <v>161921.25</v>
      </c>
    </row>
    <row r="966" spans="1:13" hidden="1">
      <c r="A966" s="10" t="s">
        <v>56</v>
      </c>
      <c r="B966" s="10" t="s">
        <v>57</v>
      </c>
      <c r="C966" s="10" t="s">
        <v>58</v>
      </c>
      <c r="D966" s="10" t="s">
        <v>54</v>
      </c>
      <c r="E966" s="10" t="s">
        <v>22</v>
      </c>
      <c r="F966" s="11">
        <v>34596</v>
      </c>
      <c r="G966" s="10" t="s">
        <v>317</v>
      </c>
      <c r="H966" s="10" t="s">
        <v>318</v>
      </c>
      <c r="I966" s="12">
        <v>7656</v>
      </c>
      <c r="J966" s="10">
        <v>21</v>
      </c>
      <c r="K966" s="13">
        <v>0</v>
      </c>
      <c r="L966" s="12">
        <v>1550</v>
      </c>
      <c r="M966" s="12">
        <f t="shared" si="14"/>
        <v>162326</v>
      </c>
    </row>
    <row r="967" spans="1:13" hidden="1">
      <c r="A967" s="10" t="s">
        <v>191</v>
      </c>
      <c r="B967" s="10" t="s">
        <v>192</v>
      </c>
      <c r="C967" s="10" t="s">
        <v>193</v>
      </c>
      <c r="D967" s="10" t="s">
        <v>54</v>
      </c>
      <c r="E967" s="10" t="s">
        <v>25</v>
      </c>
      <c r="F967" s="11">
        <v>35086</v>
      </c>
      <c r="G967" s="10" t="s">
        <v>270</v>
      </c>
      <c r="H967" s="10" t="s">
        <v>251</v>
      </c>
      <c r="I967" s="12">
        <v>4270</v>
      </c>
      <c r="J967" s="10">
        <v>40</v>
      </c>
      <c r="K967" s="13">
        <v>5.000000074505806E-2</v>
      </c>
      <c r="L967" s="12">
        <v>775</v>
      </c>
      <c r="M967" s="12">
        <f t="shared" si="14"/>
        <v>163034.99987274408</v>
      </c>
    </row>
    <row r="968" spans="1:13" hidden="1">
      <c r="A968" s="10" t="s">
        <v>35</v>
      </c>
      <c r="B968" s="10" t="s">
        <v>36</v>
      </c>
      <c r="C968" s="10" t="s">
        <v>37</v>
      </c>
      <c r="D968" s="10" t="s">
        <v>39</v>
      </c>
      <c r="E968" s="10" t="s">
        <v>25</v>
      </c>
      <c r="F968" s="11">
        <v>34893</v>
      </c>
      <c r="G968" s="10" t="s">
        <v>339</v>
      </c>
      <c r="H968" s="10" t="s">
        <v>311</v>
      </c>
      <c r="I968" s="12">
        <v>3397</v>
      </c>
      <c r="J968" s="10">
        <v>60</v>
      </c>
      <c r="K968" s="13">
        <v>0.20000000298023224</v>
      </c>
      <c r="L968" s="12">
        <v>1250</v>
      </c>
      <c r="M968" s="12">
        <f t="shared" si="14"/>
        <v>164305.99939256907</v>
      </c>
    </row>
    <row r="969" spans="1:13" hidden="1">
      <c r="A969" s="10" t="s">
        <v>261</v>
      </c>
      <c r="B969" s="10" t="s">
        <v>262</v>
      </c>
      <c r="C969" s="10" t="s">
        <v>263</v>
      </c>
      <c r="D969" s="10" t="s">
        <v>135</v>
      </c>
      <c r="E969" s="10" t="s">
        <v>106</v>
      </c>
      <c r="F969" s="11">
        <v>35160</v>
      </c>
      <c r="G969" s="10" t="s">
        <v>350</v>
      </c>
      <c r="H969" s="10" t="s">
        <v>318</v>
      </c>
      <c r="I969" s="12">
        <v>5415</v>
      </c>
      <c r="J969" s="10">
        <v>30</v>
      </c>
      <c r="K969" s="13">
        <v>0</v>
      </c>
      <c r="L969" s="12">
        <v>2850</v>
      </c>
      <c r="M969" s="12">
        <f t="shared" si="14"/>
        <v>165300</v>
      </c>
    </row>
    <row r="970" spans="1:13" hidden="1">
      <c r="A970" s="10" t="s">
        <v>216</v>
      </c>
      <c r="B970" s="10" t="s">
        <v>217</v>
      </c>
      <c r="C970" s="10" t="s">
        <v>93</v>
      </c>
      <c r="D970" s="10" t="s">
        <v>72</v>
      </c>
      <c r="E970" s="10" t="s">
        <v>55</v>
      </c>
      <c r="F970" s="11">
        <v>35212</v>
      </c>
      <c r="G970" s="10" t="s">
        <v>250</v>
      </c>
      <c r="H970" s="10" t="s">
        <v>251</v>
      </c>
      <c r="I970" s="12">
        <v>6726</v>
      </c>
      <c r="J970" s="10">
        <v>30</v>
      </c>
      <c r="K970" s="13">
        <v>0.20000000298023224</v>
      </c>
      <c r="L970" s="12">
        <v>4600</v>
      </c>
      <c r="M970" s="12">
        <f t="shared" si="14"/>
        <v>166023.99939864874</v>
      </c>
    </row>
    <row r="971" spans="1:13" hidden="1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si="14"/>
        <v>166120</v>
      </c>
    </row>
    <row r="972" spans="1:13" hidden="1">
      <c r="A972" s="10" t="s">
        <v>102</v>
      </c>
      <c r="B972" s="10" t="s">
        <v>103</v>
      </c>
      <c r="C972" s="10" t="s">
        <v>104</v>
      </c>
      <c r="D972" s="10" t="s">
        <v>30</v>
      </c>
      <c r="E972" s="10" t="s">
        <v>40</v>
      </c>
      <c r="F972" s="11">
        <v>34953</v>
      </c>
      <c r="G972" s="10" t="s">
        <v>336</v>
      </c>
      <c r="H972" s="10" t="s">
        <v>180</v>
      </c>
      <c r="I972" s="12">
        <v>10746</v>
      </c>
      <c r="J972" s="10">
        <v>15</v>
      </c>
      <c r="K972" s="13">
        <v>0</v>
      </c>
      <c r="L972" s="12">
        <v>4930</v>
      </c>
      <c r="M972" s="12">
        <f t="shared" ref="M972:M1035" si="15">I972*J972*(1-K972)+L972</f>
        <v>166120</v>
      </c>
    </row>
    <row r="973" spans="1:13" hidden="1">
      <c r="A973" s="10" t="s">
        <v>41</v>
      </c>
      <c r="B973" s="10" t="s">
        <v>42</v>
      </c>
      <c r="C973" s="10" t="s">
        <v>43</v>
      </c>
      <c r="D973" s="10" t="s">
        <v>30</v>
      </c>
      <c r="E973" s="10" t="s">
        <v>73</v>
      </c>
      <c r="F973" s="11">
        <v>34897</v>
      </c>
      <c r="G973" s="10" t="s">
        <v>339</v>
      </c>
      <c r="H973" s="10" t="s">
        <v>311</v>
      </c>
      <c r="I973" s="12">
        <v>5898</v>
      </c>
      <c r="J973" s="10">
        <v>35</v>
      </c>
      <c r="K973" s="13">
        <v>0.20000000298023224</v>
      </c>
      <c r="L973" s="12">
        <v>1250</v>
      </c>
      <c r="M973" s="12">
        <f t="shared" si="15"/>
        <v>166393.99938479066</v>
      </c>
    </row>
    <row r="974" spans="1:13" hidden="1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</row>
    <row r="975" spans="1:13" hidden="1">
      <c r="A975" s="10" t="s">
        <v>102</v>
      </c>
      <c r="B975" s="10" t="s">
        <v>103</v>
      </c>
      <c r="C975" s="10" t="s">
        <v>104</v>
      </c>
      <c r="D975" s="10" t="s">
        <v>30</v>
      </c>
      <c r="E975" s="10" t="s">
        <v>25</v>
      </c>
      <c r="F975" s="11">
        <v>35216</v>
      </c>
      <c r="G975" s="10" t="s">
        <v>179</v>
      </c>
      <c r="H975" s="10" t="s">
        <v>180</v>
      </c>
      <c r="I975" s="12">
        <v>3009</v>
      </c>
      <c r="J975" s="10">
        <v>55</v>
      </c>
      <c r="K975" s="13">
        <v>0</v>
      </c>
      <c r="L975" s="12">
        <v>1250</v>
      </c>
      <c r="M975" s="12">
        <f t="shared" si="15"/>
        <v>166745</v>
      </c>
    </row>
    <row r="976" spans="1:13" hidden="1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</row>
    <row r="977" spans="1:13" hidden="1">
      <c r="A977" s="10" t="s">
        <v>229</v>
      </c>
      <c r="B977" s="10" t="s">
        <v>230</v>
      </c>
      <c r="C977" s="10" t="s">
        <v>231</v>
      </c>
      <c r="D977" s="10" t="s">
        <v>30</v>
      </c>
      <c r="E977" s="10" t="s">
        <v>25</v>
      </c>
      <c r="F977" s="11">
        <v>34942</v>
      </c>
      <c r="G977" s="10" t="s">
        <v>321</v>
      </c>
      <c r="H977" s="10" t="s">
        <v>219</v>
      </c>
      <c r="I977" s="12">
        <v>11653</v>
      </c>
      <c r="J977" s="10">
        <v>14</v>
      </c>
      <c r="K977" s="13">
        <v>0</v>
      </c>
      <c r="L977" s="12">
        <v>3800</v>
      </c>
      <c r="M977" s="12">
        <f t="shared" si="15"/>
        <v>166942</v>
      </c>
    </row>
    <row r="978" spans="1:13" hidden="1">
      <c r="A978" s="10" t="s">
        <v>91</v>
      </c>
      <c r="B978" s="10" t="s">
        <v>92</v>
      </c>
      <c r="C978" s="10" t="s">
        <v>93</v>
      </c>
      <c r="D978" s="10" t="s">
        <v>72</v>
      </c>
      <c r="E978" s="10" t="s">
        <v>25</v>
      </c>
      <c r="F978" s="11">
        <v>35100</v>
      </c>
      <c r="G978" s="10" t="s">
        <v>90</v>
      </c>
      <c r="H978" s="10" t="s">
        <v>24</v>
      </c>
      <c r="I978" s="12">
        <v>4738</v>
      </c>
      <c r="J978" s="10">
        <v>35</v>
      </c>
      <c r="K978" s="13">
        <v>0</v>
      </c>
      <c r="L978" s="12">
        <v>1200</v>
      </c>
      <c r="M978" s="12">
        <f t="shared" si="15"/>
        <v>167030</v>
      </c>
    </row>
    <row r="979" spans="1:13" hidden="1">
      <c r="A979" s="10" t="s">
        <v>64</v>
      </c>
      <c r="B979" s="10" t="s">
        <v>65</v>
      </c>
      <c r="C979" s="10" t="s">
        <v>66</v>
      </c>
      <c r="D979" s="10" t="s">
        <v>54</v>
      </c>
      <c r="E979" s="10" t="s">
        <v>106</v>
      </c>
      <c r="F979" s="11">
        <v>35159</v>
      </c>
      <c r="G979" s="10" t="s">
        <v>270</v>
      </c>
      <c r="H979" s="10" t="s">
        <v>251</v>
      </c>
      <c r="I979" s="12">
        <v>3393</v>
      </c>
      <c r="J979" s="10">
        <v>49</v>
      </c>
      <c r="K979" s="13">
        <v>0</v>
      </c>
      <c r="L979" s="12">
        <v>775</v>
      </c>
      <c r="M979" s="12">
        <f t="shared" si="15"/>
        <v>167032</v>
      </c>
    </row>
    <row r="980" spans="1:13" hidden="1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</row>
    <row r="981" spans="1:13" hidden="1">
      <c r="A981" s="10" t="s">
        <v>107</v>
      </c>
      <c r="B981" s="10" t="s">
        <v>108</v>
      </c>
      <c r="C981" s="10" t="s">
        <v>109</v>
      </c>
      <c r="D981" s="10" t="s">
        <v>111</v>
      </c>
      <c r="E981" s="10" t="s">
        <v>22</v>
      </c>
      <c r="F981" s="11">
        <v>34760</v>
      </c>
      <c r="G981" s="10" t="s">
        <v>90</v>
      </c>
      <c r="H981" s="10" t="s">
        <v>24</v>
      </c>
      <c r="I981" s="12">
        <v>4417</v>
      </c>
      <c r="J981" s="10">
        <v>50</v>
      </c>
      <c r="K981" s="13">
        <v>0.25</v>
      </c>
      <c r="L981" s="12">
        <v>1470</v>
      </c>
      <c r="M981" s="12">
        <f t="shared" si="15"/>
        <v>167107.5</v>
      </c>
    </row>
    <row r="982" spans="1:13" hidden="1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</row>
    <row r="983" spans="1:13" hidden="1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283</v>
      </c>
      <c r="H983" s="10" t="s">
        <v>251</v>
      </c>
      <c r="I983" s="12">
        <v>11653</v>
      </c>
      <c r="J983" s="10">
        <v>15</v>
      </c>
      <c r="K983" s="13">
        <v>5.000000074505806E-2</v>
      </c>
      <c r="L983" s="12">
        <v>1500</v>
      </c>
      <c r="M983" s="12">
        <f t="shared" si="15"/>
        <v>167555.24986976758</v>
      </c>
    </row>
    <row r="984" spans="1:13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</row>
    <row r="985" spans="1:13">
      <c r="A985" s="10" t="s">
        <v>229</v>
      </c>
      <c r="B985" s="10" t="s">
        <v>230</v>
      </c>
      <c r="C985" s="10" t="s">
        <v>231</v>
      </c>
      <c r="D985" s="10" t="s">
        <v>30</v>
      </c>
      <c r="E985" s="10" t="s">
        <v>25</v>
      </c>
      <c r="F985" s="11">
        <v>34942</v>
      </c>
      <c r="G985" s="10" t="s">
        <v>310</v>
      </c>
      <c r="H985" s="10" t="s">
        <v>311</v>
      </c>
      <c r="I985" s="12">
        <v>11653</v>
      </c>
      <c r="J985" s="10">
        <v>15</v>
      </c>
      <c r="K985" s="13">
        <v>5.000000074505806E-2</v>
      </c>
      <c r="L985" s="12">
        <v>2150</v>
      </c>
      <c r="M985" s="12">
        <f t="shared" si="15"/>
        <v>168205.24986976758</v>
      </c>
    </row>
    <row r="986" spans="1:13" hidden="1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</row>
    <row r="987" spans="1:13" hidden="1">
      <c r="A987" s="10" t="s">
        <v>107</v>
      </c>
      <c r="B987" s="10" t="s">
        <v>108</v>
      </c>
      <c r="C987" s="10" t="s">
        <v>109</v>
      </c>
      <c r="D987" s="10" t="s">
        <v>111</v>
      </c>
      <c r="E987" s="10" t="s">
        <v>22</v>
      </c>
      <c r="F987" s="11">
        <v>34760</v>
      </c>
      <c r="G987" s="10" t="s">
        <v>299</v>
      </c>
      <c r="H987" s="10" t="s">
        <v>300</v>
      </c>
      <c r="I987" s="12">
        <v>4417</v>
      </c>
      <c r="J987" s="10">
        <v>50</v>
      </c>
      <c r="K987" s="13">
        <v>0.25</v>
      </c>
      <c r="L987" s="12">
        <v>3120</v>
      </c>
      <c r="M987" s="12">
        <f t="shared" si="15"/>
        <v>168757.5</v>
      </c>
    </row>
    <row r="988" spans="1:13" hidden="1">
      <c r="A988" s="10" t="s">
        <v>98</v>
      </c>
      <c r="B988" s="10" t="s">
        <v>99</v>
      </c>
      <c r="C988" s="10" t="s">
        <v>100</v>
      </c>
      <c r="D988" s="10" t="s">
        <v>21</v>
      </c>
      <c r="E988" s="10" t="s">
        <v>73</v>
      </c>
      <c r="F988" s="11">
        <v>35131</v>
      </c>
      <c r="G988" s="10" t="s">
        <v>313</v>
      </c>
      <c r="H988" s="10" t="s">
        <v>300</v>
      </c>
      <c r="I988" s="12">
        <v>17532</v>
      </c>
      <c r="J988" s="10">
        <v>10</v>
      </c>
      <c r="K988" s="13">
        <v>5.000000074505806E-2</v>
      </c>
      <c r="L988" s="12">
        <v>2400</v>
      </c>
      <c r="M988" s="12">
        <f t="shared" si="15"/>
        <v>168953.99986937642</v>
      </c>
    </row>
    <row r="989" spans="1:13" hidden="1">
      <c r="A989" s="10" t="s">
        <v>59</v>
      </c>
      <c r="B989" s="10" t="s">
        <v>60</v>
      </c>
      <c r="C989" s="10" t="s">
        <v>61</v>
      </c>
      <c r="D989" s="10" t="s">
        <v>63</v>
      </c>
      <c r="E989" s="10" t="s">
        <v>25</v>
      </c>
      <c r="F989" s="11">
        <v>34953</v>
      </c>
      <c r="G989" s="10" t="s">
        <v>312</v>
      </c>
      <c r="H989" s="10" t="s">
        <v>300</v>
      </c>
      <c r="I989" s="12">
        <v>13869</v>
      </c>
      <c r="J989" s="10">
        <v>12</v>
      </c>
      <c r="K989" s="13">
        <v>0</v>
      </c>
      <c r="L989" s="12">
        <v>3280</v>
      </c>
      <c r="M989" s="12">
        <f t="shared" si="15"/>
        <v>169708</v>
      </c>
    </row>
    <row r="990" spans="1:13" hidden="1">
      <c r="A990" s="10" t="s">
        <v>41</v>
      </c>
      <c r="B990" s="10" t="s">
        <v>42</v>
      </c>
      <c r="C990" s="10" t="s">
        <v>43</v>
      </c>
      <c r="D990" s="10" t="s">
        <v>30</v>
      </c>
      <c r="E990" s="10" t="s">
        <v>25</v>
      </c>
      <c r="F990" s="11">
        <v>34633</v>
      </c>
      <c r="G990" s="10" t="s">
        <v>336</v>
      </c>
      <c r="H990" s="10" t="s">
        <v>180</v>
      </c>
      <c r="I990" s="12">
        <v>7416</v>
      </c>
      <c r="J990" s="10">
        <v>25</v>
      </c>
      <c r="K990" s="13">
        <v>0.10000000149011612</v>
      </c>
      <c r="L990" s="12">
        <v>3940</v>
      </c>
      <c r="M990" s="12">
        <f t="shared" si="15"/>
        <v>170799.99972373247</v>
      </c>
    </row>
    <row r="991" spans="1:13" hidden="1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</row>
    <row r="992" spans="1:13" hidden="1">
      <c r="A992" s="10" t="s">
        <v>31</v>
      </c>
      <c r="B992" s="10" t="s">
        <v>32</v>
      </c>
      <c r="C992" s="10" t="s">
        <v>33</v>
      </c>
      <c r="D992" s="10" t="s">
        <v>30</v>
      </c>
      <c r="E992" s="10" t="s">
        <v>22</v>
      </c>
      <c r="F992" s="11">
        <v>34663</v>
      </c>
      <c r="G992" s="10" t="s">
        <v>299</v>
      </c>
      <c r="H992" s="10" t="s">
        <v>300</v>
      </c>
      <c r="I992" s="12">
        <v>8421</v>
      </c>
      <c r="J992" s="10">
        <v>20</v>
      </c>
      <c r="K992" s="13">
        <v>0</v>
      </c>
      <c r="L992" s="12">
        <v>3120</v>
      </c>
      <c r="M992" s="12">
        <f t="shared" si="15"/>
        <v>171540</v>
      </c>
    </row>
    <row r="993" spans="1:13" hidden="1">
      <c r="A993" s="10" t="s">
        <v>59</v>
      </c>
      <c r="B993" s="10" t="s">
        <v>60</v>
      </c>
      <c r="C993" s="10" t="s">
        <v>61</v>
      </c>
      <c r="D993" s="10" t="s">
        <v>63</v>
      </c>
      <c r="E993" s="10" t="s">
        <v>73</v>
      </c>
      <c r="F993" s="11">
        <v>35129</v>
      </c>
      <c r="G993" s="10" t="s">
        <v>288</v>
      </c>
      <c r="H993" s="10" t="s">
        <v>251</v>
      </c>
      <c r="I993" s="12">
        <v>10911</v>
      </c>
      <c r="J993" s="10">
        <v>21</v>
      </c>
      <c r="K993" s="13">
        <v>0.25</v>
      </c>
      <c r="L993" s="12">
        <v>1900</v>
      </c>
      <c r="M993" s="12">
        <f t="shared" si="15"/>
        <v>173748.25</v>
      </c>
    </row>
    <row r="994" spans="1:13" hidden="1">
      <c r="A994" s="10" t="s">
        <v>194</v>
      </c>
      <c r="B994" s="10" t="s">
        <v>195</v>
      </c>
      <c r="C994" s="10" t="s">
        <v>196</v>
      </c>
      <c r="D994" s="10" t="s">
        <v>111</v>
      </c>
      <c r="E994" s="10" t="s">
        <v>55</v>
      </c>
      <c r="F994" s="11">
        <v>34655</v>
      </c>
      <c r="G994" s="10" t="s">
        <v>322</v>
      </c>
      <c r="H994" s="10" t="s">
        <v>24</v>
      </c>
      <c r="I994" s="12">
        <v>5284</v>
      </c>
      <c r="J994" s="10">
        <v>40</v>
      </c>
      <c r="K994" s="13">
        <v>0.20000000298023224</v>
      </c>
      <c r="L994" s="12">
        <v>5000</v>
      </c>
      <c r="M994" s="12">
        <f t="shared" si="15"/>
        <v>174087.99937009811</v>
      </c>
    </row>
    <row r="995" spans="1:13" hidden="1">
      <c r="A995" s="10" t="s">
        <v>64</v>
      </c>
      <c r="B995" s="10" t="s">
        <v>65</v>
      </c>
      <c r="C995" s="10" t="s">
        <v>66</v>
      </c>
      <c r="D995" s="10" t="s">
        <v>54</v>
      </c>
      <c r="E995" s="10" t="s">
        <v>25</v>
      </c>
      <c r="F995" s="11">
        <v>35124</v>
      </c>
      <c r="G995" s="10" t="s">
        <v>218</v>
      </c>
      <c r="H995" s="10" t="s">
        <v>219</v>
      </c>
      <c r="I995" s="12">
        <v>7610</v>
      </c>
      <c r="J995" s="10">
        <v>30</v>
      </c>
      <c r="K995" s="13">
        <v>0.25</v>
      </c>
      <c r="L995" s="12">
        <v>3325</v>
      </c>
      <c r="M995" s="12">
        <f t="shared" si="15"/>
        <v>174550</v>
      </c>
    </row>
    <row r="996" spans="1:13" hidden="1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85</v>
      </c>
      <c r="F996" s="11">
        <v>35131</v>
      </c>
      <c r="G996" s="10" t="s">
        <v>299</v>
      </c>
      <c r="H996" s="10" t="s">
        <v>300</v>
      </c>
      <c r="I996" s="12">
        <v>11227</v>
      </c>
      <c r="J996" s="10">
        <v>16</v>
      </c>
      <c r="K996" s="13">
        <v>5.000000074505806E-2</v>
      </c>
      <c r="L996" s="12">
        <v>3900</v>
      </c>
      <c r="M996" s="12">
        <f t="shared" si="15"/>
        <v>174550.39986616373</v>
      </c>
    </row>
    <row r="997" spans="1:13" hidden="1">
      <c r="A997" s="10" t="s">
        <v>136</v>
      </c>
      <c r="B997" s="10" t="s">
        <v>137</v>
      </c>
      <c r="C997" s="10" t="s">
        <v>138</v>
      </c>
      <c r="D997" s="10" t="s">
        <v>117</v>
      </c>
      <c r="E997" s="10" t="s">
        <v>40</v>
      </c>
      <c r="F997" s="11">
        <v>35160</v>
      </c>
      <c r="G997" s="10" t="s">
        <v>336</v>
      </c>
      <c r="H997" s="10" t="s">
        <v>180</v>
      </c>
      <c r="I997" s="12">
        <v>13464</v>
      </c>
      <c r="J997" s="10">
        <v>14</v>
      </c>
      <c r="K997" s="13">
        <v>0.10000000149011612</v>
      </c>
      <c r="L997" s="12">
        <v>4930</v>
      </c>
      <c r="M997" s="12">
        <f t="shared" si="15"/>
        <v>174576.39971911907</v>
      </c>
    </row>
    <row r="998" spans="1:13" hidden="1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</row>
    <row r="999" spans="1:13" hidden="1">
      <c r="A999" s="10" t="s">
        <v>107</v>
      </c>
      <c r="B999" s="10" t="s">
        <v>108</v>
      </c>
      <c r="C999" s="10" t="s">
        <v>109</v>
      </c>
      <c r="D999" s="10" t="s">
        <v>111</v>
      </c>
      <c r="E999" s="10" t="s">
        <v>106</v>
      </c>
      <c r="F999" s="11">
        <v>35208</v>
      </c>
      <c r="G999" s="10" t="s">
        <v>324</v>
      </c>
      <c r="H999" s="10" t="s">
        <v>295</v>
      </c>
      <c r="I999" s="12">
        <v>7058</v>
      </c>
      <c r="J999" s="10">
        <v>24</v>
      </c>
      <c r="K999" s="13">
        <v>0</v>
      </c>
      <c r="L999" s="12">
        <v>5300</v>
      </c>
      <c r="M999" s="12">
        <f t="shared" si="15"/>
        <v>174692</v>
      </c>
    </row>
    <row r="1000" spans="1:13" hidden="1">
      <c r="A1000" s="10" t="s">
        <v>166</v>
      </c>
      <c r="B1000" s="10" t="s">
        <v>167</v>
      </c>
      <c r="C1000" s="10" t="s">
        <v>168</v>
      </c>
      <c r="D1000" s="10" t="s">
        <v>49</v>
      </c>
      <c r="E1000" s="10" t="s">
        <v>25</v>
      </c>
      <c r="F1000" s="11">
        <v>34736</v>
      </c>
      <c r="G1000" s="10" t="s">
        <v>351</v>
      </c>
      <c r="H1000" s="10" t="s">
        <v>318</v>
      </c>
      <c r="I1000" s="12">
        <v>3482</v>
      </c>
      <c r="J1000" s="10">
        <v>50</v>
      </c>
      <c r="K1000" s="13">
        <v>0</v>
      </c>
      <c r="L1000" s="12">
        <v>800</v>
      </c>
      <c r="M1000" s="12">
        <f t="shared" si="15"/>
        <v>174900</v>
      </c>
    </row>
    <row r="1001" spans="1:13" hidden="1">
      <c r="A1001" s="10" t="s">
        <v>191</v>
      </c>
      <c r="B1001" s="10" t="s">
        <v>192</v>
      </c>
      <c r="C1001" s="10" t="s">
        <v>193</v>
      </c>
      <c r="D1001" s="10" t="s">
        <v>54</v>
      </c>
      <c r="E1001" s="10" t="s">
        <v>55</v>
      </c>
      <c r="F1001" s="11">
        <v>34582</v>
      </c>
      <c r="G1001" s="10" t="s">
        <v>335</v>
      </c>
      <c r="H1001" s="10" t="s">
        <v>24</v>
      </c>
      <c r="I1001" s="12">
        <v>7607</v>
      </c>
      <c r="J1001" s="10">
        <v>24</v>
      </c>
      <c r="K1001" s="13">
        <v>5.000000074505806E-2</v>
      </c>
      <c r="L1001" s="12">
        <v>2480</v>
      </c>
      <c r="M1001" s="12">
        <f t="shared" si="15"/>
        <v>175919.59986397624</v>
      </c>
    </row>
    <row r="1002" spans="1:13" hidden="1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35074</v>
      </c>
      <c r="G1002" s="10" t="s">
        <v>345</v>
      </c>
      <c r="H1002" s="10" t="s">
        <v>300</v>
      </c>
      <c r="I1002" s="12">
        <v>9128</v>
      </c>
      <c r="J1002" s="10">
        <v>18</v>
      </c>
      <c r="K1002" s="13">
        <v>0</v>
      </c>
      <c r="L1002" s="12">
        <v>12379</v>
      </c>
      <c r="M1002" s="12">
        <f t="shared" si="15"/>
        <v>176683</v>
      </c>
    </row>
    <row r="1003" spans="1:13" hidden="1">
      <c r="A1003" s="10" t="s">
        <v>56</v>
      </c>
      <c r="B1003" s="10" t="s">
        <v>57</v>
      </c>
      <c r="C1003" s="10" t="s">
        <v>58</v>
      </c>
      <c r="D1003" s="10" t="s">
        <v>54</v>
      </c>
      <c r="E1003" s="10" t="s">
        <v>55</v>
      </c>
      <c r="F1003" s="11">
        <v>34864</v>
      </c>
      <c r="G1003" s="10" t="s">
        <v>338</v>
      </c>
      <c r="H1003" s="10" t="s">
        <v>311</v>
      </c>
      <c r="I1003" s="12">
        <v>5888</v>
      </c>
      <c r="J1003" s="10">
        <v>30</v>
      </c>
      <c r="K1003" s="13">
        <v>0</v>
      </c>
      <c r="L1003" s="12">
        <v>250</v>
      </c>
      <c r="M1003" s="12">
        <f t="shared" si="15"/>
        <v>176890</v>
      </c>
    </row>
    <row r="1004" spans="1:13" hidden="1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314</v>
      </c>
      <c r="H1004" s="10" t="s">
        <v>24</v>
      </c>
      <c r="I1004" s="12">
        <v>5483</v>
      </c>
      <c r="J1004" s="10">
        <v>40</v>
      </c>
      <c r="K1004" s="13">
        <v>0.20000000298023224</v>
      </c>
      <c r="L1004" s="12">
        <v>1520</v>
      </c>
      <c r="M1004" s="12">
        <f t="shared" si="15"/>
        <v>176975.99934637547</v>
      </c>
    </row>
    <row r="1005" spans="1:13" hidden="1">
      <c r="A1005" s="10" t="s">
        <v>64</v>
      </c>
      <c r="B1005" s="10" t="s">
        <v>65</v>
      </c>
      <c r="C1005" s="10" t="s">
        <v>66</v>
      </c>
      <c r="D1005" s="10" t="s">
        <v>54</v>
      </c>
      <c r="E1005" s="10" t="s">
        <v>22</v>
      </c>
      <c r="F1005" s="11">
        <v>34668</v>
      </c>
      <c r="G1005" s="10" t="s">
        <v>313</v>
      </c>
      <c r="H1005" s="10" t="s">
        <v>300</v>
      </c>
      <c r="I1005" s="12">
        <v>5483</v>
      </c>
      <c r="J1005" s="10">
        <v>40</v>
      </c>
      <c r="K1005" s="13">
        <v>0.20000000298023224</v>
      </c>
      <c r="L1005" s="12">
        <v>1920</v>
      </c>
      <c r="M1005" s="12">
        <f t="shared" si="15"/>
        <v>177375.99934637547</v>
      </c>
    </row>
    <row r="1006" spans="1:13">
      <c r="A1006" s="10" t="s">
        <v>154</v>
      </c>
      <c r="B1006" s="10" t="s">
        <v>155</v>
      </c>
      <c r="C1006" s="10" t="s">
        <v>133</v>
      </c>
      <c r="D1006" s="10" t="s">
        <v>135</v>
      </c>
      <c r="E1006" s="10" t="s">
        <v>55</v>
      </c>
      <c r="F1006" s="11">
        <v>35072</v>
      </c>
      <c r="G1006" s="10" t="s">
        <v>310</v>
      </c>
      <c r="H1006" s="10" t="s">
        <v>311</v>
      </c>
      <c r="I1006" s="12">
        <v>14632</v>
      </c>
      <c r="J1006" s="10">
        <v>12</v>
      </c>
      <c r="K1006" s="13">
        <v>0</v>
      </c>
      <c r="L1006" s="12">
        <v>2150</v>
      </c>
      <c r="M1006" s="12">
        <f t="shared" si="15"/>
        <v>177734</v>
      </c>
    </row>
    <row r="1007" spans="1:13" hidden="1">
      <c r="A1007" s="10" t="s">
        <v>59</v>
      </c>
      <c r="B1007" s="10" t="s">
        <v>60</v>
      </c>
      <c r="C1007" s="10" t="s">
        <v>61</v>
      </c>
      <c r="D1007" s="10" t="s">
        <v>63</v>
      </c>
      <c r="E1007" s="10" t="s">
        <v>25</v>
      </c>
      <c r="F1007" s="11">
        <v>35041</v>
      </c>
      <c r="G1007" s="10" t="s">
        <v>294</v>
      </c>
      <c r="H1007" s="10" t="s">
        <v>295</v>
      </c>
      <c r="I1007" s="12">
        <v>11011</v>
      </c>
      <c r="J1007" s="10">
        <v>16</v>
      </c>
      <c r="K1007" s="13">
        <v>0</v>
      </c>
      <c r="L1007" s="12">
        <v>2325</v>
      </c>
      <c r="M1007" s="12">
        <f t="shared" si="15"/>
        <v>178501</v>
      </c>
    </row>
    <row r="1008" spans="1:13" hidden="1">
      <c r="A1008" s="10" t="s">
        <v>35</v>
      </c>
      <c r="B1008" s="10" t="s">
        <v>36</v>
      </c>
      <c r="C1008" s="10" t="s">
        <v>37</v>
      </c>
      <c r="D1008" s="10" t="s">
        <v>39</v>
      </c>
      <c r="E1008" s="10" t="s">
        <v>85</v>
      </c>
      <c r="F1008" s="11">
        <v>35045</v>
      </c>
      <c r="G1008" s="10" t="s">
        <v>348</v>
      </c>
      <c r="H1008" s="10" t="s">
        <v>318</v>
      </c>
      <c r="I1008" s="12">
        <v>4410</v>
      </c>
      <c r="J1008" s="10">
        <v>40</v>
      </c>
      <c r="K1008" s="13">
        <v>0</v>
      </c>
      <c r="L1008" s="12">
        <v>2105</v>
      </c>
      <c r="M1008" s="12">
        <f t="shared" si="15"/>
        <v>178505</v>
      </c>
    </row>
    <row r="1009" spans="1:13" hidden="1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</row>
    <row r="1010" spans="1:13" hidden="1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55</v>
      </c>
      <c r="F1010" s="11">
        <v>35009</v>
      </c>
      <c r="G1010" s="10" t="s">
        <v>254</v>
      </c>
      <c r="H1010" s="10" t="s">
        <v>24</v>
      </c>
      <c r="I1010" s="12">
        <v>13934</v>
      </c>
      <c r="J1010" s="10">
        <v>15</v>
      </c>
      <c r="K1010" s="13">
        <v>0.15000000596046448</v>
      </c>
      <c r="L1010" s="12">
        <v>1500</v>
      </c>
      <c r="M1010" s="12">
        <f t="shared" si="15"/>
        <v>179158.49875420332</v>
      </c>
    </row>
    <row r="1011" spans="1:13" hidden="1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</row>
    <row r="1012" spans="1:13" hidden="1">
      <c r="A1012" s="10" t="s">
        <v>151</v>
      </c>
      <c r="B1012" s="10" t="s">
        <v>152</v>
      </c>
      <c r="C1012" s="10" t="s">
        <v>153</v>
      </c>
      <c r="D1012" s="10" t="s">
        <v>30</v>
      </c>
      <c r="E1012" s="10" t="s">
        <v>25</v>
      </c>
      <c r="F1012" s="11">
        <v>34799</v>
      </c>
      <c r="G1012" s="10" t="s">
        <v>336</v>
      </c>
      <c r="H1012" s="10" t="s">
        <v>180</v>
      </c>
      <c r="I1012" s="12">
        <v>6018</v>
      </c>
      <c r="J1012" s="10">
        <v>35</v>
      </c>
      <c r="K1012" s="13">
        <v>0.15000000596046448</v>
      </c>
      <c r="L1012" s="12">
        <v>1390</v>
      </c>
      <c r="M1012" s="12">
        <f t="shared" si="15"/>
        <v>180425.49874454737</v>
      </c>
    </row>
    <row r="1013" spans="1:13" hidden="1">
      <c r="A1013" s="10" t="s">
        <v>64</v>
      </c>
      <c r="B1013" s="10" t="s">
        <v>65</v>
      </c>
      <c r="C1013" s="10" t="s">
        <v>66</v>
      </c>
      <c r="D1013" s="10" t="s">
        <v>54</v>
      </c>
      <c r="E1013" s="10" t="s">
        <v>25</v>
      </c>
      <c r="F1013" s="11">
        <v>35027</v>
      </c>
      <c r="G1013" s="10" t="s">
        <v>240</v>
      </c>
      <c r="H1013" s="10" t="s">
        <v>180</v>
      </c>
      <c r="I1013" s="12">
        <v>5925</v>
      </c>
      <c r="J1013" s="10">
        <v>32</v>
      </c>
      <c r="K1013" s="13">
        <v>5.000000074505806E-2</v>
      </c>
      <c r="L1013" s="12">
        <v>1000</v>
      </c>
      <c r="M1013" s="12">
        <f t="shared" si="15"/>
        <v>181119.99985873699</v>
      </c>
    </row>
    <row r="1014" spans="1:13" hidden="1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</row>
    <row r="1015" spans="1:13" hidden="1">
      <c r="A1015" s="10" t="s">
        <v>102</v>
      </c>
      <c r="B1015" s="10" t="s">
        <v>103</v>
      </c>
      <c r="C1015" s="10" t="s">
        <v>104</v>
      </c>
      <c r="D1015" s="10" t="s">
        <v>30</v>
      </c>
      <c r="E1015" s="10" t="s">
        <v>22</v>
      </c>
      <c r="F1015" s="11">
        <v>35191</v>
      </c>
      <c r="G1015" s="10" t="s">
        <v>282</v>
      </c>
      <c r="H1015" s="10" t="s">
        <v>251</v>
      </c>
      <c r="I1015" s="12">
        <v>14116</v>
      </c>
      <c r="J1015" s="10">
        <v>15</v>
      </c>
      <c r="K1015" s="13">
        <v>0.15000000596046448</v>
      </c>
      <c r="L1015" s="12">
        <v>1800</v>
      </c>
      <c r="M1015" s="12">
        <f t="shared" si="15"/>
        <v>181778.99873793125</v>
      </c>
    </row>
    <row r="1016" spans="1:13" hidden="1">
      <c r="A1016" s="10" t="s">
        <v>157</v>
      </c>
      <c r="B1016" s="10" t="s">
        <v>158</v>
      </c>
      <c r="C1016" s="10" t="s">
        <v>159</v>
      </c>
      <c r="D1016" s="10" t="s">
        <v>161</v>
      </c>
      <c r="E1016" s="10" t="s">
        <v>22</v>
      </c>
      <c r="F1016" s="11">
        <v>35082</v>
      </c>
      <c r="G1016" s="10" t="s">
        <v>341</v>
      </c>
      <c r="H1016" s="10" t="s">
        <v>311</v>
      </c>
      <c r="I1016" s="12">
        <v>7009</v>
      </c>
      <c r="J1016" s="10">
        <v>30</v>
      </c>
      <c r="K1016" s="13">
        <v>0.15000000596046448</v>
      </c>
      <c r="L1016" s="12">
        <v>3480</v>
      </c>
      <c r="M1016" s="12">
        <f t="shared" si="15"/>
        <v>182209.49874669313</v>
      </c>
    </row>
    <row r="1017" spans="1:13" hidden="1">
      <c r="A1017" s="10" t="s">
        <v>204</v>
      </c>
      <c r="B1017" s="10" t="s">
        <v>205</v>
      </c>
      <c r="C1017" s="10" t="s">
        <v>206</v>
      </c>
      <c r="D1017" s="10" t="s">
        <v>117</v>
      </c>
      <c r="E1017" s="10" t="s">
        <v>25</v>
      </c>
      <c r="F1017" s="11">
        <v>35086</v>
      </c>
      <c r="G1017" s="10" t="s">
        <v>179</v>
      </c>
      <c r="H1017" s="10" t="s">
        <v>180</v>
      </c>
      <c r="I1017" s="12">
        <v>10060</v>
      </c>
      <c r="J1017" s="10">
        <v>18</v>
      </c>
      <c r="K1017" s="13">
        <v>0</v>
      </c>
      <c r="L1017" s="12">
        <v>1250</v>
      </c>
      <c r="M1017" s="12">
        <f t="shared" si="15"/>
        <v>182330</v>
      </c>
    </row>
    <row r="1018" spans="1:13" hidden="1">
      <c r="A1018" s="10" t="s">
        <v>26</v>
      </c>
      <c r="B1018" s="10" t="s">
        <v>27</v>
      </c>
      <c r="C1018" s="10" t="s">
        <v>28</v>
      </c>
      <c r="D1018" s="10" t="s">
        <v>30</v>
      </c>
      <c r="E1018" s="10" t="s">
        <v>22</v>
      </c>
      <c r="F1018" s="11">
        <v>34653</v>
      </c>
      <c r="G1018" s="10" t="s">
        <v>333</v>
      </c>
      <c r="H1018" s="10" t="s">
        <v>180</v>
      </c>
      <c r="I1018" s="12">
        <v>19167</v>
      </c>
      <c r="J1018" s="10">
        <v>10</v>
      </c>
      <c r="K1018" s="13">
        <v>5.000000074505806E-2</v>
      </c>
      <c r="L1018" s="12">
        <v>730</v>
      </c>
      <c r="M1018" s="12">
        <f t="shared" si="15"/>
        <v>182816.49985719472</v>
      </c>
    </row>
    <row r="1019" spans="1:13" hidden="1">
      <c r="A1019" s="10" t="s">
        <v>98</v>
      </c>
      <c r="B1019" s="10" t="s">
        <v>99</v>
      </c>
      <c r="C1019" s="10" t="s">
        <v>100</v>
      </c>
      <c r="D1019" s="10" t="s">
        <v>21</v>
      </c>
      <c r="E1019" s="10" t="s">
        <v>22</v>
      </c>
      <c r="F1019" s="11">
        <v>34954</v>
      </c>
      <c r="G1019" s="10" t="s">
        <v>345</v>
      </c>
      <c r="H1019" s="10" t="s">
        <v>300</v>
      </c>
      <c r="I1019" s="12">
        <v>8546</v>
      </c>
      <c r="J1019" s="10">
        <v>20</v>
      </c>
      <c r="K1019" s="13">
        <v>0</v>
      </c>
      <c r="L1019" s="12">
        <v>12379</v>
      </c>
      <c r="M1019" s="12">
        <f t="shared" si="15"/>
        <v>183299</v>
      </c>
    </row>
    <row r="1020" spans="1:13" hidden="1">
      <c r="A1020" s="10" t="s">
        <v>154</v>
      </c>
      <c r="B1020" s="10" t="s">
        <v>155</v>
      </c>
      <c r="C1020" s="10" t="s">
        <v>133</v>
      </c>
      <c r="D1020" s="10" t="s">
        <v>135</v>
      </c>
      <c r="E1020" s="10" t="s">
        <v>25</v>
      </c>
      <c r="F1020" s="11">
        <v>34885</v>
      </c>
      <c r="G1020" s="10" t="s">
        <v>320</v>
      </c>
      <c r="H1020" s="10" t="s">
        <v>180</v>
      </c>
      <c r="I1020" s="12">
        <v>7297</v>
      </c>
      <c r="J1020" s="10">
        <v>25</v>
      </c>
      <c r="K1020" s="13">
        <v>0</v>
      </c>
      <c r="L1020" s="12">
        <v>950</v>
      </c>
      <c r="M1020" s="12">
        <f t="shared" si="15"/>
        <v>183375</v>
      </c>
    </row>
    <row r="1021" spans="1:13" hidden="1">
      <c r="A1021" s="10" t="s">
        <v>166</v>
      </c>
      <c r="B1021" s="10" t="s">
        <v>167</v>
      </c>
      <c r="C1021" s="10" t="s">
        <v>168</v>
      </c>
      <c r="D1021" s="10" t="s">
        <v>49</v>
      </c>
      <c r="E1021" s="10" t="s">
        <v>25</v>
      </c>
      <c r="F1021" s="11">
        <v>35206</v>
      </c>
      <c r="G1021" s="10" t="s">
        <v>343</v>
      </c>
      <c r="H1021" s="10" t="s">
        <v>219</v>
      </c>
      <c r="I1021" s="12">
        <v>6500</v>
      </c>
      <c r="J1021" s="10">
        <v>28</v>
      </c>
      <c r="K1021" s="13">
        <v>0</v>
      </c>
      <c r="L1021" s="12">
        <v>1950</v>
      </c>
      <c r="M1021" s="12">
        <f t="shared" si="15"/>
        <v>183950</v>
      </c>
    </row>
    <row r="1022" spans="1:13">
      <c r="A1022" s="10" t="s">
        <v>201</v>
      </c>
      <c r="B1022" s="10" t="s">
        <v>202</v>
      </c>
      <c r="C1022" s="10" t="s">
        <v>203</v>
      </c>
      <c r="D1022" s="10" t="s">
        <v>54</v>
      </c>
      <c r="E1022" s="10" t="s">
        <v>106</v>
      </c>
      <c r="F1022" s="11">
        <v>35188</v>
      </c>
      <c r="G1022" s="10" t="s">
        <v>301</v>
      </c>
      <c r="H1022" s="10" t="s">
        <v>24</v>
      </c>
      <c r="I1022" s="12">
        <v>9635</v>
      </c>
      <c r="J1022" s="10">
        <v>20</v>
      </c>
      <c r="K1022" s="13">
        <v>5.000000074505806E-2</v>
      </c>
      <c r="L1022" s="12">
        <v>965</v>
      </c>
      <c r="M1022" s="12">
        <f t="shared" si="15"/>
        <v>184029.99985642731</v>
      </c>
    </row>
    <row r="1023" spans="1:13" hidden="1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</row>
    <row r="1024" spans="1:13" hidden="1">
      <c r="A1024" s="10" t="s">
        <v>77</v>
      </c>
      <c r="B1024" s="10" t="s">
        <v>78</v>
      </c>
      <c r="C1024" s="10" t="s">
        <v>79</v>
      </c>
      <c r="D1024" s="10" t="s">
        <v>30</v>
      </c>
      <c r="E1024" s="10" t="s">
        <v>22</v>
      </c>
      <c r="F1024" s="11">
        <v>35138</v>
      </c>
      <c r="G1024" s="10" t="s">
        <v>321</v>
      </c>
      <c r="H1024" s="10" t="s">
        <v>219</v>
      </c>
      <c r="I1024" s="12">
        <v>9097</v>
      </c>
      <c r="J1024" s="10">
        <v>21</v>
      </c>
      <c r="K1024" s="13">
        <v>5.000000074505806E-2</v>
      </c>
      <c r="L1024" s="12">
        <v>3800</v>
      </c>
      <c r="M1024" s="12">
        <f t="shared" si="15"/>
        <v>185285.14985766634</v>
      </c>
    </row>
    <row r="1025" spans="1:13" hidden="1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</row>
    <row r="1026" spans="1:13" hidden="1">
      <c r="A1026" s="10" t="s">
        <v>151</v>
      </c>
      <c r="B1026" s="10" t="s">
        <v>152</v>
      </c>
      <c r="C1026" s="10" t="s">
        <v>153</v>
      </c>
      <c r="D1026" s="10" t="s">
        <v>30</v>
      </c>
      <c r="E1026" s="10" t="s">
        <v>40</v>
      </c>
      <c r="F1026" s="11">
        <v>35011</v>
      </c>
      <c r="G1026" s="10" t="s">
        <v>90</v>
      </c>
      <c r="H1026" s="10" t="s">
        <v>24</v>
      </c>
      <c r="I1026" s="12">
        <v>10255</v>
      </c>
      <c r="J1026" s="10">
        <v>18</v>
      </c>
      <c r="K1026" s="13">
        <v>0</v>
      </c>
      <c r="L1026" s="12">
        <v>1200</v>
      </c>
      <c r="M1026" s="12">
        <f t="shared" si="15"/>
        <v>185790</v>
      </c>
    </row>
    <row r="1027" spans="1:13" hidden="1">
      <c r="A1027" s="10" t="s">
        <v>252</v>
      </c>
      <c r="B1027" s="10" t="s">
        <v>253</v>
      </c>
      <c r="C1027" s="10" t="s">
        <v>133</v>
      </c>
      <c r="D1027" s="10" t="s">
        <v>135</v>
      </c>
      <c r="E1027" s="10" t="s">
        <v>25</v>
      </c>
      <c r="F1027" s="11">
        <v>34731</v>
      </c>
      <c r="G1027" s="10" t="s">
        <v>345</v>
      </c>
      <c r="H1027" s="10" t="s">
        <v>300</v>
      </c>
      <c r="I1027" s="12">
        <v>8393</v>
      </c>
      <c r="J1027" s="10">
        <v>21</v>
      </c>
      <c r="K1027" s="13">
        <v>0</v>
      </c>
      <c r="L1027" s="12">
        <v>9900</v>
      </c>
      <c r="M1027" s="12">
        <f t="shared" si="15"/>
        <v>186153</v>
      </c>
    </row>
    <row r="1028" spans="1:13" hidden="1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</row>
    <row r="1029" spans="1:13" hidden="1">
      <c r="A1029" s="10" t="s">
        <v>102</v>
      </c>
      <c r="B1029" s="10" t="s">
        <v>103</v>
      </c>
      <c r="C1029" s="10" t="s">
        <v>104</v>
      </c>
      <c r="D1029" s="10" t="s">
        <v>30</v>
      </c>
      <c r="E1029" s="10" t="s">
        <v>22</v>
      </c>
      <c r="F1029" s="11">
        <v>34771</v>
      </c>
      <c r="G1029" s="10" t="s">
        <v>345</v>
      </c>
      <c r="H1029" s="10" t="s">
        <v>300</v>
      </c>
      <c r="I1029" s="12">
        <v>8653</v>
      </c>
      <c r="J1029" s="10">
        <v>24</v>
      </c>
      <c r="K1029" s="13">
        <v>0.15000000596046448</v>
      </c>
      <c r="L1029" s="12">
        <v>9900</v>
      </c>
      <c r="M1029" s="12">
        <f t="shared" si="15"/>
        <v>186421.19876217842</v>
      </c>
    </row>
    <row r="1030" spans="1:13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301</v>
      </c>
      <c r="H1030" s="10" t="s">
        <v>24</v>
      </c>
      <c r="I1030" s="12">
        <v>6209</v>
      </c>
      <c r="J1030" s="10">
        <v>30</v>
      </c>
      <c r="K1030" s="13">
        <v>0</v>
      </c>
      <c r="L1030" s="12">
        <v>965</v>
      </c>
      <c r="M1030" s="12">
        <f t="shared" si="15"/>
        <v>187235</v>
      </c>
    </row>
    <row r="1031" spans="1:13">
      <c r="A1031" s="10" t="s">
        <v>86</v>
      </c>
      <c r="B1031" s="10" t="s">
        <v>87</v>
      </c>
      <c r="C1031" s="10" t="s">
        <v>88</v>
      </c>
      <c r="D1031" s="10" t="s">
        <v>49</v>
      </c>
      <c r="E1031" s="10" t="s">
        <v>22</v>
      </c>
      <c r="F1031" s="11">
        <v>35149</v>
      </c>
      <c r="G1031" s="10" t="s">
        <v>310</v>
      </c>
      <c r="H1031" s="10" t="s">
        <v>311</v>
      </c>
      <c r="I1031" s="12">
        <v>6209</v>
      </c>
      <c r="J1031" s="10">
        <v>30</v>
      </c>
      <c r="K1031" s="13">
        <v>0</v>
      </c>
      <c r="L1031" s="12">
        <v>2150</v>
      </c>
      <c r="M1031" s="12">
        <f t="shared" si="15"/>
        <v>188420</v>
      </c>
    </row>
    <row r="1032" spans="1:13" hidden="1">
      <c r="A1032" s="10" t="s">
        <v>236</v>
      </c>
      <c r="B1032" s="10" t="s">
        <v>237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0" t="s">
        <v>317</v>
      </c>
      <c r="H1032" s="10" t="s">
        <v>318</v>
      </c>
      <c r="I1032" s="12">
        <v>7792</v>
      </c>
      <c r="J1032" s="10">
        <v>24</v>
      </c>
      <c r="K1032" s="13">
        <v>0</v>
      </c>
      <c r="L1032" s="12">
        <v>1760</v>
      </c>
      <c r="M1032" s="12">
        <f t="shared" si="15"/>
        <v>188768</v>
      </c>
    </row>
    <row r="1033" spans="1:13">
      <c r="A1033" s="10" t="s">
        <v>136</v>
      </c>
      <c r="B1033" s="10" t="s">
        <v>137</v>
      </c>
      <c r="C1033" s="10" t="s">
        <v>138</v>
      </c>
      <c r="D1033" s="10" t="s">
        <v>117</v>
      </c>
      <c r="E1033" s="10" t="s">
        <v>25</v>
      </c>
      <c r="F1033" s="11">
        <v>34667</v>
      </c>
      <c r="G1033" s="10" t="s">
        <v>301</v>
      </c>
      <c r="H1033" s="10" t="s">
        <v>24</v>
      </c>
      <c r="I1033" s="12">
        <v>16631</v>
      </c>
      <c r="J1033" s="10">
        <v>12</v>
      </c>
      <c r="K1033" s="13">
        <v>5.000000074505806E-2</v>
      </c>
      <c r="L1033" s="12">
        <v>770</v>
      </c>
      <c r="M1033" s="12">
        <f t="shared" si="15"/>
        <v>190363.39985130727</v>
      </c>
    </row>
    <row r="1034" spans="1:13" hidden="1">
      <c r="A1034" s="10" t="s">
        <v>113</v>
      </c>
      <c r="B1034" s="10" t="s">
        <v>114</v>
      </c>
      <c r="C1034" s="10" t="s">
        <v>115</v>
      </c>
      <c r="D1034" s="10" t="s">
        <v>117</v>
      </c>
      <c r="E1034" s="10" t="s">
        <v>55</v>
      </c>
      <c r="F1034" s="11">
        <v>34779</v>
      </c>
      <c r="G1034" s="10" t="s">
        <v>336</v>
      </c>
      <c r="H1034" s="10" t="s">
        <v>180</v>
      </c>
      <c r="I1034" s="12">
        <v>5330</v>
      </c>
      <c r="J1034" s="10">
        <v>35</v>
      </c>
      <c r="K1034" s="13">
        <v>0</v>
      </c>
      <c r="L1034" s="12">
        <v>3940</v>
      </c>
      <c r="M1034" s="12">
        <f t="shared" si="15"/>
        <v>190490</v>
      </c>
    </row>
    <row r="1035" spans="1:13">
      <c r="A1035" s="10" t="s">
        <v>136</v>
      </c>
      <c r="B1035" s="10" t="s">
        <v>137</v>
      </c>
      <c r="C1035" s="10" t="s">
        <v>138</v>
      </c>
      <c r="D1035" s="10" t="s">
        <v>117</v>
      </c>
      <c r="E1035" s="10" t="s">
        <v>55</v>
      </c>
      <c r="F1035" s="11">
        <v>35026</v>
      </c>
      <c r="G1035" s="10" t="s">
        <v>310</v>
      </c>
      <c r="H1035" s="10" t="s">
        <v>311</v>
      </c>
      <c r="I1035" s="12">
        <v>6320</v>
      </c>
      <c r="J1035" s="10">
        <v>30</v>
      </c>
      <c r="K1035" s="13">
        <v>0</v>
      </c>
      <c r="L1035" s="12">
        <v>2150</v>
      </c>
      <c r="M1035" s="12">
        <f t="shared" si="15"/>
        <v>191750</v>
      </c>
    </row>
    <row r="1036" spans="1:13" hidden="1">
      <c r="A1036" s="10" t="s">
        <v>157</v>
      </c>
      <c r="B1036" s="10" t="s">
        <v>158</v>
      </c>
      <c r="C1036" s="10" t="s">
        <v>159</v>
      </c>
      <c r="D1036" s="10" t="s">
        <v>161</v>
      </c>
      <c r="E1036" s="10" t="s">
        <v>40</v>
      </c>
      <c r="F1036" s="11">
        <v>34960</v>
      </c>
      <c r="G1036" s="10" t="s">
        <v>331</v>
      </c>
      <c r="H1036" s="10" t="s">
        <v>219</v>
      </c>
      <c r="I1036" s="12">
        <v>4746</v>
      </c>
      <c r="J1036" s="10">
        <v>40</v>
      </c>
      <c r="K1036" s="13">
        <v>0</v>
      </c>
      <c r="L1036" s="12">
        <v>2100</v>
      </c>
      <c r="M1036" s="12">
        <f t="shared" ref="M1036:M1099" si="16">I1036*J1036*(1-K1036)+L1036</f>
        <v>191940</v>
      </c>
    </row>
    <row r="1037" spans="1:13" hidden="1">
      <c r="A1037" s="10" t="s">
        <v>201</v>
      </c>
      <c r="B1037" s="10" t="s">
        <v>202</v>
      </c>
      <c r="C1037" s="10" t="s">
        <v>203</v>
      </c>
      <c r="D1037" s="10" t="s">
        <v>54</v>
      </c>
      <c r="E1037" s="10" t="s">
        <v>106</v>
      </c>
      <c r="F1037" s="11">
        <v>35188</v>
      </c>
      <c r="G1037" s="10" t="s">
        <v>349</v>
      </c>
      <c r="H1037" s="10" t="s">
        <v>318</v>
      </c>
      <c r="I1037" s="12">
        <v>9635</v>
      </c>
      <c r="J1037" s="10">
        <v>21</v>
      </c>
      <c r="K1037" s="13">
        <v>5.000000074505806E-2</v>
      </c>
      <c r="L1037" s="12">
        <v>1300</v>
      </c>
      <c r="M1037" s="12">
        <f t="shared" si="16"/>
        <v>193518.24984924868</v>
      </c>
    </row>
    <row r="1038" spans="1:13" hidden="1">
      <c r="A1038" s="10" t="s">
        <v>56</v>
      </c>
      <c r="B1038" s="10" t="s">
        <v>57</v>
      </c>
      <c r="C1038" s="10" t="s">
        <v>58</v>
      </c>
      <c r="D1038" s="10" t="s">
        <v>54</v>
      </c>
      <c r="E1038" s="10" t="s">
        <v>85</v>
      </c>
      <c r="F1038" s="11">
        <v>34884</v>
      </c>
      <c r="G1038" s="10" t="s">
        <v>270</v>
      </c>
      <c r="H1038" s="10" t="s">
        <v>251</v>
      </c>
      <c r="I1038" s="12">
        <v>9672</v>
      </c>
      <c r="J1038" s="10">
        <v>20</v>
      </c>
      <c r="K1038" s="13">
        <v>0</v>
      </c>
      <c r="L1038" s="12">
        <v>775</v>
      </c>
      <c r="M1038" s="12">
        <f t="shared" si="16"/>
        <v>194215</v>
      </c>
    </row>
    <row r="1039" spans="1:13" hidden="1">
      <c r="A1039" s="10" t="s">
        <v>35</v>
      </c>
      <c r="B1039" s="10" t="s">
        <v>36</v>
      </c>
      <c r="C1039" s="10" t="s">
        <v>37</v>
      </c>
      <c r="D1039" s="10" t="s">
        <v>39</v>
      </c>
      <c r="E1039" s="10" t="s">
        <v>85</v>
      </c>
      <c r="F1039" s="11">
        <v>34969</v>
      </c>
      <c r="G1039" s="10" t="s">
        <v>335</v>
      </c>
      <c r="H1039" s="10" t="s">
        <v>24</v>
      </c>
      <c r="I1039" s="12">
        <v>14233</v>
      </c>
      <c r="J1039" s="10">
        <v>18</v>
      </c>
      <c r="K1039" s="13">
        <v>0.25</v>
      </c>
      <c r="L1039" s="12">
        <v>3100</v>
      </c>
      <c r="M1039" s="12">
        <f t="shared" si="16"/>
        <v>195245.5</v>
      </c>
    </row>
    <row r="1040" spans="1:13" hidden="1">
      <c r="A1040" s="10" t="s">
        <v>81</v>
      </c>
      <c r="B1040" s="10" t="s">
        <v>82</v>
      </c>
      <c r="C1040" s="10" t="s">
        <v>70</v>
      </c>
      <c r="D1040" s="10" t="s">
        <v>72</v>
      </c>
      <c r="E1040" s="10" t="s">
        <v>40</v>
      </c>
      <c r="F1040" s="11">
        <v>35219</v>
      </c>
      <c r="G1040" s="10" t="s">
        <v>349</v>
      </c>
      <c r="H1040" s="10" t="s">
        <v>318</v>
      </c>
      <c r="I1040" s="12">
        <v>8175</v>
      </c>
      <c r="J1040" s="10">
        <v>28</v>
      </c>
      <c r="K1040" s="13">
        <v>0.15000000596046448</v>
      </c>
      <c r="L1040" s="12">
        <v>1300</v>
      </c>
      <c r="M1040" s="12">
        <f t="shared" si="16"/>
        <v>195864.99863564968</v>
      </c>
    </row>
    <row r="1041" spans="1:13" hidden="1">
      <c r="A1041" s="10" t="s">
        <v>136</v>
      </c>
      <c r="B1041" s="10" t="s">
        <v>137</v>
      </c>
      <c r="C1041" s="10" t="s">
        <v>138</v>
      </c>
      <c r="D1041" s="10" t="s">
        <v>117</v>
      </c>
      <c r="E1041" s="10" t="s">
        <v>55</v>
      </c>
      <c r="F1041" s="11">
        <v>34694</v>
      </c>
      <c r="G1041" s="10" t="s">
        <v>324</v>
      </c>
      <c r="H1041" s="10" t="s">
        <v>295</v>
      </c>
      <c r="I1041" s="12">
        <v>9604</v>
      </c>
      <c r="J1041" s="10">
        <v>20</v>
      </c>
      <c r="K1041" s="13">
        <v>0</v>
      </c>
      <c r="L1041" s="12">
        <v>4240</v>
      </c>
      <c r="M1041" s="12">
        <f t="shared" si="16"/>
        <v>196320</v>
      </c>
    </row>
    <row r="1042" spans="1:13" hidden="1">
      <c r="A1042" s="10" t="s">
        <v>83</v>
      </c>
      <c r="B1042" s="10" t="s">
        <v>84</v>
      </c>
      <c r="C1042" s="10" t="s">
        <v>70</v>
      </c>
      <c r="D1042" s="10" t="s">
        <v>72</v>
      </c>
      <c r="E1042" s="10" t="s">
        <v>22</v>
      </c>
      <c r="F1042" s="11">
        <v>35108</v>
      </c>
      <c r="G1042" s="10" t="s">
        <v>179</v>
      </c>
      <c r="H1042" s="10" t="s">
        <v>180</v>
      </c>
      <c r="I1042" s="12">
        <v>8183</v>
      </c>
      <c r="J1042" s="10">
        <v>24</v>
      </c>
      <c r="K1042" s="13">
        <v>0</v>
      </c>
      <c r="L1042" s="12">
        <v>1250</v>
      </c>
      <c r="M1042" s="12">
        <f t="shared" si="16"/>
        <v>197642</v>
      </c>
    </row>
    <row r="1043" spans="1:13" hidden="1">
      <c r="A1043" s="10" t="s">
        <v>122</v>
      </c>
      <c r="B1043" s="10" t="s">
        <v>123</v>
      </c>
      <c r="C1043" s="10" t="s">
        <v>124</v>
      </c>
      <c r="D1043" s="10" t="s">
        <v>117</v>
      </c>
      <c r="E1043" s="10" t="s">
        <v>25</v>
      </c>
      <c r="F1043" s="11">
        <v>34873</v>
      </c>
      <c r="G1043" s="10" t="s">
        <v>334</v>
      </c>
      <c r="H1043" s="10" t="s">
        <v>295</v>
      </c>
      <c r="I1043" s="12">
        <v>19472</v>
      </c>
      <c r="J1043" s="10">
        <v>10</v>
      </c>
      <c r="K1043" s="13">
        <v>0</v>
      </c>
      <c r="L1043" s="12">
        <v>3000</v>
      </c>
      <c r="M1043" s="12">
        <f t="shared" si="16"/>
        <v>197720</v>
      </c>
    </row>
    <row r="1044" spans="1:13" hidden="1">
      <c r="A1044" s="10" t="s">
        <v>136</v>
      </c>
      <c r="B1044" s="10" t="s">
        <v>137</v>
      </c>
      <c r="C1044" s="10" t="s">
        <v>138</v>
      </c>
      <c r="D1044" s="10" t="s">
        <v>117</v>
      </c>
      <c r="E1044" s="10" t="s">
        <v>22</v>
      </c>
      <c r="F1044" s="11">
        <v>34800</v>
      </c>
      <c r="G1044" s="10" t="s">
        <v>322</v>
      </c>
      <c r="H1044" s="10" t="s">
        <v>24</v>
      </c>
      <c r="I1044" s="12">
        <v>6456</v>
      </c>
      <c r="J1044" s="10">
        <v>30</v>
      </c>
      <c r="K1044" s="13">
        <v>0</v>
      </c>
      <c r="L1044" s="12">
        <v>5000</v>
      </c>
      <c r="M1044" s="12">
        <f t="shared" si="16"/>
        <v>198680</v>
      </c>
    </row>
    <row r="1045" spans="1:13" hidden="1">
      <c r="A1045" s="10" t="s">
        <v>50</v>
      </c>
      <c r="B1045" s="10" t="s">
        <v>51</v>
      </c>
      <c r="C1045" s="10" t="s">
        <v>52</v>
      </c>
      <c r="D1045" s="10" t="s">
        <v>54</v>
      </c>
      <c r="E1045" s="10" t="s">
        <v>85</v>
      </c>
      <c r="F1045" s="11">
        <v>35144</v>
      </c>
      <c r="G1045" s="10" t="s">
        <v>345</v>
      </c>
      <c r="H1045" s="10" t="s">
        <v>300</v>
      </c>
      <c r="I1045" s="12">
        <v>7778</v>
      </c>
      <c r="J1045" s="10">
        <v>24</v>
      </c>
      <c r="K1045" s="13">
        <v>0</v>
      </c>
      <c r="L1045" s="12">
        <v>12379</v>
      </c>
      <c r="M1045" s="12">
        <f t="shared" si="16"/>
        <v>199051</v>
      </c>
    </row>
    <row r="1046" spans="1:13" hidden="1">
      <c r="A1046" s="10" t="s">
        <v>216</v>
      </c>
      <c r="B1046" s="10" t="s">
        <v>217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0" t="s">
        <v>324</v>
      </c>
      <c r="H1046" s="10" t="s">
        <v>295</v>
      </c>
      <c r="I1046" s="12">
        <v>6583</v>
      </c>
      <c r="J1046" s="10">
        <v>35</v>
      </c>
      <c r="K1046" s="13">
        <v>0.15000000596046448</v>
      </c>
      <c r="L1046" s="12">
        <v>4240</v>
      </c>
      <c r="M1046" s="12">
        <f t="shared" si="16"/>
        <v>200084.24862667918</v>
      </c>
    </row>
    <row r="1047" spans="1:13" hidden="1">
      <c r="A1047" s="10" t="s">
        <v>64</v>
      </c>
      <c r="B1047" s="10" t="s">
        <v>65</v>
      </c>
      <c r="C1047" s="10" t="s">
        <v>66</v>
      </c>
      <c r="D1047" s="10" t="s">
        <v>54</v>
      </c>
      <c r="E1047" s="10" t="s">
        <v>25</v>
      </c>
      <c r="F1047" s="11">
        <v>35124</v>
      </c>
      <c r="G1047" s="10" t="s">
        <v>313</v>
      </c>
      <c r="H1047" s="10" t="s">
        <v>300</v>
      </c>
      <c r="I1047" s="12">
        <v>7610</v>
      </c>
      <c r="J1047" s="10">
        <v>35</v>
      </c>
      <c r="K1047" s="13">
        <v>0.25</v>
      </c>
      <c r="L1047" s="12">
        <v>745</v>
      </c>
      <c r="M1047" s="12">
        <f t="shared" si="16"/>
        <v>200507.5</v>
      </c>
    </row>
    <row r="1048" spans="1:13" hidden="1">
      <c r="A1048" s="10" t="s">
        <v>126</v>
      </c>
      <c r="B1048" s="10" t="s">
        <v>127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0" t="s">
        <v>321</v>
      </c>
      <c r="H1048" s="10" t="s">
        <v>219</v>
      </c>
      <c r="I1048" s="12">
        <v>6599</v>
      </c>
      <c r="J1048" s="10">
        <v>30</v>
      </c>
      <c r="K1048" s="13">
        <v>0</v>
      </c>
      <c r="L1048" s="12">
        <v>3040</v>
      </c>
      <c r="M1048" s="12">
        <f t="shared" si="16"/>
        <v>201010</v>
      </c>
    </row>
    <row r="1049" spans="1:13" hidden="1">
      <c r="A1049" s="10" t="s">
        <v>81</v>
      </c>
      <c r="B1049" s="10" t="s">
        <v>82</v>
      </c>
      <c r="C1049" s="10" t="s">
        <v>70</v>
      </c>
      <c r="D1049" s="10" t="s">
        <v>72</v>
      </c>
      <c r="E1049" s="10" t="s">
        <v>106</v>
      </c>
      <c r="F1049" s="11">
        <v>34961</v>
      </c>
      <c r="G1049" s="10" t="s">
        <v>337</v>
      </c>
      <c r="H1049" s="10" t="s">
        <v>311</v>
      </c>
      <c r="I1049" s="12">
        <v>20129</v>
      </c>
      <c r="J1049" s="10">
        <v>10</v>
      </c>
      <c r="K1049" s="13">
        <v>0</v>
      </c>
      <c r="L1049" s="12">
        <v>2100</v>
      </c>
      <c r="M1049" s="12">
        <f t="shared" si="16"/>
        <v>203390</v>
      </c>
    </row>
    <row r="1050" spans="1:13" hidden="1">
      <c r="A1050" s="10" t="s">
        <v>191</v>
      </c>
      <c r="B1050" s="10" t="s">
        <v>192</v>
      </c>
      <c r="C1050" s="10" t="s">
        <v>193</v>
      </c>
      <c r="D1050" s="10" t="s">
        <v>54</v>
      </c>
      <c r="E1050" s="10" t="s">
        <v>25</v>
      </c>
      <c r="F1050" s="11">
        <v>35086</v>
      </c>
      <c r="G1050" s="10" t="s">
        <v>333</v>
      </c>
      <c r="H1050" s="10" t="s">
        <v>180</v>
      </c>
      <c r="I1050" s="12">
        <v>4270</v>
      </c>
      <c r="J1050" s="10">
        <v>50</v>
      </c>
      <c r="K1050" s="13">
        <v>5.000000074505806E-2</v>
      </c>
      <c r="L1050" s="12">
        <v>920</v>
      </c>
      <c r="M1050" s="12">
        <f t="shared" si="16"/>
        <v>203744.9998409301</v>
      </c>
    </row>
    <row r="1051" spans="1:13" hidden="1">
      <c r="A1051" s="10" t="s">
        <v>64</v>
      </c>
      <c r="B1051" s="10" t="s">
        <v>65</v>
      </c>
      <c r="C1051" s="10" t="s">
        <v>66</v>
      </c>
      <c r="D1051" s="10" t="s">
        <v>54</v>
      </c>
      <c r="E1051" s="10" t="s">
        <v>106</v>
      </c>
      <c r="F1051" s="11">
        <v>35159</v>
      </c>
      <c r="G1051" s="10" t="s">
        <v>240</v>
      </c>
      <c r="H1051" s="10" t="s">
        <v>180</v>
      </c>
      <c r="I1051" s="12">
        <v>3393</v>
      </c>
      <c r="J1051" s="10">
        <v>60</v>
      </c>
      <c r="K1051" s="13">
        <v>0</v>
      </c>
      <c r="L1051" s="12">
        <v>1000</v>
      </c>
      <c r="M1051" s="12">
        <f t="shared" si="16"/>
        <v>204580</v>
      </c>
    </row>
    <row r="1052" spans="1:13" hidden="1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</row>
    <row r="1053" spans="1:13" hidden="1">
      <c r="A1053" s="10" t="s">
        <v>151</v>
      </c>
      <c r="B1053" s="10" t="s">
        <v>152</v>
      </c>
      <c r="C1053" s="10" t="s">
        <v>153</v>
      </c>
      <c r="D1053" s="10" t="s">
        <v>30</v>
      </c>
      <c r="E1053" s="10" t="s">
        <v>25</v>
      </c>
      <c r="F1053" s="11">
        <v>34799</v>
      </c>
      <c r="G1053" s="10" t="s">
        <v>288</v>
      </c>
      <c r="H1053" s="10" t="s">
        <v>251</v>
      </c>
      <c r="I1053" s="12">
        <v>6018</v>
      </c>
      <c r="J1053" s="10">
        <v>40</v>
      </c>
      <c r="K1053" s="13">
        <v>0.15000000596046448</v>
      </c>
      <c r="L1053" s="12">
        <v>1520</v>
      </c>
      <c r="M1053" s="12">
        <f t="shared" si="16"/>
        <v>206131.99856519699</v>
      </c>
    </row>
    <row r="1054" spans="1:13" hidden="1">
      <c r="A1054" s="10" t="s">
        <v>64</v>
      </c>
      <c r="B1054" s="10" t="s">
        <v>65</v>
      </c>
      <c r="C1054" s="10" t="s">
        <v>66</v>
      </c>
      <c r="D1054" s="10" t="s">
        <v>54</v>
      </c>
      <c r="E1054" s="10" t="s">
        <v>40</v>
      </c>
      <c r="F1054" s="11">
        <v>34949</v>
      </c>
      <c r="G1054" s="10" t="s">
        <v>294</v>
      </c>
      <c r="H1054" s="10" t="s">
        <v>295</v>
      </c>
      <c r="I1054" s="12">
        <v>9718</v>
      </c>
      <c r="J1054" s="10">
        <v>21</v>
      </c>
      <c r="K1054" s="13">
        <v>0</v>
      </c>
      <c r="L1054" s="12">
        <v>2325</v>
      </c>
      <c r="M1054" s="12">
        <f t="shared" si="16"/>
        <v>206403</v>
      </c>
    </row>
    <row r="1055" spans="1:13" hidden="1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</row>
    <row r="1056" spans="1:13" hidden="1">
      <c r="A1056" s="10" t="s">
        <v>229</v>
      </c>
      <c r="B1056" s="10" t="s">
        <v>230</v>
      </c>
      <c r="C1056" s="10" t="s">
        <v>231</v>
      </c>
      <c r="D1056" s="10" t="s">
        <v>30</v>
      </c>
      <c r="E1056" s="10" t="s">
        <v>55</v>
      </c>
      <c r="F1056" s="11">
        <v>34998</v>
      </c>
      <c r="G1056" s="10" t="s">
        <v>333</v>
      </c>
      <c r="H1056" s="10" t="s">
        <v>180</v>
      </c>
      <c r="I1056" s="12">
        <v>7613</v>
      </c>
      <c r="J1056" s="10">
        <v>30</v>
      </c>
      <c r="K1056" s="13">
        <v>0.10000000149011612</v>
      </c>
      <c r="L1056" s="12">
        <v>920</v>
      </c>
      <c r="M1056" s="12">
        <f t="shared" si="16"/>
        <v>206470.99965967238</v>
      </c>
    </row>
    <row r="1057" spans="1:13" hidden="1">
      <c r="A1057" s="10" t="s">
        <v>86</v>
      </c>
      <c r="B1057" s="10" t="s">
        <v>87</v>
      </c>
      <c r="C1057" s="10" t="s">
        <v>88</v>
      </c>
      <c r="D1057" s="10" t="s">
        <v>49</v>
      </c>
      <c r="E1057" s="10" t="s">
        <v>22</v>
      </c>
      <c r="F1057" s="11">
        <v>34562</v>
      </c>
      <c r="G1057" s="10" t="s">
        <v>293</v>
      </c>
      <c r="H1057" s="10" t="s">
        <v>180</v>
      </c>
      <c r="I1057" s="12">
        <v>8191</v>
      </c>
      <c r="J1057" s="10">
        <v>25</v>
      </c>
      <c r="K1057" s="13">
        <v>0</v>
      </c>
      <c r="L1057" s="12">
        <v>3510</v>
      </c>
      <c r="M1057" s="12">
        <f t="shared" si="16"/>
        <v>208285</v>
      </c>
    </row>
    <row r="1058" spans="1:13" hidden="1">
      <c r="A1058" s="10" t="s">
        <v>45</v>
      </c>
      <c r="B1058" s="10" t="s">
        <v>46</v>
      </c>
      <c r="C1058" s="10" t="s">
        <v>47</v>
      </c>
      <c r="D1058" s="10" t="s">
        <v>49</v>
      </c>
      <c r="E1058" s="10" t="s">
        <v>22</v>
      </c>
      <c r="F1058" s="11">
        <v>34828</v>
      </c>
      <c r="G1058" s="10" t="s">
        <v>294</v>
      </c>
      <c r="H1058" s="10" t="s">
        <v>295</v>
      </c>
      <c r="I1058" s="12">
        <v>10202</v>
      </c>
      <c r="J1058" s="10">
        <v>20</v>
      </c>
      <c r="K1058" s="13">
        <v>0</v>
      </c>
      <c r="L1058" s="12">
        <v>4560</v>
      </c>
      <c r="M1058" s="12">
        <f t="shared" si="16"/>
        <v>208600</v>
      </c>
    </row>
    <row r="1059" spans="1:13" hidden="1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</row>
    <row r="1060" spans="1:13" hidden="1">
      <c r="A1060" s="10" t="s">
        <v>151</v>
      </c>
      <c r="B1060" s="10" t="s">
        <v>152</v>
      </c>
      <c r="C1060" s="10" t="s">
        <v>153</v>
      </c>
      <c r="D1060" s="10" t="s">
        <v>30</v>
      </c>
      <c r="E1060" s="10" t="s">
        <v>40</v>
      </c>
      <c r="F1060" s="11">
        <v>35011</v>
      </c>
      <c r="G1060" s="10" t="s">
        <v>299</v>
      </c>
      <c r="H1060" s="10" t="s">
        <v>300</v>
      </c>
      <c r="I1060" s="12">
        <v>10255</v>
      </c>
      <c r="J1060" s="10">
        <v>20</v>
      </c>
      <c r="K1060" s="13">
        <v>0</v>
      </c>
      <c r="L1060" s="12">
        <v>3900</v>
      </c>
      <c r="M1060" s="12">
        <f t="shared" si="16"/>
        <v>209000</v>
      </c>
    </row>
    <row r="1061" spans="1:13" hidden="1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</row>
    <row r="1062" spans="1:13" hidden="1">
      <c r="A1062" s="10" t="s">
        <v>102</v>
      </c>
      <c r="B1062" s="10" t="s">
        <v>103</v>
      </c>
      <c r="C1062" s="10" t="s">
        <v>104</v>
      </c>
      <c r="D1062" s="10" t="s">
        <v>30</v>
      </c>
      <c r="E1062" s="10" t="s">
        <v>55</v>
      </c>
      <c r="F1062" s="11">
        <v>35013</v>
      </c>
      <c r="G1062" s="10" t="s">
        <v>179</v>
      </c>
      <c r="H1062" s="10" t="s">
        <v>180</v>
      </c>
      <c r="I1062" s="12">
        <v>6510</v>
      </c>
      <c r="J1062" s="10">
        <v>40</v>
      </c>
      <c r="K1062" s="13">
        <v>0.20000000298023224</v>
      </c>
      <c r="L1062" s="12">
        <v>1250</v>
      </c>
      <c r="M1062" s="12">
        <f t="shared" si="16"/>
        <v>209569.99922394753</v>
      </c>
    </row>
    <row r="1063" spans="1:13" hidden="1">
      <c r="A1063" s="10" t="s">
        <v>243</v>
      </c>
      <c r="B1063" s="10" t="s">
        <v>244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0" t="s">
        <v>321</v>
      </c>
      <c r="H1063" s="10" t="s">
        <v>219</v>
      </c>
      <c r="I1063" s="12">
        <v>7383</v>
      </c>
      <c r="J1063" s="10">
        <v>28</v>
      </c>
      <c r="K1063" s="13">
        <v>0</v>
      </c>
      <c r="L1063" s="12">
        <v>3040</v>
      </c>
      <c r="M1063" s="12">
        <f t="shared" si="16"/>
        <v>209764</v>
      </c>
    </row>
    <row r="1064" spans="1:13" hidden="1">
      <c r="A1064" s="10" t="s">
        <v>157</v>
      </c>
      <c r="B1064" s="10" t="s">
        <v>158</v>
      </c>
      <c r="C1064" s="10" t="s">
        <v>159</v>
      </c>
      <c r="D1064" s="10" t="s">
        <v>161</v>
      </c>
      <c r="E1064" s="10" t="s">
        <v>22</v>
      </c>
      <c r="F1064" s="11">
        <v>35082</v>
      </c>
      <c r="G1064" s="10" t="s">
        <v>314</v>
      </c>
      <c r="H1064" s="10" t="s">
        <v>24</v>
      </c>
      <c r="I1064" s="12">
        <v>7009</v>
      </c>
      <c r="J1064" s="10">
        <v>30</v>
      </c>
      <c r="K1064" s="13">
        <v>0</v>
      </c>
      <c r="L1064" s="12">
        <v>1900</v>
      </c>
      <c r="M1064" s="12">
        <f t="shared" si="16"/>
        <v>212170</v>
      </c>
    </row>
    <row r="1065" spans="1:13" hidden="1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</row>
    <row r="1066" spans="1:13" hidden="1">
      <c r="A1066" s="10" t="s">
        <v>102</v>
      </c>
      <c r="B1066" s="10" t="s">
        <v>103</v>
      </c>
      <c r="C1066" s="10" t="s">
        <v>104</v>
      </c>
      <c r="D1066" s="10" t="s">
        <v>30</v>
      </c>
      <c r="E1066" s="10" t="s">
        <v>25</v>
      </c>
      <c r="F1066" s="11">
        <v>35216</v>
      </c>
      <c r="G1066" s="10" t="s">
        <v>299</v>
      </c>
      <c r="H1066" s="10" t="s">
        <v>300</v>
      </c>
      <c r="I1066" s="12">
        <v>3009</v>
      </c>
      <c r="J1066" s="10">
        <v>77</v>
      </c>
      <c r="K1066" s="13">
        <v>0.10000000149011612</v>
      </c>
      <c r="L1066" s="12">
        <v>3900</v>
      </c>
      <c r="M1066" s="12">
        <f t="shared" si="16"/>
        <v>212423.69965475053</v>
      </c>
    </row>
    <row r="1067" spans="1:13" hidden="1">
      <c r="A1067" s="10" t="s">
        <v>185</v>
      </c>
      <c r="B1067" s="10" t="s">
        <v>186</v>
      </c>
      <c r="C1067" s="10" t="s">
        <v>187</v>
      </c>
      <c r="D1067" s="10" t="s">
        <v>63</v>
      </c>
      <c r="E1067" s="10" t="s">
        <v>40</v>
      </c>
      <c r="F1067" s="11">
        <v>35180</v>
      </c>
      <c r="G1067" s="10" t="s">
        <v>324</v>
      </c>
      <c r="H1067" s="10" t="s">
        <v>295</v>
      </c>
      <c r="I1067" s="12">
        <v>20850</v>
      </c>
      <c r="J1067" s="10">
        <v>10</v>
      </c>
      <c r="K1067" s="13">
        <v>0</v>
      </c>
      <c r="L1067" s="12">
        <v>5300</v>
      </c>
      <c r="M1067" s="12">
        <f t="shared" si="16"/>
        <v>213800</v>
      </c>
    </row>
    <row r="1068" spans="1:13" hidden="1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</row>
    <row r="1069" spans="1:13" hidden="1">
      <c r="A1069" s="10" t="s">
        <v>102</v>
      </c>
      <c r="B1069" s="10" t="s">
        <v>103</v>
      </c>
      <c r="C1069" s="10" t="s">
        <v>104</v>
      </c>
      <c r="D1069" s="10" t="s">
        <v>30</v>
      </c>
      <c r="E1069" s="10" t="s">
        <v>40</v>
      </c>
      <c r="F1069" s="11">
        <v>34781</v>
      </c>
      <c r="G1069" s="10" t="s">
        <v>294</v>
      </c>
      <c r="H1069" s="10" t="s">
        <v>295</v>
      </c>
      <c r="I1069" s="12">
        <v>14026</v>
      </c>
      <c r="J1069" s="10">
        <v>15</v>
      </c>
      <c r="K1069" s="13">
        <v>0</v>
      </c>
      <c r="L1069" s="12">
        <v>3640</v>
      </c>
      <c r="M1069" s="12">
        <f t="shared" si="16"/>
        <v>214030</v>
      </c>
    </row>
    <row r="1070" spans="1:13" hidden="1">
      <c r="A1070" s="10" t="s">
        <v>243</v>
      </c>
      <c r="B1070" s="10" t="s">
        <v>244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0" t="s">
        <v>345</v>
      </c>
      <c r="H1070" s="10" t="s">
        <v>300</v>
      </c>
      <c r="I1070" s="12">
        <v>20224</v>
      </c>
      <c r="J1070" s="10">
        <v>10</v>
      </c>
      <c r="K1070" s="13">
        <v>0</v>
      </c>
      <c r="L1070" s="12">
        <v>12379</v>
      </c>
      <c r="M1070" s="12">
        <f t="shared" si="16"/>
        <v>214619</v>
      </c>
    </row>
    <row r="1071" spans="1:13" hidden="1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</row>
    <row r="1072" spans="1:13" hidden="1">
      <c r="A1072" s="10" t="s">
        <v>229</v>
      </c>
      <c r="B1072" s="10" t="s">
        <v>230</v>
      </c>
      <c r="C1072" s="10" t="s">
        <v>231</v>
      </c>
      <c r="D1072" s="10" t="s">
        <v>30</v>
      </c>
      <c r="E1072" s="10" t="s">
        <v>55</v>
      </c>
      <c r="F1072" s="11">
        <v>34998</v>
      </c>
      <c r="G1072" s="10" t="s">
        <v>218</v>
      </c>
      <c r="H1072" s="10" t="s">
        <v>219</v>
      </c>
      <c r="I1072" s="12">
        <v>7613</v>
      </c>
      <c r="J1072" s="10">
        <v>28</v>
      </c>
      <c r="K1072" s="13">
        <v>0</v>
      </c>
      <c r="L1072" s="12">
        <v>3325</v>
      </c>
      <c r="M1072" s="12">
        <f t="shared" si="16"/>
        <v>216489</v>
      </c>
    </row>
    <row r="1073" spans="1:13" hidden="1">
      <c r="A1073" s="10" t="s">
        <v>181</v>
      </c>
      <c r="B1073" s="10" t="s">
        <v>182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0" t="s">
        <v>321</v>
      </c>
      <c r="H1073" s="10" t="s">
        <v>219</v>
      </c>
      <c r="I1073" s="12">
        <v>8900</v>
      </c>
      <c r="J1073" s="10">
        <v>30</v>
      </c>
      <c r="K1073" s="13">
        <v>0.20000000298023224</v>
      </c>
      <c r="L1073" s="12">
        <v>3040</v>
      </c>
      <c r="M1073" s="12">
        <f t="shared" si="16"/>
        <v>216639.99920427799</v>
      </c>
    </row>
    <row r="1074" spans="1:13" hidden="1">
      <c r="A1074" s="10" t="s">
        <v>64</v>
      </c>
      <c r="B1074" s="10" t="s">
        <v>65</v>
      </c>
      <c r="C1074" s="10" t="s">
        <v>66</v>
      </c>
      <c r="D1074" s="10" t="s">
        <v>54</v>
      </c>
      <c r="E1074" s="10" t="s">
        <v>22</v>
      </c>
      <c r="F1074" s="11">
        <v>34662</v>
      </c>
      <c r="G1074" s="10" t="s">
        <v>314</v>
      </c>
      <c r="H1074" s="10" t="s">
        <v>24</v>
      </c>
      <c r="I1074" s="12">
        <v>10826</v>
      </c>
      <c r="J1074" s="10">
        <v>20</v>
      </c>
      <c r="K1074" s="13">
        <v>0</v>
      </c>
      <c r="L1074" s="12">
        <v>1520</v>
      </c>
      <c r="M1074" s="12">
        <f t="shared" si="16"/>
        <v>218040</v>
      </c>
    </row>
    <row r="1075" spans="1:13" hidden="1">
      <c r="A1075" s="10" t="s">
        <v>201</v>
      </c>
      <c r="B1075" s="10" t="s">
        <v>202</v>
      </c>
      <c r="C1075" s="10" t="s">
        <v>203</v>
      </c>
      <c r="D1075" s="10" t="s">
        <v>54</v>
      </c>
      <c r="E1075" s="10" t="s">
        <v>22</v>
      </c>
      <c r="F1075" s="11">
        <v>34907</v>
      </c>
      <c r="G1075" s="10" t="s">
        <v>348</v>
      </c>
      <c r="H1075" s="10" t="s">
        <v>318</v>
      </c>
      <c r="I1075" s="12">
        <v>7589</v>
      </c>
      <c r="J1075" s="10">
        <v>30</v>
      </c>
      <c r="K1075" s="13">
        <v>5.000000074505806E-2</v>
      </c>
      <c r="L1075" s="12">
        <v>2105</v>
      </c>
      <c r="M1075" s="12">
        <f t="shared" si="16"/>
        <v>218391.49983037263</v>
      </c>
    </row>
    <row r="1076" spans="1:13" hidden="1">
      <c r="A1076" s="10" t="s">
        <v>175</v>
      </c>
      <c r="B1076" s="10" t="s">
        <v>176</v>
      </c>
      <c r="C1076" s="10" t="s">
        <v>177</v>
      </c>
      <c r="D1076" s="10" t="s">
        <v>161</v>
      </c>
      <c r="E1076" s="10" t="s">
        <v>73</v>
      </c>
      <c r="F1076" s="11">
        <v>35097</v>
      </c>
      <c r="G1076" s="10" t="s">
        <v>341</v>
      </c>
      <c r="H1076" s="10" t="s">
        <v>311</v>
      </c>
      <c r="I1076" s="12">
        <v>5978</v>
      </c>
      <c r="J1076" s="10">
        <v>40</v>
      </c>
      <c r="K1076" s="13">
        <v>0.10000000149011612</v>
      </c>
      <c r="L1076" s="12">
        <v>3480</v>
      </c>
      <c r="M1076" s="12">
        <f t="shared" si="16"/>
        <v>218687.99964368343</v>
      </c>
    </row>
    <row r="1077" spans="1:13" hidden="1">
      <c r="A1077" s="10" t="s">
        <v>136</v>
      </c>
      <c r="B1077" s="10" t="s">
        <v>137</v>
      </c>
      <c r="C1077" s="10" t="s">
        <v>138</v>
      </c>
      <c r="D1077" s="10" t="s">
        <v>117</v>
      </c>
      <c r="E1077" s="10" t="s">
        <v>40</v>
      </c>
      <c r="F1077" s="11">
        <v>35160</v>
      </c>
      <c r="G1077" s="10" t="s">
        <v>341</v>
      </c>
      <c r="H1077" s="10" t="s">
        <v>311</v>
      </c>
      <c r="I1077" s="12">
        <v>13464</v>
      </c>
      <c r="J1077" s="10">
        <v>16</v>
      </c>
      <c r="K1077" s="13">
        <v>0</v>
      </c>
      <c r="L1077" s="12">
        <v>3480</v>
      </c>
      <c r="M1077" s="12">
        <f t="shared" si="16"/>
        <v>218904</v>
      </c>
    </row>
    <row r="1078" spans="1:13" hidden="1">
      <c r="A1078" s="10" t="s">
        <v>154</v>
      </c>
      <c r="B1078" s="10" t="s">
        <v>155</v>
      </c>
      <c r="C1078" s="10" t="s">
        <v>133</v>
      </c>
      <c r="D1078" s="10" t="s">
        <v>135</v>
      </c>
      <c r="E1078" s="10" t="s">
        <v>25</v>
      </c>
      <c r="F1078" s="11">
        <v>34885</v>
      </c>
      <c r="G1078" s="10" t="s">
        <v>218</v>
      </c>
      <c r="H1078" s="10" t="s">
        <v>219</v>
      </c>
      <c r="I1078" s="12">
        <v>7297</v>
      </c>
      <c r="J1078" s="10">
        <v>30</v>
      </c>
      <c r="K1078" s="13">
        <v>0</v>
      </c>
      <c r="L1078" s="12">
        <v>700</v>
      </c>
      <c r="M1078" s="12">
        <f t="shared" si="16"/>
        <v>219610</v>
      </c>
    </row>
    <row r="1079" spans="1:13" hidden="1">
      <c r="A1079" s="10" t="s">
        <v>64</v>
      </c>
      <c r="B1079" s="10" t="s">
        <v>65</v>
      </c>
      <c r="C1079" s="10" t="s">
        <v>66</v>
      </c>
      <c r="D1079" s="10" t="s">
        <v>54</v>
      </c>
      <c r="E1079" s="10" t="s">
        <v>40</v>
      </c>
      <c r="F1079" s="11">
        <v>34949</v>
      </c>
      <c r="G1079" s="10" t="s">
        <v>240</v>
      </c>
      <c r="H1079" s="10" t="s">
        <v>180</v>
      </c>
      <c r="I1079" s="12">
        <v>9718</v>
      </c>
      <c r="J1079" s="10">
        <v>25</v>
      </c>
      <c r="K1079" s="13">
        <v>0.10000000149011612</v>
      </c>
      <c r="L1079" s="12">
        <v>1000</v>
      </c>
      <c r="M1079" s="12">
        <f t="shared" si="16"/>
        <v>219654.99963797629</v>
      </c>
    </row>
    <row r="1080" spans="1:13" hidden="1">
      <c r="A1080" s="10" t="s">
        <v>216</v>
      </c>
      <c r="B1080" s="10" t="s">
        <v>217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0" t="s">
        <v>344</v>
      </c>
      <c r="H1080" s="10" t="s">
        <v>251</v>
      </c>
      <c r="I1080" s="12">
        <v>6274</v>
      </c>
      <c r="J1080" s="10">
        <v>35</v>
      </c>
      <c r="K1080" s="13">
        <v>0</v>
      </c>
      <c r="L1080" s="12">
        <v>450</v>
      </c>
      <c r="M1080" s="12">
        <f t="shared" si="16"/>
        <v>220040</v>
      </c>
    </row>
    <row r="1081" spans="1:13" hidden="1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</row>
    <row r="1082" spans="1:13" hidden="1">
      <c r="A1082" s="10" t="s">
        <v>31</v>
      </c>
      <c r="B1082" s="10" t="s">
        <v>32</v>
      </c>
      <c r="C1082" s="10" t="s">
        <v>33</v>
      </c>
      <c r="D1082" s="10" t="s">
        <v>30</v>
      </c>
      <c r="E1082" s="10" t="s">
        <v>55</v>
      </c>
      <c r="F1082" s="11">
        <v>35122</v>
      </c>
      <c r="G1082" s="10" t="s">
        <v>348</v>
      </c>
      <c r="H1082" s="10" t="s">
        <v>318</v>
      </c>
      <c r="I1082" s="12">
        <v>17097</v>
      </c>
      <c r="J1082" s="10">
        <v>15</v>
      </c>
      <c r="K1082" s="13">
        <v>0.15000000596046448</v>
      </c>
      <c r="L1082" s="12">
        <v>2105</v>
      </c>
      <c r="M1082" s="12">
        <f t="shared" si="16"/>
        <v>220091.74847140908</v>
      </c>
    </row>
    <row r="1083" spans="1:13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</row>
    <row r="1084" spans="1:13">
      <c r="A1084" s="10" t="s">
        <v>102</v>
      </c>
      <c r="B1084" s="10" t="s">
        <v>103</v>
      </c>
      <c r="C1084" s="10" t="s">
        <v>104</v>
      </c>
      <c r="D1084" s="10" t="s">
        <v>30</v>
      </c>
      <c r="E1084" s="10" t="s">
        <v>73</v>
      </c>
      <c r="F1084" s="11">
        <v>35024</v>
      </c>
      <c r="G1084" s="10" t="s">
        <v>301</v>
      </c>
      <c r="H1084" s="10" t="s">
        <v>24</v>
      </c>
      <c r="I1084" s="12">
        <v>5241</v>
      </c>
      <c r="J1084" s="10">
        <v>42</v>
      </c>
      <c r="K1084" s="13">
        <v>0</v>
      </c>
      <c r="L1084" s="12">
        <v>965</v>
      </c>
      <c r="M1084" s="12">
        <f t="shared" si="16"/>
        <v>221087</v>
      </c>
    </row>
    <row r="1085" spans="1:13" hidden="1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</row>
    <row r="1086" spans="1:13" hidden="1">
      <c r="A1086" s="10" t="s">
        <v>107</v>
      </c>
      <c r="B1086" s="10" t="s">
        <v>108</v>
      </c>
      <c r="C1086" s="10" t="s">
        <v>109</v>
      </c>
      <c r="D1086" s="10" t="s">
        <v>111</v>
      </c>
      <c r="E1086" s="10" t="s">
        <v>55</v>
      </c>
      <c r="F1086" s="11">
        <v>35156</v>
      </c>
      <c r="G1086" s="10" t="s">
        <v>352</v>
      </c>
      <c r="H1086" s="10" t="s">
        <v>251</v>
      </c>
      <c r="I1086" s="12">
        <v>4883</v>
      </c>
      <c r="J1086" s="10">
        <v>60</v>
      </c>
      <c r="K1086" s="13">
        <v>0.25</v>
      </c>
      <c r="L1086" s="12">
        <v>1800</v>
      </c>
      <c r="M1086" s="12">
        <f t="shared" si="16"/>
        <v>221535</v>
      </c>
    </row>
    <row r="1087" spans="1:13" hidden="1">
      <c r="A1087" s="10" t="s">
        <v>26</v>
      </c>
      <c r="B1087" s="10" t="s">
        <v>27</v>
      </c>
      <c r="C1087" s="10" t="s">
        <v>28</v>
      </c>
      <c r="D1087" s="10" t="s">
        <v>30</v>
      </c>
      <c r="E1087" s="10" t="s">
        <v>22</v>
      </c>
      <c r="F1087" s="11">
        <v>34653</v>
      </c>
      <c r="G1087" s="10" t="s">
        <v>321</v>
      </c>
      <c r="H1087" s="10" t="s">
        <v>219</v>
      </c>
      <c r="I1087" s="12">
        <v>19167</v>
      </c>
      <c r="J1087" s="10">
        <v>12</v>
      </c>
      <c r="K1087" s="13">
        <v>5.000000074505806E-2</v>
      </c>
      <c r="L1087" s="12">
        <v>3040</v>
      </c>
      <c r="M1087" s="12">
        <f t="shared" si="16"/>
        <v>221543.79982863367</v>
      </c>
    </row>
    <row r="1088" spans="1:13">
      <c r="A1088" s="10" t="s">
        <v>35</v>
      </c>
      <c r="B1088" s="10" t="s">
        <v>36</v>
      </c>
      <c r="C1088" s="10" t="s">
        <v>37</v>
      </c>
      <c r="D1088" s="10" t="s">
        <v>39</v>
      </c>
      <c r="E1088" s="10" t="s">
        <v>55</v>
      </c>
      <c r="F1088" s="11">
        <v>35215</v>
      </c>
      <c r="G1088" s="10" t="s">
        <v>301</v>
      </c>
      <c r="H1088" s="10" t="s">
        <v>24</v>
      </c>
      <c r="I1088" s="12">
        <v>8173</v>
      </c>
      <c r="J1088" s="10">
        <v>30</v>
      </c>
      <c r="K1088" s="13">
        <v>0.10000000149011612</v>
      </c>
      <c r="L1088" s="12">
        <v>965</v>
      </c>
      <c r="M1088" s="12">
        <f t="shared" si="16"/>
        <v>221635.99963463843</v>
      </c>
    </row>
    <row r="1089" spans="1:13" hidden="1">
      <c r="A1089" s="10" t="s">
        <v>45</v>
      </c>
      <c r="B1089" s="10" t="s">
        <v>46</v>
      </c>
      <c r="C1089" s="10" t="s">
        <v>47</v>
      </c>
      <c r="D1089" s="10" t="s">
        <v>49</v>
      </c>
      <c r="E1089" s="10" t="s">
        <v>73</v>
      </c>
      <c r="F1089" s="11">
        <v>35104</v>
      </c>
      <c r="G1089" s="10" t="s">
        <v>349</v>
      </c>
      <c r="H1089" s="10" t="s">
        <v>318</v>
      </c>
      <c r="I1089" s="12">
        <v>16397</v>
      </c>
      <c r="J1089" s="10">
        <v>15</v>
      </c>
      <c r="K1089" s="13">
        <v>0.10000000149011612</v>
      </c>
      <c r="L1089" s="12">
        <v>1300</v>
      </c>
      <c r="M1089" s="12">
        <f t="shared" si="16"/>
        <v>222659.49963349849</v>
      </c>
    </row>
    <row r="1090" spans="1:13" hidden="1">
      <c r="A1090" s="10" t="s">
        <v>252</v>
      </c>
      <c r="B1090" s="10" t="s">
        <v>253</v>
      </c>
      <c r="C1090" s="10" t="s">
        <v>133</v>
      </c>
      <c r="D1090" s="10" t="s">
        <v>135</v>
      </c>
      <c r="E1090" s="10" t="s">
        <v>22</v>
      </c>
      <c r="F1090" s="11">
        <v>35200</v>
      </c>
      <c r="G1090" s="10" t="s">
        <v>338</v>
      </c>
      <c r="H1090" s="10" t="s">
        <v>311</v>
      </c>
      <c r="I1090" s="12">
        <v>7436</v>
      </c>
      <c r="J1090" s="10">
        <v>30</v>
      </c>
      <c r="K1090" s="13">
        <v>0</v>
      </c>
      <c r="L1090" s="12">
        <v>250</v>
      </c>
      <c r="M1090" s="12">
        <f t="shared" si="16"/>
        <v>223330</v>
      </c>
    </row>
    <row r="1091" spans="1:13" hidden="1">
      <c r="A1091" s="10" t="s">
        <v>191</v>
      </c>
      <c r="B1091" s="10" t="s">
        <v>192</v>
      </c>
      <c r="C1091" s="10" t="s">
        <v>193</v>
      </c>
      <c r="D1091" s="10" t="s">
        <v>54</v>
      </c>
      <c r="E1091" s="10" t="s">
        <v>25</v>
      </c>
      <c r="F1091" s="11">
        <v>34597</v>
      </c>
      <c r="G1091" s="10" t="s">
        <v>312</v>
      </c>
      <c r="H1091" s="10" t="s">
        <v>300</v>
      </c>
      <c r="I1091" s="12">
        <v>7683</v>
      </c>
      <c r="J1091" s="10">
        <v>36</v>
      </c>
      <c r="K1091" s="13">
        <v>0.20000000298023224</v>
      </c>
      <c r="L1091" s="12">
        <v>2620</v>
      </c>
      <c r="M1091" s="12">
        <f t="shared" si="16"/>
        <v>223890.39917570353</v>
      </c>
    </row>
    <row r="1092" spans="1:13" hidden="1">
      <c r="A1092" s="10" t="s">
        <v>41</v>
      </c>
      <c r="B1092" s="10" t="s">
        <v>42</v>
      </c>
      <c r="C1092" s="10" t="s">
        <v>43</v>
      </c>
      <c r="D1092" s="10" t="s">
        <v>30</v>
      </c>
      <c r="E1092" s="10" t="s">
        <v>22</v>
      </c>
      <c r="F1092" s="11">
        <v>34607</v>
      </c>
      <c r="G1092" s="10" t="s">
        <v>299</v>
      </c>
      <c r="H1092" s="10" t="s">
        <v>300</v>
      </c>
      <c r="I1092" s="12">
        <v>14726</v>
      </c>
      <c r="J1092" s="10">
        <v>15</v>
      </c>
      <c r="K1092" s="13">
        <v>0</v>
      </c>
      <c r="L1092" s="12">
        <v>3120</v>
      </c>
      <c r="M1092" s="12">
        <f t="shared" si="16"/>
        <v>224010</v>
      </c>
    </row>
    <row r="1093" spans="1:13" hidden="1">
      <c r="A1093" s="10" t="s">
        <v>166</v>
      </c>
      <c r="B1093" s="10" t="s">
        <v>167</v>
      </c>
      <c r="C1093" s="10" t="s">
        <v>168</v>
      </c>
      <c r="D1093" s="10" t="s">
        <v>49</v>
      </c>
      <c r="E1093" s="10" t="s">
        <v>55</v>
      </c>
      <c r="F1093" s="11">
        <v>35114</v>
      </c>
      <c r="G1093" s="10" t="s">
        <v>314</v>
      </c>
      <c r="H1093" s="10" t="s">
        <v>24</v>
      </c>
      <c r="I1093" s="12">
        <v>5928</v>
      </c>
      <c r="J1093" s="10">
        <v>50</v>
      </c>
      <c r="K1093" s="13">
        <v>0.25</v>
      </c>
      <c r="L1093" s="12">
        <v>1900</v>
      </c>
      <c r="M1093" s="12">
        <f t="shared" si="16"/>
        <v>224200</v>
      </c>
    </row>
    <row r="1094" spans="1:13" hidden="1">
      <c r="A1094" s="10" t="s">
        <v>41</v>
      </c>
      <c r="B1094" s="10" t="s">
        <v>42</v>
      </c>
      <c r="C1094" s="10" t="s">
        <v>43</v>
      </c>
      <c r="D1094" s="10" t="s">
        <v>30</v>
      </c>
      <c r="E1094" s="10" t="s">
        <v>22</v>
      </c>
      <c r="F1094" s="11">
        <v>34607</v>
      </c>
      <c r="G1094" s="10" t="s">
        <v>250</v>
      </c>
      <c r="H1094" s="10" t="s">
        <v>251</v>
      </c>
      <c r="I1094" s="12">
        <v>14726</v>
      </c>
      <c r="J1094" s="10">
        <v>15</v>
      </c>
      <c r="K1094" s="13">
        <v>0</v>
      </c>
      <c r="L1094" s="12">
        <v>3680</v>
      </c>
      <c r="M1094" s="12">
        <f t="shared" si="16"/>
        <v>224570</v>
      </c>
    </row>
    <row r="1095" spans="1:13" hidden="1">
      <c r="A1095" s="10" t="s">
        <v>59</v>
      </c>
      <c r="B1095" s="10" t="s">
        <v>60</v>
      </c>
      <c r="C1095" s="10" t="s">
        <v>61</v>
      </c>
      <c r="D1095" s="10" t="s">
        <v>63</v>
      </c>
      <c r="E1095" s="10" t="s">
        <v>25</v>
      </c>
      <c r="F1095" s="11">
        <v>35041</v>
      </c>
      <c r="G1095" s="10" t="s">
        <v>294</v>
      </c>
      <c r="H1095" s="10" t="s">
        <v>295</v>
      </c>
      <c r="I1095" s="12">
        <v>11011</v>
      </c>
      <c r="J1095" s="10">
        <v>20</v>
      </c>
      <c r="K1095" s="13">
        <v>0</v>
      </c>
      <c r="L1095" s="12">
        <v>4560</v>
      </c>
      <c r="M1095" s="12">
        <f t="shared" si="16"/>
        <v>224780</v>
      </c>
    </row>
    <row r="1096" spans="1:13" hidden="1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55</v>
      </c>
      <c r="F1096" s="11">
        <v>35185</v>
      </c>
      <c r="G1096" s="10" t="s">
        <v>336</v>
      </c>
      <c r="H1096" s="10" t="s">
        <v>180</v>
      </c>
      <c r="I1096" s="12">
        <v>6114</v>
      </c>
      <c r="J1096" s="10">
        <v>40</v>
      </c>
      <c r="K1096" s="13">
        <v>0.10000000149011612</v>
      </c>
      <c r="L1096" s="12">
        <v>4930</v>
      </c>
      <c r="M1096" s="12">
        <f t="shared" si="16"/>
        <v>225033.9996355772</v>
      </c>
    </row>
    <row r="1097" spans="1:13" hidden="1">
      <c r="A1097" s="10" t="s">
        <v>41</v>
      </c>
      <c r="B1097" s="10" t="s">
        <v>42</v>
      </c>
      <c r="C1097" s="10" t="s">
        <v>43</v>
      </c>
      <c r="D1097" s="10" t="s">
        <v>30</v>
      </c>
      <c r="E1097" s="10" t="s">
        <v>25</v>
      </c>
      <c r="F1097" s="11">
        <v>34925</v>
      </c>
      <c r="G1097" s="10" t="s">
        <v>293</v>
      </c>
      <c r="H1097" s="10" t="s">
        <v>180</v>
      </c>
      <c r="I1097" s="12">
        <v>4442</v>
      </c>
      <c r="J1097" s="10">
        <v>50</v>
      </c>
      <c r="K1097" s="13">
        <v>0</v>
      </c>
      <c r="L1097" s="12">
        <v>4390</v>
      </c>
      <c r="M1097" s="12">
        <f t="shared" si="16"/>
        <v>226490</v>
      </c>
    </row>
    <row r="1098" spans="1:13" hidden="1">
      <c r="A1098" s="10" t="s">
        <v>122</v>
      </c>
      <c r="B1098" s="10" t="s">
        <v>123</v>
      </c>
      <c r="C1098" s="10" t="s">
        <v>124</v>
      </c>
      <c r="D1098" s="10" t="s">
        <v>117</v>
      </c>
      <c r="E1098" s="10" t="s">
        <v>55</v>
      </c>
      <c r="F1098" s="11">
        <v>35100</v>
      </c>
      <c r="G1098" s="10" t="s">
        <v>250</v>
      </c>
      <c r="H1098" s="10" t="s">
        <v>251</v>
      </c>
      <c r="I1098" s="12">
        <v>13094</v>
      </c>
      <c r="J1098" s="10">
        <v>20</v>
      </c>
      <c r="K1098" s="13">
        <v>0.15000000596046448</v>
      </c>
      <c r="L1098" s="12">
        <v>4600</v>
      </c>
      <c r="M1098" s="12">
        <f t="shared" si="16"/>
        <v>227197.99843907356</v>
      </c>
    </row>
    <row r="1099" spans="1:13" hidden="1">
      <c r="A1099" s="10" t="s">
        <v>35</v>
      </c>
      <c r="B1099" s="10" t="s">
        <v>36</v>
      </c>
      <c r="C1099" s="10" t="s">
        <v>37</v>
      </c>
      <c r="D1099" s="10" t="s">
        <v>39</v>
      </c>
      <c r="E1099" s="10" t="s">
        <v>55</v>
      </c>
      <c r="F1099" s="11">
        <v>34759</v>
      </c>
      <c r="G1099" s="10" t="s">
        <v>291</v>
      </c>
      <c r="H1099" s="10" t="s">
        <v>180</v>
      </c>
      <c r="I1099" s="12">
        <v>5663</v>
      </c>
      <c r="J1099" s="10">
        <v>40</v>
      </c>
      <c r="K1099" s="13">
        <v>0</v>
      </c>
      <c r="L1099" s="12">
        <v>1300</v>
      </c>
      <c r="M1099" s="12">
        <f t="shared" si="16"/>
        <v>227820</v>
      </c>
    </row>
    <row r="1100" spans="1:13" hidden="1">
      <c r="A1100" s="10" t="s">
        <v>64</v>
      </c>
      <c r="B1100" s="10" t="s">
        <v>65</v>
      </c>
      <c r="C1100" s="10" t="s">
        <v>66</v>
      </c>
      <c r="D1100" s="10" t="s">
        <v>54</v>
      </c>
      <c r="E1100" s="10" t="s">
        <v>25</v>
      </c>
      <c r="F1100" s="11">
        <v>35124</v>
      </c>
      <c r="G1100" s="10" t="s">
        <v>344</v>
      </c>
      <c r="H1100" s="10" t="s">
        <v>251</v>
      </c>
      <c r="I1100" s="12">
        <v>7610</v>
      </c>
      <c r="J1100" s="10">
        <v>40</v>
      </c>
      <c r="K1100" s="13">
        <v>0.25</v>
      </c>
      <c r="L1100" s="12">
        <v>450</v>
      </c>
      <c r="M1100" s="12">
        <f t="shared" ref="M1100:M1163" si="17">I1100*J1100*(1-K1100)+L1100</f>
        <v>228750</v>
      </c>
    </row>
    <row r="1101" spans="1:13" hidden="1">
      <c r="A1101" s="10" t="s">
        <v>201</v>
      </c>
      <c r="B1101" s="10" t="s">
        <v>202</v>
      </c>
      <c r="C1101" s="10" t="s">
        <v>203</v>
      </c>
      <c r="D1101" s="10" t="s">
        <v>54</v>
      </c>
      <c r="E1101" s="10" t="s">
        <v>22</v>
      </c>
      <c r="F1101" s="11">
        <v>34880</v>
      </c>
      <c r="G1101" s="10" t="s">
        <v>332</v>
      </c>
      <c r="H1101" s="10" t="s">
        <v>219</v>
      </c>
      <c r="I1101" s="12">
        <v>12097</v>
      </c>
      <c r="J1101" s="10">
        <v>20</v>
      </c>
      <c r="K1101" s="13">
        <v>5.000000074505806E-2</v>
      </c>
      <c r="L1101" s="12">
        <v>900</v>
      </c>
      <c r="M1101" s="12">
        <f t="shared" si="17"/>
        <v>230742.99981974065</v>
      </c>
    </row>
    <row r="1102" spans="1:13" hidden="1">
      <c r="A1102" s="10" t="s">
        <v>83</v>
      </c>
      <c r="B1102" s="10" t="s">
        <v>84</v>
      </c>
      <c r="C1102" s="10" t="s">
        <v>70</v>
      </c>
      <c r="D1102" s="10" t="s">
        <v>72</v>
      </c>
      <c r="E1102" s="10" t="s">
        <v>22</v>
      </c>
      <c r="F1102" s="11">
        <v>35108</v>
      </c>
      <c r="G1102" s="10" t="s">
        <v>323</v>
      </c>
      <c r="H1102" s="10" t="s">
        <v>251</v>
      </c>
      <c r="I1102" s="12">
        <v>8183</v>
      </c>
      <c r="J1102" s="10">
        <v>28</v>
      </c>
      <c r="K1102" s="13">
        <v>0</v>
      </c>
      <c r="L1102" s="12">
        <v>1800</v>
      </c>
      <c r="M1102" s="12">
        <f t="shared" si="17"/>
        <v>230924</v>
      </c>
    </row>
    <row r="1103" spans="1:13" hidden="1">
      <c r="A1103" s="10" t="s">
        <v>118</v>
      </c>
      <c r="B1103" s="10" t="s">
        <v>119</v>
      </c>
      <c r="C1103" s="10" t="s">
        <v>120</v>
      </c>
      <c r="D1103" s="10" t="s">
        <v>117</v>
      </c>
      <c r="E1103" s="10" t="s">
        <v>55</v>
      </c>
      <c r="F1103" s="11">
        <v>34744</v>
      </c>
      <c r="G1103" s="10" t="s">
        <v>352</v>
      </c>
      <c r="H1103" s="10" t="s">
        <v>251</v>
      </c>
      <c r="I1103" s="12">
        <v>9566</v>
      </c>
      <c r="J1103" s="10">
        <v>24</v>
      </c>
      <c r="K1103" s="13">
        <v>0</v>
      </c>
      <c r="L1103" s="12">
        <v>1440</v>
      </c>
      <c r="M1103" s="12">
        <f t="shared" si="17"/>
        <v>231024</v>
      </c>
    </row>
    <row r="1104" spans="1:13" hidden="1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</row>
    <row r="1105" spans="1:13" hidden="1">
      <c r="A1105" s="10" t="s">
        <v>151</v>
      </c>
      <c r="B1105" s="10" t="s">
        <v>152</v>
      </c>
      <c r="C1105" s="10" t="s">
        <v>153</v>
      </c>
      <c r="D1105" s="10" t="s">
        <v>30</v>
      </c>
      <c r="E1105" s="10" t="s">
        <v>22</v>
      </c>
      <c r="F1105" s="11">
        <v>35047</v>
      </c>
      <c r="G1105" s="10" t="s">
        <v>282</v>
      </c>
      <c r="H1105" s="10" t="s">
        <v>251</v>
      </c>
      <c r="I1105" s="12">
        <v>8188</v>
      </c>
      <c r="J1105" s="10">
        <v>35</v>
      </c>
      <c r="K1105" s="13">
        <v>0.20000000298023224</v>
      </c>
      <c r="L1105" s="12">
        <v>1800</v>
      </c>
      <c r="M1105" s="12">
        <f t="shared" si="17"/>
        <v>231063.99914592505</v>
      </c>
    </row>
    <row r="1106" spans="1:13" hidden="1">
      <c r="A1106" s="10" t="s">
        <v>136</v>
      </c>
      <c r="B1106" s="10" t="s">
        <v>137</v>
      </c>
      <c r="C1106" s="10" t="s">
        <v>138</v>
      </c>
      <c r="D1106" s="10" t="s">
        <v>117</v>
      </c>
      <c r="E1106" s="10" t="s">
        <v>55</v>
      </c>
      <c r="F1106" s="11">
        <v>34694</v>
      </c>
      <c r="G1106" s="10" t="s">
        <v>313</v>
      </c>
      <c r="H1106" s="10" t="s">
        <v>300</v>
      </c>
      <c r="I1106" s="12">
        <v>9604</v>
      </c>
      <c r="J1106" s="10">
        <v>24</v>
      </c>
      <c r="K1106" s="13">
        <v>0</v>
      </c>
      <c r="L1106" s="12">
        <v>590</v>
      </c>
      <c r="M1106" s="12">
        <f t="shared" si="17"/>
        <v>231086</v>
      </c>
    </row>
    <row r="1107" spans="1:13" hidden="1">
      <c r="A1107" s="10" t="s">
        <v>59</v>
      </c>
      <c r="B1107" s="10" t="s">
        <v>60</v>
      </c>
      <c r="C1107" s="10" t="s">
        <v>61</v>
      </c>
      <c r="D1107" s="10" t="s">
        <v>63</v>
      </c>
      <c r="E1107" s="10" t="s">
        <v>40</v>
      </c>
      <c r="F1107" s="11">
        <v>34589</v>
      </c>
      <c r="G1107" s="10" t="s">
        <v>254</v>
      </c>
      <c r="H1107" s="10" t="s">
        <v>24</v>
      </c>
      <c r="I1107" s="12">
        <v>9269</v>
      </c>
      <c r="J1107" s="10">
        <v>25</v>
      </c>
      <c r="K1107" s="13">
        <v>0</v>
      </c>
      <c r="L1107" s="12">
        <v>1200</v>
      </c>
      <c r="M1107" s="12">
        <f t="shared" si="17"/>
        <v>232925</v>
      </c>
    </row>
    <row r="1108" spans="1:13" hidden="1">
      <c r="A1108" s="10" t="s">
        <v>194</v>
      </c>
      <c r="B1108" s="10" t="s">
        <v>195</v>
      </c>
      <c r="C1108" s="10" t="s">
        <v>196</v>
      </c>
      <c r="D1108" s="10" t="s">
        <v>111</v>
      </c>
      <c r="E1108" s="10" t="s">
        <v>25</v>
      </c>
      <c r="F1108" s="11">
        <v>34943</v>
      </c>
      <c r="G1108" s="10" t="s">
        <v>179</v>
      </c>
      <c r="H1108" s="10" t="s">
        <v>180</v>
      </c>
      <c r="I1108" s="12">
        <v>15468</v>
      </c>
      <c r="J1108" s="10">
        <v>15</v>
      </c>
      <c r="K1108" s="13">
        <v>0</v>
      </c>
      <c r="L1108" s="12">
        <v>1250</v>
      </c>
      <c r="M1108" s="12">
        <f t="shared" si="17"/>
        <v>233270</v>
      </c>
    </row>
    <row r="1109" spans="1:13" hidden="1">
      <c r="A1109" s="10" t="s">
        <v>56</v>
      </c>
      <c r="B1109" s="10" t="s">
        <v>57</v>
      </c>
      <c r="C1109" s="10" t="s">
        <v>58</v>
      </c>
      <c r="D1109" s="10" t="s">
        <v>54</v>
      </c>
      <c r="E1109" s="10" t="s">
        <v>55</v>
      </c>
      <c r="F1109" s="11">
        <v>35074</v>
      </c>
      <c r="G1109" s="10" t="s">
        <v>342</v>
      </c>
      <c r="H1109" s="10" t="s">
        <v>311</v>
      </c>
      <c r="I1109" s="12">
        <v>9128</v>
      </c>
      <c r="J1109" s="10">
        <v>25</v>
      </c>
      <c r="K1109" s="13">
        <v>0</v>
      </c>
      <c r="L1109" s="12">
        <v>5500</v>
      </c>
      <c r="M1109" s="12">
        <f t="shared" si="17"/>
        <v>233700</v>
      </c>
    </row>
    <row r="1110" spans="1:13" hidden="1">
      <c r="A1110" s="10" t="s">
        <v>201</v>
      </c>
      <c r="B1110" s="10" t="s">
        <v>202</v>
      </c>
      <c r="C1110" s="10" t="s">
        <v>203</v>
      </c>
      <c r="D1110" s="10" t="s">
        <v>54</v>
      </c>
      <c r="E1110" s="10" t="s">
        <v>22</v>
      </c>
      <c r="F1110" s="11">
        <v>34880</v>
      </c>
      <c r="G1110" s="10" t="s">
        <v>336</v>
      </c>
      <c r="H1110" s="10" t="s">
        <v>180</v>
      </c>
      <c r="I1110" s="12">
        <v>12097</v>
      </c>
      <c r="J1110" s="10">
        <v>20</v>
      </c>
      <c r="K1110" s="13">
        <v>5.000000074505806E-2</v>
      </c>
      <c r="L1110" s="12">
        <v>4930</v>
      </c>
      <c r="M1110" s="12">
        <f t="shared" si="17"/>
        <v>234772.99981974065</v>
      </c>
    </row>
    <row r="1111" spans="1:13" hidden="1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</row>
    <row r="1112" spans="1:13" hidden="1">
      <c r="A1112" s="10" t="s">
        <v>102</v>
      </c>
      <c r="B1112" s="10" t="s">
        <v>103</v>
      </c>
      <c r="C1112" s="10" t="s">
        <v>104</v>
      </c>
      <c r="D1112" s="10" t="s">
        <v>30</v>
      </c>
      <c r="E1112" s="10" t="s">
        <v>40</v>
      </c>
      <c r="F1112" s="11">
        <v>34929</v>
      </c>
      <c r="G1112" s="10" t="s">
        <v>331</v>
      </c>
      <c r="H1112" s="10" t="s">
        <v>219</v>
      </c>
      <c r="I1112" s="12">
        <v>4877</v>
      </c>
      <c r="J1112" s="10">
        <v>48</v>
      </c>
      <c r="K1112" s="13">
        <v>0</v>
      </c>
      <c r="L1112" s="12">
        <v>2100</v>
      </c>
      <c r="M1112" s="12">
        <f t="shared" si="17"/>
        <v>236196</v>
      </c>
    </row>
    <row r="1113" spans="1:13" hidden="1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</row>
    <row r="1114" spans="1:13" hidden="1">
      <c r="A1114" s="10" t="s">
        <v>31</v>
      </c>
      <c r="B1114" s="10" t="s">
        <v>32</v>
      </c>
      <c r="C1114" s="10" t="s">
        <v>33</v>
      </c>
      <c r="D1114" s="10" t="s">
        <v>30</v>
      </c>
      <c r="E1114" s="10" t="s">
        <v>106</v>
      </c>
      <c r="F1114" s="11">
        <v>35174</v>
      </c>
      <c r="G1114" s="10" t="s">
        <v>324</v>
      </c>
      <c r="H1114" s="10" t="s">
        <v>295</v>
      </c>
      <c r="I1114" s="12">
        <v>14438</v>
      </c>
      <c r="J1114" s="10">
        <v>16</v>
      </c>
      <c r="K1114" s="13">
        <v>0</v>
      </c>
      <c r="L1114" s="12">
        <v>5300</v>
      </c>
      <c r="M1114" s="12">
        <f t="shared" si="17"/>
        <v>236308</v>
      </c>
    </row>
    <row r="1115" spans="1:13" hidden="1">
      <c r="A1115" s="10" t="s">
        <v>50</v>
      </c>
      <c r="B1115" s="10" t="s">
        <v>51</v>
      </c>
      <c r="C1115" s="10" t="s">
        <v>52</v>
      </c>
      <c r="D1115" s="10" t="s">
        <v>54</v>
      </c>
      <c r="E1115" s="10" t="s">
        <v>85</v>
      </c>
      <c r="F1115" s="11">
        <v>35144</v>
      </c>
      <c r="G1115" s="10" t="s">
        <v>347</v>
      </c>
      <c r="H1115" s="10" t="s">
        <v>318</v>
      </c>
      <c r="I1115" s="12">
        <v>7778</v>
      </c>
      <c r="J1115" s="10">
        <v>30</v>
      </c>
      <c r="K1115" s="13">
        <v>0</v>
      </c>
      <c r="L1115" s="12">
        <v>4000</v>
      </c>
      <c r="M1115" s="12">
        <f t="shared" si="17"/>
        <v>237340</v>
      </c>
    </row>
    <row r="1116" spans="1:13" hidden="1">
      <c r="A1116" s="10" t="s">
        <v>41</v>
      </c>
      <c r="B1116" s="10" t="s">
        <v>42</v>
      </c>
      <c r="C1116" s="10" t="s">
        <v>43</v>
      </c>
      <c r="D1116" s="10" t="s">
        <v>30</v>
      </c>
      <c r="E1116" s="10" t="s">
        <v>106</v>
      </c>
      <c r="F1116" s="11">
        <v>34579</v>
      </c>
      <c r="G1116" s="10" t="s">
        <v>341</v>
      </c>
      <c r="H1116" s="10" t="s">
        <v>311</v>
      </c>
      <c r="I1116" s="12">
        <v>9803</v>
      </c>
      <c r="J1116" s="10">
        <v>24</v>
      </c>
      <c r="K1116" s="13">
        <v>0</v>
      </c>
      <c r="L1116" s="12">
        <v>2780</v>
      </c>
      <c r="M1116" s="12">
        <f t="shared" si="17"/>
        <v>238052</v>
      </c>
    </row>
    <row r="1117" spans="1:13" hidden="1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</row>
    <row r="1118" spans="1:13" hidden="1">
      <c r="A1118" s="10" t="s">
        <v>102</v>
      </c>
      <c r="B1118" s="10" t="s">
        <v>103</v>
      </c>
      <c r="C1118" s="10" t="s">
        <v>104</v>
      </c>
      <c r="D1118" s="10" t="s">
        <v>30</v>
      </c>
      <c r="E1118" s="10" t="s">
        <v>25</v>
      </c>
      <c r="F1118" s="11">
        <v>34724</v>
      </c>
      <c r="G1118" s="10" t="s">
        <v>288</v>
      </c>
      <c r="H1118" s="10" t="s">
        <v>251</v>
      </c>
      <c r="I1118" s="12">
        <v>12656</v>
      </c>
      <c r="J1118" s="10">
        <v>25</v>
      </c>
      <c r="K1118" s="13">
        <v>0.25</v>
      </c>
      <c r="L1118" s="12">
        <v>1520</v>
      </c>
      <c r="M1118" s="12">
        <f t="shared" si="17"/>
        <v>238820</v>
      </c>
    </row>
    <row r="1119" spans="1:13" hidden="1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</row>
    <row r="1120" spans="1:13" hidden="1">
      <c r="A1120" s="10" t="s">
        <v>31</v>
      </c>
      <c r="B1120" s="10" t="s">
        <v>32</v>
      </c>
      <c r="C1120" s="10" t="s">
        <v>33</v>
      </c>
      <c r="D1120" s="10" t="s">
        <v>30</v>
      </c>
      <c r="E1120" s="10" t="s">
        <v>55</v>
      </c>
      <c r="F1120" s="11">
        <v>35122</v>
      </c>
      <c r="G1120" s="10" t="s">
        <v>339</v>
      </c>
      <c r="H1120" s="10" t="s">
        <v>311</v>
      </c>
      <c r="I1120" s="12">
        <v>17097</v>
      </c>
      <c r="J1120" s="10">
        <v>14</v>
      </c>
      <c r="K1120" s="13">
        <v>0</v>
      </c>
      <c r="L1120" s="12">
        <v>1250</v>
      </c>
      <c r="M1120" s="12">
        <f t="shared" si="17"/>
        <v>240608</v>
      </c>
    </row>
    <row r="1121" spans="1:13" hidden="1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</row>
    <row r="1122" spans="1:13" hidden="1">
      <c r="A1122" s="10" t="s">
        <v>258</v>
      </c>
      <c r="B1122" s="10" t="s">
        <v>259</v>
      </c>
      <c r="C1122" s="10" t="s">
        <v>260</v>
      </c>
      <c r="D1122" s="10" t="s">
        <v>30</v>
      </c>
      <c r="E1122" s="10" t="s">
        <v>40</v>
      </c>
      <c r="F1122" s="11">
        <v>34981</v>
      </c>
      <c r="G1122" s="10" t="s">
        <v>330</v>
      </c>
      <c r="H1122" s="10" t="s">
        <v>180</v>
      </c>
      <c r="I1122" s="12">
        <v>11129</v>
      </c>
      <c r="J1122" s="10">
        <v>21</v>
      </c>
      <c r="K1122" s="13">
        <v>0</v>
      </c>
      <c r="L1122" s="12">
        <v>8100</v>
      </c>
      <c r="M1122" s="12">
        <f t="shared" si="17"/>
        <v>241809</v>
      </c>
    </row>
    <row r="1123" spans="1:13" hidden="1">
      <c r="A1123" s="10" t="s">
        <v>91</v>
      </c>
      <c r="B1123" s="10" t="s">
        <v>92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0" t="s">
        <v>348</v>
      </c>
      <c r="H1123" s="10" t="s">
        <v>318</v>
      </c>
      <c r="I1123" s="12">
        <v>6866</v>
      </c>
      <c r="J1123" s="10">
        <v>35</v>
      </c>
      <c r="K1123" s="13">
        <v>0</v>
      </c>
      <c r="L1123" s="12">
        <v>1680</v>
      </c>
      <c r="M1123" s="12">
        <f t="shared" si="17"/>
        <v>241990</v>
      </c>
    </row>
    <row r="1124" spans="1:13" hidden="1">
      <c r="A1124" s="10" t="s">
        <v>185</v>
      </c>
      <c r="B1124" s="10" t="s">
        <v>186</v>
      </c>
      <c r="C1124" s="10" t="s">
        <v>187</v>
      </c>
      <c r="D1124" s="10" t="s">
        <v>63</v>
      </c>
      <c r="E1124" s="10" t="s">
        <v>22</v>
      </c>
      <c r="F1124" s="11">
        <v>35075</v>
      </c>
      <c r="G1124" s="10" t="s">
        <v>319</v>
      </c>
      <c r="H1124" s="10" t="s">
        <v>318</v>
      </c>
      <c r="I1124" s="12">
        <v>4820</v>
      </c>
      <c r="J1124" s="10">
        <v>50</v>
      </c>
      <c r="K1124" s="13">
        <v>0</v>
      </c>
      <c r="L1124" s="12">
        <v>1700</v>
      </c>
      <c r="M1124" s="12">
        <f t="shared" si="17"/>
        <v>242700</v>
      </c>
    </row>
    <row r="1125" spans="1:13" hidden="1">
      <c r="A1125" s="10" t="s">
        <v>136</v>
      </c>
      <c r="B1125" s="10" t="s">
        <v>137</v>
      </c>
      <c r="C1125" s="10" t="s">
        <v>138</v>
      </c>
      <c r="D1125" s="10" t="s">
        <v>117</v>
      </c>
      <c r="E1125" s="10" t="s">
        <v>40</v>
      </c>
      <c r="F1125" s="11">
        <v>35160</v>
      </c>
      <c r="G1125" s="10" t="s">
        <v>270</v>
      </c>
      <c r="H1125" s="10" t="s">
        <v>251</v>
      </c>
      <c r="I1125" s="12">
        <v>13464</v>
      </c>
      <c r="J1125" s="10">
        <v>20</v>
      </c>
      <c r="K1125" s="13">
        <v>0.10000000149011612</v>
      </c>
      <c r="L1125" s="12">
        <v>775</v>
      </c>
      <c r="M1125" s="12">
        <f t="shared" si="17"/>
        <v>243126.99959874153</v>
      </c>
    </row>
    <row r="1126" spans="1:13" hidden="1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</row>
    <row r="1127" spans="1:13" hidden="1">
      <c r="A1127" s="10" t="s">
        <v>102</v>
      </c>
      <c r="B1127" s="10" t="s">
        <v>103</v>
      </c>
      <c r="C1127" s="10" t="s">
        <v>104</v>
      </c>
      <c r="D1127" s="10" t="s">
        <v>30</v>
      </c>
      <c r="E1127" s="10" t="s">
        <v>73</v>
      </c>
      <c r="F1127" s="11">
        <v>34933</v>
      </c>
      <c r="G1127" s="10" t="s">
        <v>341</v>
      </c>
      <c r="H1127" s="10" t="s">
        <v>311</v>
      </c>
      <c r="I1127" s="12">
        <v>20024</v>
      </c>
      <c r="J1127" s="10">
        <v>12</v>
      </c>
      <c r="K1127" s="13">
        <v>0</v>
      </c>
      <c r="L1127" s="12">
        <v>3480</v>
      </c>
      <c r="M1127" s="12">
        <f t="shared" si="17"/>
        <v>243768</v>
      </c>
    </row>
    <row r="1128" spans="1:13" hidden="1">
      <c r="A1128" s="10" t="s">
        <v>216</v>
      </c>
      <c r="B1128" s="10" t="s">
        <v>217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0" t="s">
        <v>323</v>
      </c>
      <c r="H1128" s="10" t="s">
        <v>251</v>
      </c>
      <c r="I1128" s="12">
        <v>5817</v>
      </c>
      <c r="J1128" s="10">
        <v>42</v>
      </c>
      <c r="K1128" s="13">
        <v>0</v>
      </c>
      <c r="L1128" s="12">
        <v>1440</v>
      </c>
      <c r="M1128" s="12">
        <f t="shared" si="17"/>
        <v>245754</v>
      </c>
    </row>
    <row r="1129" spans="1:13" hidden="1">
      <c r="A1129" s="10" t="s">
        <v>35</v>
      </c>
      <c r="B1129" s="10" t="s">
        <v>36</v>
      </c>
      <c r="C1129" s="10" t="s">
        <v>37</v>
      </c>
      <c r="D1129" s="10" t="s">
        <v>39</v>
      </c>
      <c r="E1129" s="10" t="s">
        <v>55</v>
      </c>
      <c r="F1129" s="11">
        <v>35215</v>
      </c>
      <c r="G1129" s="10" t="s">
        <v>284</v>
      </c>
      <c r="H1129" s="10" t="s">
        <v>251</v>
      </c>
      <c r="I1129" s="12">
        <v>8173</v>
      </c>
      <c r="J1129" s="10">
        <v>30</v>
      </c>
      <c r="K1129" s="13">
        <v>0</v>
      </c>
      <c r="L1129" s="12">
        <v>1400</v>
      </c>
      <c r="M1129" s="12">
        <f t="shared" si="17"/>
        <v>246590</v>
      </c>
    </row>
    <row r="1130" spans="1:13" hidden="1">
      <c r="A1130" s="10" t="s">
        <v>64</v>
      </c>
      <c r="B1130" s="10" t="s">
        <v>65</v>
      </c>
      <c r="C1130" s="10" t="s">
        <v>66</v>
      </c>
      <c r="D1130" s="10" t="s">
        <v>54</v>
      </c>
      <c r="E1130" s="10" t="s">
        <v>22</v>
      </c>
      <c r="F1130" s="11">
        <v>34668</v>
      </c>
      <c r="G1130" s="10" t="s">
        <v>339</v>
      </c>
      <c r="H1130" s="10" t="s">
        <v>311</v>
      </c>
      <c r="I1130" s="12">
        <v>5483</v>
      </c>
      <c r="J1130" s="10">
        <v>56</v>
      </c>
      <c r="K1130" s="13">
        <v>0.20000000298023224</v>
      </c>
      <c r="L1130" s="12">
        <v>1000</v>
      </c>
      <c r="M1130" s="12">
        <f t="shared" si="17"/>
        <v>246638.39908492565</v>
      </c>
    </row>
    <row r="1131" spans="1:13" hidden="1">
      <c r="A1131" s="10" t="s">
        <v>191</v>
      </c>
      <c r="B1131" s="10" t="s">
        <v>192</v>
      </c>
      <c r="C1131" s="10" t="s">
        <v>193</v>
      </c>
      <c r="D1131" s="10" t="s">
        <v>54</v>
      </c>
      <c r="E1131" s="10" t="s">
        <v>55</v>
      </c>
      <c r="F1131" s="11">
        <v>35199</v>
      </c>
      <c r="G1131" s="10" t="s">
        <v>288</v>
      </c>
      <c r="H1131" s="10" t="s">
        <v>251</v>
      </c>
      <c r="I1131" s="12">
        <v>29718</v>
      </c>
      <c r="J1131" s="10">
        <v>11</v>
      </c>
      <c r="K1131" s="13">
        <v>0.25</v>
      </c>
      <c r="L1131" s="12">
        <v>1900</v>
      </c>
      <c r="M1131" s="12">
        <f t="shared" si="17"/>
        <v>247073.5</v>
      </c>
    </row>
    <row r="1132" spans="1:13" hidden="1">
      <c r="A1132" s="10" t="s">
        <v>59</v>
      </c>
      <c r="B1132" s="10" t="s">
        <v>60</v>
      </c>
      <c r="C1132" s="10" t="s">
        <v>61</v>
      </c>
      <c r="D1132" s="10" t="s">
        <v>63</v>
      </c>
      <c r="E1132" s="10" t="s">
        <v>25</v>
      </c>
      <c r="F1132" s="11">
        <v>34851</v>
      </c>
      <c r="G1132" s="10" t="s">
        <v>23</v>
      </c>
      <c r="H1132" s="10" t="s">
        <v>24</v>
      </c>
      <c r="I1132" s="12">
        <v>24479</v>
      </c>
      <c r="J1132" s="10">
        <v>10</v>
      </c>
      <c r="K1132" s="13">
        <v>0</v>
      </c>
      <c r="L1132" s="12">
        <v>2589</v>
      </c>
      <c r="M1132" s="12">
        <f t="shared" si="17"/>
        <v>247379</v>
      </c>
    </row>
    <row r="1133" spans="1:13" hidden="1">
      <c r="A1133" s="10" t="s">
        <v>45</v>
      </c>
      <c r="B1133" s="10" t="s">
        <v>46</v>
      </c>
      <c r="C1133" s="10" t="s">
        <v>47</v>
      </c>
      <c r="D1133" s="10" t="s">
        <v>49</v>
      </c>
      <c r="E1133" s="10" t="s">
        <v>73</v>
      </c>
      <c r="F1133" s="11">
        <v>35104</v>
      </c>
      <c r="G1133" s="10" t="s">
        <v>343</v>
      </c>
      <c r="H1133" s="10" t="s">
        <v>219</v>
      </c>
      <c r="I1133" s="12">
        <v>16397</v>
      </c>
      <c r="J1133" s="10">
        <v>15</v>
      </c>
      <c r="K1133" s="13">
        <v>0</v>
      </c>
      <c r="L1133" s="12">
        <v>1950</v>
      </c>
      <c r="M1133" s="12">
        <f t="shared" si="17"/>
        <v>247905</v>
      </c>
    </row>
    <row r="1134" spans="1:13" hidden="1">
      <c r="A1134" s="10" t="s">
        <v>181</v>
      </c>
      <c r="B1134" s="10" t="s">
        <v>182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0" t="s">
        <v>336</v>
      </c>
      <c r="H1134" s="10" t="s">
        <v>180</v>
      </c>
      <c r="I1134" s="12">
        <v>7295</v>
      </c>
      <c r="J1134" s="10">
        <v>40</v>
      </c>
      <c r="K1134" s="13">
        <v>0.15000000596046448</v>
      </c>
      <c r="L1134" s="12">
        <v>1745</v>
      </c>
      <c r="M1134" s="12">
        <f t="shared" si="17"/>
        <v>249774.99826073647</v>
      </c>
    </row>
    <row r="1135" spans="1:13" hidden="1">
      <c r="A1135" s="10" t="s">
        <v>98</v>
      </c>
      <c r="B1135" s="10" t="s">
        <v>99</v>
      </c>
      <c r="C1135" s="10" t="s">
        <v>100</v>
      </c>
      <c r="D1135" s="10" t="s">
        <v>21</v>
      </c>
      <c r="E1135" s="10" t="s">
        <v>73</v>
      </c>
      <c r="F1135" s="11">
        <v>35131</v>
      </c>
      <c r="G1135" s="10" t="s">
        <v>218</v>
      </c>
      <c r="H1135" s="10" t="s">
        <v>219</v>
      </c>
      <c r="I1135" s="12">
        <v>17532</v>
      </c>
      <c r="J1135" s="10">
        <v>15</v>
      </c>
      <c r="K1135" s="13">
        <v>5.000000074505806E-2</v>
      </c>
      <c r="L1135" s="12">
        <v>3325</v>
      </c>
      <c r="M1135" s="12">
        <f t="shared" si="17"/>
        <v>253155.99980406463</v>
      </c>
    </row>
    <row r="1136" spans="1:13" hidden="1">
      <c r="A1136" s="10" t="s">
        <v>64</v>
      </c>
      <c r="B1136" s="10" t="s">
        <v>65</v>
      </c>
      <c r="C1136" s="10" t="s">
        <v>66</v>
      </c>
      <c r="D1136" s="10" t="s">
        <v>54</v>
      </c>
      <c r="E1136" s="10" t="s">
        <v>25</v>
      </c>
      <c r="F1136" s="11">
        <v>34975</v>
      </c>
      <c r="G1136" s="10" t="s">
        <v>336</v>
      </c>
      <c r="H1136" s="10" t="s">
        <v>180</v>
      </c>
      <c r="I1136" s="12">
        <v>9325</v>
      </c>
      <c r="J1136" s="10">
        <v>30</v>
      </c>
      <c r="K1136" s="13">
        <v>0.10000000149011612</v>
      </c>
      <c r="L1136" s="12">
        <v>1745</v>
      </c>
      <c r="M1136" s="12">
        <f t="shared" si="17"/>
        <v>253519.99958314002</v>
      </c>
    </row>
    <row r="1137" spans="1:13" hidden="1">
      <c r="A1137" s="10" t="s">
        <v>81</v>
      </c>
      <c r="B1137" s="10" t="s">
        <v>82</v>
      </c>
      <c r="C1137" s="10" t="s">
        <v>70</v>
      </c>
      <c r="D1137" s="10" t="s">
        <v>72</v>
      </c>
      <c r="E1137" s="10" t="s">
        <v>40</v>
      </c>
      <c r="F1137" s="11">
        <v>35219</v>
      </c>
      <c r="G1137" s="10" t="s">
        <v>250</v>
      </c>
      <c r="H1137" s="10" t="s">
        <v>251</v>
      </c>
      <c r="I1137" s="12">
        <v>8175</v>
      </c>
      <c r="J1137" s="10">
        <v>36</v>
      </c>
      <c r="K1137" s="13">
        <v>0.15000000596046448</v>
      </c>
      <c r="L1137" s="12">
        <v>4600</v>
      </c>
      <c r="M1137" s="12">
        <f t="shared" si="17"/>
        <v>254754.9982458353</v>
      </c>
    </row>
    <row r="1138" spans="1:13" hidden="1">
      <c r="A1138" s="10" t="s">
        <v>35</v>
      </c>
      <c r="B1138" s="10" t="s">
        <v>36</v>
      </c>
      <c r="C1138" s="10" t="s">
        <v>37</v>
      </c>
      <c r="D1138" s="10" t="s">
        <v>39</v>
      </c>
      <c r="E1138" s="10" t="s">
        <v>106</v>
      </c>
      <c r="F1138" s="11">
        <v>34613</v>
      </c>
      <c r="G1138" s="10" t="s">
        <v>336</v>
      </c>
      <c r="H1138" s="10" t="s">
        <v>180</v>
      </c>
      <c r="I1138" s="12">
        <v>16822</v>
      </c>
      <c r="J1138" s="10">
        <v>15</v>
      </c>
      <c r="K1138" s="13">
        <v>0</v>
      </c>
      <c r="L1138" s="12">
        <v>3940</v>
      </c>
      <c r="M1138" s="12">
        <f t="shared" si="17"/>
        <v>256270</v>
      </c>
    </row>
    <row r="1139" spans="1:13" hidden="1">
      <c r="A1139" s="10" t="s">
        <v>194</v>
      </c>
      <c r="B1139" s="10" t="s">
        <v>195</v>
      </c>
      <c r="C1139" s="10" t="s">
        <v>196</v>
      </c>
      <c r="D1139" s="10" t="s">
        <v>111</v>
      </c>
      <c r="E1139" s="10" t="s">
        <v>22</v>
      </c>
      <c r="F1139" s="11">
        <v>34918</v>
      </c>
      <c r="G1139" s="10" t="s">
        <v>349</v>
      </c>
      <c r="H1139" s="10" t="s">
        <v>318</v>
      </c>
      <c r="I1139" s="12">
        <v>4477</v>
      </c>
      <c r="J1139" s="10">
        <v>60</v>
      </c>
      <c r="K1139" s="13">
        <v>5.000000074505806E-2</v>
      </c>
      <c r="L1139" s="12">
        <v>1300</v>
      </c>
      <c r="M1139" s="12">
        <f t="shared" si="17"/>
        <v>256488.9997998625</v>
      </c>
    </row>
    <row r="1140" spans="1:13" hidden="1">
      <c r="A1140" s="10" t="s">
        <v>50</v>
      </c>
      <c r="B1140" s="10" t="s">
        <v>51</v>
      </c>
      <c r="C1140" s="10" t="s">
        <v>52</v>
      </c>
      <c r="D1140" s="10" t="s">
        <v>54</v>
      </c>
      <c r="E1140" s="10" t="s">
        <v>25</v>
      </c>
      <c r="F1140" s="11">
        <v>34647</v>
      </c>
      <c r="G1140" s="10" t="s">
        <v>341</v>
      </c>
      <c r="H1140" s="10" t="s">
        <v>311</v>
      </c>
      <c r="I1140" s="12">
        <v>6486</v>
      </c>
      <c r="J1140" s="10">
        <v>40</v>
      </c>
      <c r="K1140" s="13">
        <v>0</v>
      </c>
      <c r="L1140" s="12">
        <v>2780</v>
      </c>
      <c r="M1140" s="12">
        <f t="shared" si="17"/>
        <v>262220</v>
      </c>
    </row>
    <row r="1141" spans="1:13" hidden="1">
      <c r="A1141" s="10" t="s">
        <v>64</v>
      </c>
      <c r="B1141" s="10" t="s">
        <v>65</v>
      </c>
      <c r="C1141" s="10" t="s">
        <v>66</v>
      </c>
      <c r="D1141" s="10" t="s">
        <v>54</v>
      </c>
      <c r="E1141" s="10" t="s">
        <v>22</v>
      </c>
      <c r="F1141" s="11">
        <v>34662</v>
      </c>
      <c r="G1141" s="10" t="s">
        <v>330</v>
      </c>
      <c r="H1141" s="10" t="s">
        <v>180</v>
      </c>
      <c r="I1141" s="12">
        <v>10826</v>
      </c>
      <c r="J1141" s="10">
        <v>24</v>
      </c>
      <c r="K1141" s="13">
        <v>0</v>
      </c>
      <c r="L1141" s="12">
        <v>2490</v>
      </c>
      <c r="M1141" s="12">
        <f t="shared" si="17"/>
        <v>262314</v>
      </c>
    </row>
    <row r="1142" spans="1:13">
      <c r="A1142" s="10" t="s">
        <v>122</v>
      </c>
      <c r="B1142" s="10" t="s">
        <v>123</v>
      </c>
      <c r="C1142" s="10" t="s">
        <v>124</v>
      </c>
      <c r="D1142" s="10" t="s">
        <v>117</v>
      </c>
      <c r="E1142" s="10" t="s">
        <v>55</v>
      </c>
      <c r="F1142" s="11">
        <v>35100</v>
      </c>
      <c r="G1142" s="10" t="s">
        <v>301</v>
      </c>
      <c r="H1142" s="10" t="s">
        <v>24</v>
      </c>
      <c r="I1142" s="12">
        <v>13094</v>
      </c>
      <c r="J1142" s="10">
        <v>20</v>
      </c>
      <c r="K1142" s="13">
        <v>0</v>
      </c>
      <c r="L1142" s="12">
        <v>965</v>
      </c>
      <c r="M1142" s="12">
        <f t="shared" si="17"/>
        <v>262845</v>
      </c>
    </row>
    <row r="1143" spans="1:13" hidden="1">
      <c r="A1143" s="10" t="s">
        <v>41</v>
      </c>
      <c r="B1143" s="10" t="s">
        <v>42</v>
      </c>
      <c r="C1143" s="10" t="s">
        <v>43</v>
      </c>
      <c r="D1143" s="10" t="s">
        <v>30</v>
      </c>
      <c r="E1143" s="10" t="s">
        <v>40</v>
      </c>
      <c r="F1143" s="11">
        <v>35121</v>
      </c>
      <c r="G1143" s="10" t="s">
        <v>288</v>
      </c>
      <c r="H1143" s="10" t="s">
        <v>251</v>
      </c>
      <c r="I1143" s="12">
        <v>17405</v>
      </c>
      <c r="J1143" s="10">
        <v>15</v>
      </c>
      <c r="K1143" s="13">
        <v>0</v>
      </c>
      <c r="L1143" s="12">
        <v>1900</v>
      </c>
      <c r="M1143" s="12">
        <f t="shared" si="17"/>
        <v>262975</v>
      </c>
    </row>
    <row r="1144" spans="1:13" hidden="1">
      <c r="A1144" s="10" t="s">
        <v>64</v>
      </c>
      <c r="B1144" s="10" t="s">
        <v>65</v>
      </c>
      <c r="C1144" s="10" t="s">
        <v>66</v>
      </c>
      <c r="D1144" s="10" t="s">
        <v>54</v>
      </c>
      <c r="E1144" s="10" t="s">
        <v>40</v>
      </c>
      <c r="F1144" s="11">
        <v>34949</v>
      </c>
      <c r="G1144" s="10" t="s">
        <v>282</v>
      </c>
      <c r="H1144" s="10" t="s">
        <v>251</v>
      </c>
      <c r="I1144" s="12">
        <v>9718</v>
      </c>
      <c r="J1144" s="10">
        <v>30</v>
      </c>
      <c r="K1144" s="13">
        <v>0.10000000149011612</v>
      </c>
      <c r="L1144" s="12">
        <v>1800</v>
      </c>
      <c r="M1144" s="12">
        <f t="shared" si="17"/>
        <v>264185.99956557155</v>
      </c>
    </row>
    <row r="1145" spans="1:13" hidden="1">
      <c r="A1145" s="10" t="s">
        <v>113</v>
      </c>
      <c r="B1145" s="10" t="s">
        <v>114</v>
      </c>
      <c r="C1145" s="10" t="s">
        <v>115</v>
      </c>
      <c r="D1145" s="10" t="s">
        <v>117</v>
      </c>
      <c r="E1145" s="10" t="s">
        <v>85</v>
      </c>
      <c r="F1145" s="11">
        <v>34893</v>
      </c>
      <c r="G1145" s="10" t="s">
        <v>337</v>
      </c>
      <c r="H1145" s="10" t="s">
        <v>311</v>
      </c>
      <c r="I1145" s="12">
        <v>8840</v>
      </c>
      <c r="J1145" s="10">
        <v>35</v>
      </c>
      <c r="K1145" s="13">
        <v>0.15000000596046448</v>
      </c>
      <c r="L1145" s="12">
        <v>2100</v>
      </c>
      <c r="M1145" s="12">
        <f t="shared" si="17"/>
        <v>265089.99815583229</v>
      </c>
    </row>
    <row r="1146" spans="1:13" hidden="1">
      <c r="A1146" s="10" t="s">
        <v>41</v>
      </c>
      <c r="B1146" s="10" t="s">
        <v>42</v>
      </c>
      <c r="C1146" s="10" t="s">
        <v>43</v>
      </c>
      <c r="D1146" s="10" t="s">
        <v>30</v>
      </c>
      <c r="E1146" s="10" t="s">
        <v>22</v>
      </c>
      <c r="F1146" s="11">
        <v>34607</v>
      </c>
      <c r="G1146" s="10" t="s">
        <v>352</v>
      </c>
      <c r="H1146" s="10" t="s">
        <v>251</v>
      </c>
      <c r="I1146" s="12">
        <v>14726</v>
      </c>
      <c r="J1146" s="10">
        <v>18</v>
      </c>
      <c r="K1146" s="13">
        <v>0</v>
      </c>
      <c r="L1146" s="12">
        <v>1440</v>
      </c>
      <c r="M1146" s="12">
        <f t="shared" si="17"/>
        <v>266508</v>
      </c>
    </row>
    <row r="1147" spans="1:13" hidden="1">
      <c r="A1147" s="10" t="s">
        <v>26</v>
      </c>
      <c r="B1147" s="10" t="s">
        <v>27</v>
      </c>
      <c r="C1147" s="10" t="s">
        <v>28</v>
      </c>
      <c r="D1147" s="10" t="s">
        <v>30</v>
      </c>
      <c r="E1147" s="10" t="s">
        <v>40</v>
      </c>
      <c r="F1147" s="11">
        <v>34701</v>
      </c>
      <c r="G1147" s="10" t="s">
        <v>321</v>
      </c>
      <c r="H1147" s="10" t="s">
        <v>219</v>
      </c>
      <c r="I1147" s="12">
        <v>19568</v>
      </c>
      <c r="J1147" s="10">
        <v>18</v>
      </c>
      <c r="K1147" s="13">
        <v>0.25</v>
      </c>
      <c r="L1147" s="12">
        <v>3040</v>
      </c>
      <c r="M1147" s="12">
        <f t="shared" si="17"/>
        <v>267208</v>
      </c>
    </row>
    <row r="1148" spans="1:13" hidden="1">
      <c r="A1148" s="10" t="s">
        <v>81</v>
      </c>
      <c r="B1148" s="10" t="s">
        <v>82</v>
      </c>
      <c r="C1148" s="10" t="s">
        <v>70</v>
      </c>
      <c r="D1148" s="10" t="s">
        <v>72</v>
      </c>
      <c r="E1148" s="10" t="s">
        <v>40</v>
      </c>
      <c r="F1148" s="11">
        <v>35083</v>
      </c>
      <c r="G1148" s="10" t="s">
        <v>347</v>
      </c>
      <c r="H1148" s="10" t="s">
        <v>318</v>
      </c>
      <c r="I1148" s="12">
        <v>11087</v>
      </c>
      <c r="J1148" s="10">
        <v>30</v>
      </c>
      <c r="K1148" s="13">
        <v>0.20000000298023224</v>
      </c>
      <c r="L1148" s="12">
        <v>4000</v>
      </c>
      <c r="M1148" s="12">
        <f t="shared" si="17"/>
        <v>270087.99900874496</v>
      </c>
    </row>
    <row r="1149" spans="1:13" hidden="1">
      <c r="A1149" s="10" t="s">
        <v>194</v>
      </c>
      <c r="B1149" s="10" t="s">
        <v>195</v>
      </c>
      <c r="C1149" s="10" t="s">
        <v>196</v>
      </c>
      <c r="D1149" s="10" t="s">
        <v>111</v>
      </c>
      <c r="E1149" s="10" t="s">
        <v>55</v>
      </c>
      <c r="F1149" s="11">
        <v>34898</v>
      </c>
      <c r="G1149" s="10" t="s">
        <v>337</v>
      </c>
      <c r="H1149" s="10" t="s">
        <v>311</v>
      </c>
      <c r="I1149" s="12">
        <v>18899</v>
      </c>
      <c r="J1149" s="10">
        <v>15</v>
      </c>
      <c r="K1149" s="13">
        <v>5.000000074505806E-2</v>
      </c>
      <c r="L1149" s="12">
        <v>2100</v>
      </c>
      <c r="M1149" s="12">
        <f t="shared" si="17"/>
        <v>271410.74978878722</v>
      </c>
    </row>
    <row r="1150" spans="1:13" hidden="1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</row>
    <row r="1151" spans="1:13" hidden="1">
      <c r="A1151" s="10" t="s">
        <v>31</v>
      </c>
      <c r="B1151" s="10" t="s">
        <v>32</v>
      </c>
      <c r="C1151" s="10" t="s">
        <v>33</v>
      </c>
      <c r="D1151" s="10" t="s">
        <v>30</v>
      </c>
      <c r="E1151" s="10" t="s">
        <v>40</v>
      </c>
      <c r="F1151" s="11">
        <v>35019</v>
      </c>
      <c r="G1151" s="10" t="s">
        <v>336</v>
      </c>
      <c r="H1151" s="10" t="s">
        <v>180</v>
      </c>
      <c r="I1151" s="12">
        <v>13563</v>
      </c>
      <c r="J1151" s="10">
        <v>20</v>
      </c>
      <c r="K1151" s="13">
        <v>0</v>
      </c>
      <c r="L1151" s="12">
        <v>1745</v>
      </c>
      <c r="M1151" s="12">
        <f t="shared" si="17"/>
        <v>273005</v>
      </c>
    </row>
    <row r="1152" spans="1:13" hidden="1">
      <c r="A1152" s="10" t="s">
        <v>64</v>
      </c>
      <c r="B1152" s="10" t="s">
        <v>65</v>
      </c>
      <c r="C1152" s="10" t="s">
        <v>66</v>
      </c>
      <c r="D1152" s="10" t="s">
        <v>54</v>
      </c>
      <c r="E1152" s="10" t="s">
        <v>22</v>
      </c>
      <c r="F1152" s="11">
        <v>34662</v>
      </c>
      <c r="G1152" s="10" t="s">
        <v>341</v>
      </c>
      <c r="H1152" s="10" t="s">
        <v>311</v>
      </c>
      <c r="I1152" s="12">
        <v>10826</v>
      </c>
      <c r="J1152" s="10">
        <v>25</v>
      </c>
      <c r="K1152" s="13">
        <v>0</v>
      </c>
      <c r="L1152" s="12">
        <v>2780</v>
      </c>
      <c r="M1152" s="12">
        <f t="shared" si="17"/>
        <v>273430</v>
      </c>
    </row>
    <row r="1153" spans="1:13" hidden="1">
      <c r="A1153" s="10" t="s">
        <v>35</v>
      </c>
      <c r="B1153" s="10" t="s">
        <v>36</v>
      </c>
      <c r="C1153" s="10" t="s">
        <v>37</v>
      </c>
      <c r="D1153" s="10" t="s">
        <v>39</v>
      </c>
      <c r="E1153" s="10" t="s">
        <v>55</v>
      </c>
      <c r="F1153" s="11">
        <v>35024</v>
      </c>
      <c r="G1153" s="10" t="s">
        <v>321</v>
      </c>
      <c r="H1153" s="10" t="s">
        <v>219</v>
      </c>
      <c r="I1153" s="12">
        <v>8993</v>
      </c>
      <c r="J1153" s="10">
        <v>30</v>
      </c>
      <c r="K1153" s="13">
        <v>0</v>
      </c>
      <c r="L1153" s="12">
        <v>3800</v>
      </c>
      <c r="M1153" s="12">
        <f t="shared" si="17"/>
        <v>273590</v>
      </c>
    </row>
    <row r="1154" spans="1:13" hidden="1">
      <c r="A1154" s="10" t="s">
        <v>50</v>
      </c>
      <c r="B1154" s="10" t="s">
        <v>51</v>
      </c>
      <c r="C1154" s="10" t="s">
        <v>52</v>
      </c>
      <c r="D1154" s="10" t="s">
        <v>54</v>
      </c>
      <c r="E1154" s="10" t="s">
        <v>85</v>
      </c>
      <c r="F1154" s="11">
        <v>35144</v>
      </c>
      <c r="G1154" s="10" t="s">
        <v>23</v>
      </c>
      <c r="H1154" s="10" t="s">
        <v>24</v>
      </c>
      <c r="I1154" s="12">
        <v>7778</v>
      </c>
      <c r="J1154" s="10">
        <v>35</v>
      </c>
      <c r="K1154" s="13">
        <v>0</v>
      </c>
      <c r="L1154" s="12">
        <v>2589</v>
      </c>
      <c r="M1154" s="12">
        <f t="shared" si="17"/>
        <v>274819</v>
      </c>
    </row>
    <row r="1155" spans="1:13" hidden="1">
      <c r="A1155" s="10" t="s">
        <v>91</v>
      </c>
      <c r="B1155" s="10" t="s">
        <v>92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0" t="s">
        <v>333</v>
      </c>
      <c r="H1155" s="10" t="s">
        <v>180</v>
      </c>
      <c r="I1155" s="12">
        <v>6866</v>
      </c>
      <c r="J1155" s="10">
        <v>40</v>
      </c>
      <c r="K1155" s="13">
        <v>0</v>
      </c>
      <c r="L1155" s="12">
        <v>730</v>
      </c>
      <c r="M1155" s="12">
        <f t="shared" si="17"/>
        <v>275370</v>
      </c>
    </row>
    <row r="1156" spans="1:13" hidden="1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55</v>
      </c>
      <c r="F1156" s="11">
        <v>35158</v>
      </c>
      <c r="G1156" s="10" t="s">
        <v>335</v>
      </c>
      <c r="H1156" s="10" t="s">
        <v>24</v>
      </c>
      <c r="I1156" s="12">
        <v>15152</v>
      </c>
      <c r="J1156" s="10">
        <v>20</v>
      </c>
      <c r="K1156" s="13">
        <v>0.10000000149011612</v>
      </c>
      <c r="L1156" s="12">
        <v>3100</v>
      </c>
      <c r="M1156" s="12">
        <f t="shared" si="17"/>
        <v>275835.99954843521</v>
      </c>
    </row>
    <row r="1157" spans="1:13" hidden="1">
      <c r="A1157" s="10" t="s">
        <v>59</v>
      </c>
      <c r="B1157" s="10" t="s">
        <v>60</v>
      </c>
      <c r="C1157" s="10" t="s">
        <v>61</v>
      </c>
      <c r="D1157" s="10" t="s">
        <v>63</v>
      </c>
      <c r="E1157" s="10" t="s">
        <v>25</v>
      </c>
      <c r="F1157" s="11">
        <v>35041</v>
      </c>
      <c r="G1157" s="10" t="s">
        <v>218</v>
      </c>
      <c r="H1157" s="10" t="s">
        <v>219</v>
      </c>
      <c r="I1157" s="12">
        <v>11011</v>
      </c>
      <c r="J1157" s="10">
        <v>25</v>
      </c>
      <c r="K1157" s="13">
        <v>0</v>
      </c>
      <c r="L1157" s="12">
        <v>700</v>
      </c>
      <c r="M1157" s="12">
        <f t="shared" si="17"/>
        <v>275975</v>
      </c>
    </row>
    <row r="1158" spans="1:13" hidden="1">
      <c r="A1158" s="10" t="s">
        <v>201</v>
      </c>
      <c r="B1158" s="10" t="s">
        <v>202</v>
      </c>
      <c r="C1158" s="10" t="s">
        <v>203</v>
      </c>
      <c r="D1158" s="10" t="s">
        <v>54</v>
      </c>
      <c r="E1158" s="10" t="s">
        <v>22</v>
      </c>
      <c r="F1158" s="11">
        <v>34565</v>
      </c>
      <c r="G1158" s="10" t="s">
        <v>343</v>
      </c>
      <c r="H1158" s="10" t="s">
        <v>219</v>
      </c>
      <c r="I1158" s="12">
        <v>5509</v>
      </c>
      <c r="J1158" s="10">
        <v>50</v>
      </c>
      <c r="K1158" s="13">
        <v>0</v>
      </c>
      <c r="L1158" s="12">
        <v>1560</v>
      </c>
      <c r="M1158" s="12">
        <f t="shared" si="17"/>
        <v>277010</v>
      </c>
    </row>
    <row r="1159" spans="1:13" hidden="1">
      <c r="A1159" s="10" t="s">
        <v>191</v>
      </c>
      <c r="B1159" s="10" t="s">
        <v>192</v>
      </c>
      <c r="C1159" s="10" t="s">
        <v>193</v>
      </c>
      <c r="D1159" s="10" t="s">
        <v>54</v>
      </c>
      <c r="E1159" s="10" t="s">
        <v>25</v>
      </c>
      <c r="F1159" s="11">
        <v>34597</v>
      </c>
      <c r="G1159" s="10" t="s">
        <v>352</v>
      </c>
      <c r="H1159" s="10" t="s">
        <v>251</v>
      </c>
      <c r="I1159" s="12">
        <v>7683</v>
      </c>
      <c r="J1159" s="10">
        <v>45</v>
      </c>
      <c r="K1159" s="13">
        <v>0.20000000298023224</v>
      </c>
      <c r="L1159" s="12">
        <v>1440</v>
      </c>
      <c r="M1159" s="12">
        <f t="shared" si="17"/>
        <v>278027.99896962941</v>
      </c>
    </row>
    <row r="1160" spans="1:13">
      <c r="A1160" s="10" t="s">
        <v>59</v>
      </c>
      <c r="B1160" s="10" t="s">
        <v>60</v>
      </c>
      <c r="C1160" s="10" t="s">
        <v>61</v>
      </c>
      <c r="D1160" s="10" t="s">
        <v>63</v>
      </c>
      <c r="E1160" s="10" t="s">
        <v>25</v>
      </c>
      <c r="F1160" s="11">
        <v>34953</v>
      </c>
      <c r="G1160" s="10" t="s">
        <v>310</v>
      </c>
      <c r="H1160" s="10" t="s">
        <v>311</v>
      </c>
      <c r="I1160" s="12">
        <v>13869</v>
      </c>
      <c r="J1160" s="10">
        <v>20</v>
      </c>
      <c r="K1160" s="13">
        <v>0</v>
      </c>
      <c r="L1160" s="12">
        <v>2150</v>
      </c>
      <c r="M1160" s="12">
        <f t="shared" si="17"/>
        <v>279530</v>
      </c>
    </row>
    <row r="1161" spans="1:13" hidden="1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</row>
    <row r="1162" spans="1:13" hidden="1">
      <c r="A1162" s="10" t="s">
        <v>102</v>
      </c>
      <c r="B1162" s="10" t="s">
        <v>103</v>
      </c>
      <c r="C1162" s="10" t="s">
        <v>104</v>
      </c>
      <c r="D1162" s="10" t="s">
        <v>30</v>
      </c>
      <c r="E1162" s="10" t="s">
        <v>73</v>
      </c>
      <c r="F1162" s="11">
        <v>34933</v>
      </c>
      <c r="G1162" s="10" t="s">
        <v>338</v>
      </c>
      <c r="H1162" s="10" t="s">
        <v>311</v>
      </c>
      <c r="I1162" s="12">
        <v>20024</v>
      </c>
      <c r="J1162" s="10">
        <v>14</v>
      </c>
      <c r="K1162" s="13">
        <v>0</v>
      </c>
      <c r="L1162" s="12">
        <v>250</v>
      </c>
      <c r="M1162" s="12">
        <f t="shared" si="17"/>
        <v>280586</v>
      </c>
    </row>
    <row r="1163" spans="1:13" hidden="1">
      <c r="A1163" s="10" t="s">
        <v>113</v>
      </c>
      <c r="B1163" s="10" t="s">
        <v>114</v>
      </c>
      <c r="C1163" s="10" t="s">
        <v>115</v>
      </c>
      <c r="D1163" s="10" t="s">
        <v>117</v>
      </c>
      <c r="E1163" s="10" t="s">
        <v>22</v>
      </c>
      <c r="F1163" s="11">
        <v>34911</v>
      </c>
      <c r="G1163" s="10" t="s">
        <v>339</v>
      </c>
      <c r="H1163" s="10" t="s">
        <v>311</v>
      </c>
      <c r="I1163" s="12">
        <v>5914</v>
      </c>
      <c r="J1163" s="10">
        <v>50</v>
      </c>
      <c r="K1163" s="13">
        <v>5.000000074505806E-2</v>
      </c>
      <c r="L1163" s="12">
        <v>1250</v>
      </c>
      <c r="M1163" s="12">
        <f t="shared" si="17"/>
        <v>282164.99977968633</v>
      </c>
    </row>
    <row r="1164" spans="1:13" hidden="1">
      <c r="A1164" s="10" t="s">
        <v>64</v>
      </c>
      <c r="B1164" s="10" t="s">
        <v>65</v>
      </c>
      <c r="C1164" s="10" t="s">
        <v>66</v>
      </c>
      <c r="D1164" s="10" t="s">
        <v>54</v>
      </c>
      <c r="E1164" s="10" t="s">
        <v>25</v>
      </c>
      <c r="F1164" s="11">
        <v>34726</v>
      </c>
      <c r="G1164" s="10" t="s">
        <v>341</v>
      </c>
      <c r="H1164" s="10" t="s">
        <v>311</v>
      </c>
      <c r="I1164" s="12">
        <v>13535</v>
      </c>
      <c r="J1164" s="10">
        <v>21</v>
      </c>
      <c r="K1164" s="13">
        <v>0</v>
      </c>
      <c r="L1164" s="12">
        <v>2780</v>
      </c>
      <c r="M1164" s="12">
        <f t="shared" ref="M1164:M1227" si="18">I1164*J1164*(1-K1164)+L1164</f>
        <v>287015</v>
      </c>
    </row>
    <row r="1165" spans="1:13" hidden="1">
      <c r="A1165" s="10" t="s">
        <v>41</v>
      </c>
      <c r="B1165" s="10" t="s">
        <v>42</v>
      </c>
      <c r="C1165" s="10" t="s">
        <v>43</v>
      </c>
      <c r="D1165" s="10" t="s">
        <v>30</v>
      </c>
      <c r="E1165" s="10" t="s">
        <v>55</v>
      </c>
      <c r="F1165" s="11">
        <v>34674</v>
      </c>
      <c r="G1165" s="10" t="s">
        <v>321</v>
      </c>
      <c r="H1165" s="10" t="s">
        <v>219</v>
      </c>
      <c r="I1165" s="12">
        <v>14208</v>
      </c>
      <c r="J1165" s="10">
        <v>20</v>
      </c>
      <c r="K1165" s="13">
        <v>0</v>
      </c>
      <c r="L1165" s="12">
        <v>3040</v>
      </c>
      <c r="M1165" s="12">
        <f t="shared" si="18"/>
        <v>287200</v>
      </c>
    </row>
    <row r="1166" spans="1:13" hidden="1">
      <c r="A1166" s="10" t="s">
        <v>45</v>
      </c>
      <c r="B1166" s="10" t="s">
        <v>46</v>
      </c>
      <c r="C1166" s="10" t="s">
        <v>47</v>
      </c>
      <c r="D1166" s="10" t="s">
        <v>49</v>
      </c>
      <c r="E1166" s="10" t="s">
        <v>40</v>
      </c>
      <c r="F1166" s="11">
        <v>34871</v>
      </c>
      <c r="G1166" s="10" t="s">
        <v>332</v>
      </c>
      <c r="H1166" s="10" t="s">
        <v>219</v>
      </c>
      <c r="I1166" s="12">
        <v>4817</v>
      </c>
      <c r="J1166" s="10">
        <v>70</v>
      </c>
      <c r="K1166" s="13">
        <v>0.15000000596046448</v>
      </c>
      <c r="L1166" s="12">
        <v>900</v>
      </c>
      <c r="M1166" s="12">
        <f t="shared" si="18"/>
        <v>287511.49799019098</v>
      </c>
    </row>
    <row r="1167" spans="1:13" hidden="1">
      <c r="A1167" s="10" t="s">
        <v>214</v>
      </c>
      <c r="B1167" s="10" t="s">
        <v>215</v>
      </c>
      <c r="C1167" s="10" t="s">
        <v>133</v>
      </c>
      <c r="D1167" s="10" t="s">
        <v>135</v>
      </c>
      <c r="E1167" s="10" t="s">
        <v>73</v>
      </c>
      <c r="F1167" s="11">
        <v>35130</v>
      </c>
      <c r="G1167" s="10" t="s">
        <v>179</v>
      </c>
      <c r="H1167" s="10" t="s">
        <v>180</v>
      </c>
      <c r="I1167" s="12">
        <v>14328</v>
      </c>
      <c r="J1167" s="10">
        <v>20</v>
      </c>
      <c r="K1167" s="13">
        <v>0</v>
      </c>
      <c r="L1167" s="12">
        <v>1250</v>
      </c>
      <c r="M1167" s="12">
        <f t="shared" si="18"/>
        <v>287810</v>
      </c>
    </row>
    <row r="1168" spans="1:13" hidden="1">
      <c r="A1168" s="10" t="s">
        <v>98</v>
      </c>
      <c r="B1168" s="10" t="s">
        <v>99</v>
      </c>
      <c r="C1168" s="10" t="s">
        <v>100</v>
      </c>
      <c r="D1168" s="10" t="s">
        <v>21</v>
      </c>
      <c r="E1168" s="10" t="s">
        <v>22</v>
      </c>
      <c r="F1168" s="11">
        <v>34619</v>
      </c>
      <c r="G1168" s="10" t="s">
        <v>348</v>
      </c>
      <c r="H1168" s="10" t="s">
        <v>318</v>
      </c>
      <c r="I1168" s="12">
        <v>10783</v>
      </c>
      <c r="J1168" s="10">
        <v>30</v>
      </c>
      <c r="K1168" s="13">
        <v>0.10000000149011612</v>
      </c>
      <c r="L1168" s="12">
        <v>1680</v>
      </c>
      <c r="M1168" s="12">
        <f t="shared" si="18"/>
        <v>292820.99951796234</v>
      </c>
    </row>
    <row r="1169" spans="1:13" hidden="1">
      <c r="A1169" s="10" t="s">
        <v>56</v>
      </c>
      <c r="B1169" s="10" t="s">
        <v>57</v>
      </c>
      <c r="C1169" s="10" t="s">
        <v>58</v>
      </c>
      <c r="D1169" s="10" t="s">
        <v>54</v>
      </c>
      <c r="E1169" s="10" t="s">
        <v>85</v>
      </c>
      <c r="F1169" s="11">
        <v>34884</v>
      </c>
      <c r="G1169" s="10" t="s">
        <v>218</v>
      </c>
      <c r="H1169" s="10" t="s">
        <v>219</v>
      </c>
      <c r="I1169" s="12">
        <v>9672</v>
      </c>
      <c r="J1169" s="10">
        <v>30</v>
      </c>
      <c r="K1169" s="13">
        <v>0</v>
      </c>
      <c r="L1169" s="12">
        <v>3325</v>
      </c>
      <c r="M1169" s="12">
        <f t="shared" si="18"/>
        <v>293485</v>
      </c>
    </row>
    <row r="1170" spans="1:13" hidden="1">
      <c r="A1170" s="10" t="s">
        <v>181</v>
      </c>
      <c r="B1170" s="10" t="s">
        <v>182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0" t="s">
        <v>317</v>
      </c>
      <c r="H1170" s="10" t="s">
        <v>318</v>
      </c>
      <c r="I1170" s="12">
        <v>7295</v>
      </c>
      <c r="J1170" s="10">
        <v>40</v>
      </c>
      <c r="K1170" s="13">
        <v>0</v>
      </c>
      <c r="L1170" s="12">
        <v>1945</v>
      </c>
      <c r="M1170" s="12">
        <f t="shared" si="18"/>
        <v>293745</v>
      </c>
    </row>
    <row r="1171" spans="1:13" hidden="1">
      <c r="A1171" s="10" t="s">
        <v>236</v>
      </c>
      <c r="B1171" s="10" t="s">
        <v>237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0" t="s">
        <v>299</v>
      </c>
      <c r="H1171" s="10" t="s">
        <v>300</v>
      </c>
      <c r="I1171" s="12">
        <v>9709</v>
      </c>
      <c r="J1171" s="10">
        <v>40</v>
      </c>
      <c r="K1171" s="13">
        <v>0.25</v>
      </c>
      <c r="L1171" s="12">
        <v>3900</v>
      </c>
      <c r="M1171" s="12">
        <f t="shared" si="18"/>
        <v>295170</v>
      </c>
    </row>
    <row r="1172" spans="1:13" hidden="1">
      <c r="A1172" s="10" t="s">
        <v>252</v>
      </c>
      <c r="B1172" s="10" t="s">
        <v>253</v>
      </c>
      <c r="C1172" s="10" t="s">
        <v>133</v>
      </c>
      <c r="D1172" s="10" t="s">
        <v>135</v>
      </c>
      <c r="E1172" s="10" t="s">
        <v>25</v>
      </c>
      <c r="F1172" s="11">
        <v>34731</v>
      </c>
      <c r="G1172" s="10" t="s">
        <v>282</v>
      </c>
      <c r="H1172" s="10" t="s">
        <v>251</v>
      </c>
      <c r="I1172" s="12">
        <v>8393</v>
      </c>
      <c r="J1172" s="10">
        <v>35</v>
      </c>
      <c r="K1172" s="13">
        <v>0</v>
      </c>
      <c r="L1172" s="12">
        <v>1440</v>
      </c>
      <c r="M1172" s="12">
        <f t="shared" si="18"/>
        <v>295195</v>
      </c>
    </row>
    <row r="1173" spans="1:13" hidden="1">
      <c r="A1173" s="10" t="s">
        <v>35</v>
      </c>
      <c r="B1173" s="10" t="s">
        <v>36</v>
      </c>
      <c r="C1173" s="10" t="s">
        <v>37</v>
      </c>
      <c r="D1173" s="10" t="s">
        <v>39</v>
      </c>
      <c r="E1173" s="10" t="s">
        <v>55</v>
      </c>
      <c r="F1173" s="11">
        <v>35215</v>
      </c>
      <c r="G1173" s="10" t="s">
        <v>90</v>
      </c>
      <c r="H1173" s="10" t="s">
        <v>24</v>
      </c>
      <c r="I1173" s="12">
        <v>8173</v>
      </c>
      <c r="J1173" s="10">
        <v>40</v>
      </c>
      <c r="K1173" s="13">
        <v>0.10000000149011612</v>
      </c>
      <c r="L1173" s="12">
        <v>1840</v>
      </c>
      <c r="M1173" s="12">
        <f t="shared" si="18"/>
        <v>296067.99951285124</v>
      </c>
    </row>
    <row r="1174" spans="1:13" hidden="1">
      <c r="A1174" s="10" t="s">
        <v>45</v>
      </c>
      <c r="B1174" s="10" t="s">
        <v>46</v>
      </c>
      <c r="C1174" s="10" t="s">
        <v>47</v>
      </c>
      <c r="D1174" s="10" t="s">
        <v>49</v>
      </c>
      <c r="E1174" s="10" t="s">
        <v>73</v>
      </c>
      <c r="F1174" s="11">
        <v>35104</v>
      </c>
      <c r="G1174" s="10" t="s">
        <v>337</v>
      </c>
      <c r="H1174" s="10" t="s">
        <v>311</v>
      </c>
      <c r="I1174" s="12">
        <v>16397</v>
      </c>
      <c r="J1174" s="10">
        <v>20</v>
      </c>
      <c r="K1174" s="13">
        <v>0.10000000149011612</v>
      </c>
      <c r="L1174" s="12">
        <v>2100</v>
      </c>
      <c r="M1174" s="12">
        <f t="shared" si="18"/>
        <v>297245.99951133132</v>
      </c>
    </row>
    <row r="1175" spans="1:13" hidden="1">
      <c r="A1175" s="10" t="s">
        <v>241</v>
      </c>
      <c r="B1175" s="10" t="s">
        <v>242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0" t="s">
        <v>330</v>
      </c>
      <c r="H1175" s="10" t="s">
        <v>180</v>
      </c>
      <c r="I1175" s="12">
        <v>9923</v>
      </c>
      <c r="J1175" s="10">
        <v>30</v>
      </c>
      <c r="K1175" s="13">
        <v>0</v>
      </c>
      <c r="L1175" s="12">
        <v>2490</v>
      </c>
      <c r="M1175" s="12">
        <f t="shared" si="18"/>
        <v>300180</v>
      </c>
    </row>
    <row r="1176" spans="1:13" hidden="1">
      <c r="A1176" s="10" t="s">
        <v>136</v>
      </c>
      <c r="B1176" s="10" t="s">
        <v>137</v>
      </c>
      <c r="C1176" s="10" t="s">
        <v>138</v>
      </c>
      <c r="D1176" s="10" t="s">
        <v>117</v>
      </c>
      <c r="E1176" s="10" t="s">
        <v>22</v>
      </c>
      <c r="F1176" s="11">
        <v>34838</v>
      </c>
      <c r="G1176" s="10" t="s">
        <v>347</v>
      </c>
      <c r="H1176" s="10" t="s">
        <v>318</v>
      </c>
      <c r="I1176" s="12">
        <v>35064</v>
      </c>
      <c r="J1176" s="10">
        <v>10</v>
      </c>
      <c r="K1176" s="13">
        <v>0.15000000596046448</v>
      </c>
      <c r="L1176" s="12">
        <v>4000</v>
      </c>
      <c r="M1176" s="12">
        <f t="shared" si="18"/>
        <v>302043.99791002274</v>
      </c>
    </row>
    <row r="1177" spans="1:13" hidden="1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</row>
    <row r="1178" spans="1:13" hidden="1">
      <c r="A1178" s="10" t="s">
        <v>102</v>
      </c>
      <c r="B1178" s="10" t="s">
        <v>103</v>
      </c>
      <c r="C1178" s="10" t="s">
        <v>104</v>
      </c>
      <c r="D1178" s="10" t="s">
        <v>30</v>
      </c>
      <c r="E1178" s="10" t="s">
        <v>25</v>
      </c>
      <c r="F1178" s="11">
        <v>35025</v>
      </c>
      <c r="G1178" s="10" t="s">
        <v>335</v>
      </c>
      <c r="H1178" s="10" t="s">
        <v>24</v>
      </c>
      <c r="I1178" s="12">
        <v>16705</v>
      </c>
      <c r="J1178" s="10">
        <v>18</v>
      </c>
      <c r="K1178" s="13">
        <v>0</v>
      </c>
      <c r="L1178" s="12">
        <v>3100</v>
      </c>
      <c r="M1178" s="12">
        <f t="shared" si="18"/>
        <v>303790</v>
      </c>
    </row>
    <row r="1179" spans="1:13" hidden="1">
      <c r="A1179" s="10" t="s">
        <v>64</v>
      </c>
      <c r="B1179" s="10" t="s">
        <v>65</v>
      </c>
      <c r="C1179" s="10" t="s">
        <v>66</v>
      </c>
      <c r="D1179" s="10" t="s">
        <v>54</v>
      </c>
      <c r="E1179" s="10" t="s">
        <v>22</v>
      </c>
      <c r="F1179" s="11">
        <v>34662</v>
      </c>
      <c r="G1179" s="10" t="s">
        <v>346</v>
      </c>
      <c r="H1179" s="10" t="s">
        <v>24</v>
      </c>
      <c r="I1179" s="12">
        <v>10826</v>
      </c>
      <c r="J1179" s="10">
        <v>28</v>
      </c>
      <c r="K1179" s="13">
        <v>0</v>
      </c>
      <c r="L1179" s="12">
        <v>2080</v>
      </c>
      <c r="M1179" s="12">
        <f t="shared" si="18"/>
        <v>305208</v>
      </c>
    </row>
    <row r="1180" spans="1:13" hidden="1">
      <c r="A1180" s="10" t="s">
        <v>204</v>
      </c>
      <c r="B1180" s="10" t="s">
        <v>205</v>
      </c>
      <c r="C1180" s="10" t="s">
        <v>206</v>
      </c>
      <c r="D1180" s="10" t="s">
        <v>117</v>
      </c>
      <c r="E1180" s="10" t="s">
        <v>25</v>
      </c>
      <c r="F1180" s="11">
        <v>35086</v>
      </c>
      <c r="G1180" s="10" t="s">
        <v>322</v>
      </c>
      <c r="H1180" s="10" t="s">
        <v>24</v>
      </c>
      <c r="I1180" s="12">
        <v>10060</v>
      </c>
      <c r="J1180" s="10">
        <v>30</v>
      </c>
      <c r="K1180" s="13">
        <v>0</v>
      </c>
      <c r="L1180" s="12">
        <v>6250</v>
      </c>
      <c r="M1180" s="12">
        <f t="shared" si="18"/>
        <v>308050</v>
      </c>
    </row>
    <row r="1181" spans="1:13" hidden="1">
      <c r="A1181" s="10" t="s">
        <v>35</v>
      </c>
      <c r="B1181" s="10" t="s">
        <v>36</v>
      </c>
      <c r="C1181" s="10" t="s">
        <v>37</v>
      </c>
      <c r="D1181" s="10" t="s">
        <v>39</v>
      </c>
      <c r="E1181" s="10" t="s">
        <v>85</v>
      </c>
      <c r="F1181" s="11">
        <v>35003</v>
      </c>
      <c r="G1181" s="10" t="s">
        <v>345</v>
      </c>
      <c r="H1181" s="10" t="s">
        <v>300</v>
      </c>
      <c r="I1181" s="12">
        <v>29643</v>
      </c>
      <c r="J1181" s="10">
        <v>10</v>
      </c>
      <c r="K1181" s="13">
        <v>0</v>
      </c>
      <c r="L1181" s="12">
        <v>12379</v>
      </c>
      <c r="M1181" s="12">
        <f t="shared" si="18"/>
        <v>308809</v>
      </c>
    </row>
    <row r="1182" spans="1:13" hidden="1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</row>
    <row r="1183" spans="1:13" hidden="1">
      <c r="A1183" s="10" t="s">
        <v>102</v>
      </c>
      <c r="B1183" s="10" t="s">
        <v>103</v>
      </c>
      <c r="C1183" s="10" t="s">
        <v>104</v>
      </c>
      <c r="D1183" s="10" t="s">
        <v>30</v>
      </c>
      <c r="E1183" s="10" t="s">
        <v>25</v>
      </c>
      <c r="F1183" s="11">
        <v>35144</v>
      </c>
      <c r="G1183" s="10" t="s">
        <v>254</v>
      </c>
      <c r="H1183" s="10" t="s">
        <v>24</v>
      </c>
      <c r="I1183" s="12">
        <v>11613</v>
      </c>
      <c r="J1183" s="10">
        <v>28</v>
      </c>
      <c r="K1183" s="13">
        <v>5.000000074505806E-2</v>
      </c>
      <c r="L1183" s="12">
        <v>600</v>
      </c>
      <c r="M1183" s="12">
        <f t="shared" si="18"/>
        <v>309505.79975773394</v>
      </c>
    </row>
    <row r="1184" spans="1:13" hidden="1">
      <c r="A1184" s="10" t="s">
        <v>191</v>
      </c>
      <c r="B1184" s="10" t="s">
        <v>192</v>
      </c>
      <c r="C1184" s="10" t="s">
        <v>193</v>
      </c>
      <c r="D1184" s="10" t="s">
        <v>54</v>
      </c>
      <c r="E1184" s="10" t="s">
        <v>55</v>
      </c>
      <c r="F1184" s="11">
        <v>35068</v>
      </c>
      <c r="G1184" s="10" t="s">
        <v>348</v>
      </c>
      <c r="H1184" s="10" t="s">
        <v>318</v>
      </c>
      <c r="I1184" s="12">
        <v>4274</v>
      </c>
      <c r="J1184" s="10">
        <v>80</v>
      </c>
      <c r="K1184" s="13">
        <v>0.10000000149011612</v>
      </c>
      <c r="L1184" s="12">
        <v>2105</v>
      </c>
      <c r="M1184" s="12">
        <f t="shared" si="18"/>
        <v>309832.9994904995</v>
      </c>
    </row>
    <row r="1185" spans="1:13" hidden="1">
      <c r="A1185" s="10" t="s">
        <v>194</v>
      </c>
      <c r="B1185" s="10" t="s">
        <v>195</v>
      </c>
      <c r="C1185" s="10" t="s">
        <v>196</v>
      </c>
      <c r="D1185" s="10" t="s">
        <v>111</v>
      </c>
      <c r="E1185" s="10" t="s">
        <v>25</v>
      </c>
      <c r="F1185" s="11">
        <v>34943</v>
      </c>
      <c r="G1185" s="10" t="s">
        <v>321</v>
      </c>
      <c r="H1185" s="10" t="s">
        <v>219</v>
      </c>
      <c r="I1185" s="12">
        <v>15468</v>
      </c>
      <c r="J1185" s="10">
        <v>20</v>
      </c>
      <c r="K1185" s="13">
        <v>0</v>
      </c>
      <c r="L1185" s="12">
        <v>3800</v>
      </c>
      <c r="M1185" s="12">
        <f t="shared" si="18"/>
        <v>313160</v>
      </c>
    </row>
    <row r="1186" spans="1:13" hidden="1">
      <c r="A1186" s="10" t="s">
        <v>261</v>
      </c>
      <c r="B1186" s="10" t="s">
        <v>262</v>
      </c>
      <c r="C1186" s="10" t="s">
        <v>263</v>
      </c>
      <c r="D1186" s="10" t="s">
        <v>135</v>
      </c>
      <c r="E1186" s="10" t="s">
        <v>85</v>
      </c>
      <c r="F1186" s="11">
        <v>35108</v>
      </c>
      <c r="G1186" s="10" t="s">
        <v>347</v>
      </c>
      <c r="H1186" s="10" t="s">
        <v>318</v>
      </c>
      <c r="I1186" s="12">
        <v>15472</v>
      </c>
      <c r="J1186" s="10">
        <v>20</v>
      </c>
      <c r="K1186" s="13">
        <v>0</v>
      </c>
      <c r="L1186" s="12">
        <v>4000</v>
      </c>
      <c r="M1186" s="12">
        <f t="shared" si="18"/>
        <v>313440</v>
      </c>
    </row>
    <row r="1187" spans="1:13" hidden="1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</row>
    <row r="1188" spans="1:13" hidden="1">
      <c r="A1188" s="10" t="s">
        <v>102</v>
      </c>
      <c r="B1188" s="10" t="s">
        <v>103</v>
      </c>
      <c r="C1188" s="10" t="s">
        <v>104</v>
      </c>
      <c r="D1188" s="10" t="s">
        <v>30</v>
      </c>
      <c r="E1188" s="10" t="s">
        <v>40</v>
      </c>
      <c r="F1188" s="11">
        <v>35032</v>
      </c>
      <c r="G1188" s="10" t="s">
        <v>270</v>
      </c>
      <c r="H1188" s="10" t="s">
        <v>251</v>
      </c>
      <c r="I1188" s="12">
        <v>7458</v>
      </c>
      <c r="J1188" s="10">
        <v>42</v>
      </c>
      <c r="K1188" s="13">
        <v>0</v>
      </c>
      <c r="L1188" s="12">
        <v>775</v>
      </c>
      <c r="M1188" s="12">
        <f t="shared" si="18"/>
        <v>314011</v>
      </c>
    </row>
    <row r="1189" spans="1:13" hidden="1">
      <c r="A1189" s="10" t="s">
        <v>45</v>
      </c>
      <c r="B1189" s="10" t="s">
        <v>46</v>
      </c>
      <c r="C1189" s="10" t="s">
        <v>47</v>
      </c>
      <c r="D1189" s="10" t="s">
        <v>49</v>
      </c>
      <c r="E1189" s="10" t="s">
        <v>25</v>
      </c>
      <c r="F1189" s="11">
        <v>34789</v>
      </c>
      <c r="G1189" s="10" t="s">
        <v>23</v>
      </c>
      <c r="H1189" s="10" t="s">
        <v>24</v>
      </c>
      <c r="I1189" s="12">
        <v>14861</v>
      </c>
      <c r="J1189" s="10">
        <v>28</v>
      </c>
      <c r="K1189" s="13">
        <v>0.25</v>
      </c>
      <c r="L1189" s="12">
        <v>2070</v>
      </c>
      <c r="M1189" s="12">
        <f t="shared" si="18"/>
        <v>314151</v>
      </c>
    </row>
    <row r="1190" spans="1:13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</row>
    <row r="1191" spans="1:13">
      <c r="A1191" s="10" t="s">
        <v>102</v>
      </c>
      <c r="B1191" s="10" t="s">
        <v>103</v>
      </c>
      <c r="C1191" s="10" t="s">
        <v>104</v>
      </c>
      <c r="D1191" s="10" t="s">
        <v>30</v>
      </c>
      <c r="E1191" s="10" t="s">
        <v>55</v>
      </c>
      <c r="F1191" s="11">
        <v>35013</v>
      </c>
      <c r="G1191" s="10" t="s">
        <v>310</v>
      </c>
      <c r="H1191" s="10" t="s">
        <v>311</v>
      </c>
      <c r="I1191" s="12">
        <v>6510</v>
      </c>
      <c r="J1191" s="10">
        <v>60</v>
      </c>
      <c r="K1191" s="13">
        <v>0.20000000298023224</v>
      </c>
      <c r="L1191" s="12">
        <v>2150</v>
      </c>
      <c r="M1191" s="12">
        <f t="shared" si="18"/>
        <v>314629.99883592129</v>
      </c>
    </row>
    <row r="1192" spans="1:13" hidden="1">
      <c r="A1192" s="10" t="s">
        <v>86</v>
      </c>
      <c r="B1192" s="10" t="s">
        <v>87</v>
      </c>
      <c r="C1192" s="10" t="s">
        <v>88</v>
      </c>
      <c r="D1192" s="10" t="s">
        <v>49</v>
      </c>
      <c r="E1192" s="10" t="s">
        <v>40</v>
      </c>
      <c r="F1192" s="11">
        <v>35172</v>
      </c>
      <c r="G1192" s="10" t="s">
        <v>23</v>
      </c>
      <c r="H1192" s="10" t="s">
        <v>24</v>
      </c>
      <c r="I1192" s="12">
        <v>10536</v>
      </c>
      <c r="J1192" s="10">
        <v>30</v>
      </c>
      <c r="K1192" s="13">
        <v>0</v>
      </c>
      <c r="L1192" s="12">
        <v>2589</v>
      </c>
      <c r="M1192" s="12">
        <f t="shared" si="18"/>
        <v>318669</v>
      </c>
    </row>
    <row r="1193" spans="1:13" hidden="1">
      <c r="A1193" s="10" t="s">
        <v>136</v>
      </c>
      <c r="B1193" s="10" t="s">
        <v>137</v>
      </c>
      <c r="C1193" s="10" t="s">
        <v>138</v>
      </c>
      <c r="D1193" s="10" t="s">
        <v>117</v>
      </c>
      <c r="E1193" s="10" t="s">
        <v>25</v>
      </c>
      <c r="F1193" s="11">
        <v>34667</v>
      </c>
      <c r="G1193" s="10" t="s">
        <v>322</v>
      </c>
      <c r="H1193" s="10" t="s">
        <v>24</v>
      </c>
      <c r="I1193" s="12">
        <v>16631</v>
      </c>
      <c r="J1193" s="10">
        <v>20</v>
      </c>
      <c r="K1193" s="13">
        <v>5.000000074505806E-2</v>
      </c>
      <c r="L1193" s="12">
        <v>5000</v>
      </c>
      <c r="M1193" s="12">
        <f t="shared" si="18"/>
        <v>320988.99975217879</v>
      </c>
    </row>
    <row r="1194" spans="1:13" hidden="1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</row>
    <row r="1195" spans="1:13" hidden="1">
      <c r="A1195" s="10" t="s">
        <v>102</v>
      </c>
      <c r="B1195" s="10" t="s">
        <v>103</v>
      </c>
      <c r="C1195" s="10" t="s">
        <v>104</v>
      </c>
      <c r="D1195" s="10" t="s">
        <v>30</v>
      </c>
      <c r="E1195" s="10" t="s">
        <v>40</v>
      </c>
      <c r="F1195" s="11">
        <v>34953</v>
      </c>
      <c r="G1195" s="10" t="s">
        <v>254</v>
      </c>
      <c r="H1195" s="10" t="s">
        <v>24</v>
      </c>
      <c r="I1195" s="12">
        <v>10746</v>
      </c>
      <c r="J1195" s="10">
        <v>35</v>
      </c>
      <c r="K1195" s="13">
        <v>0.15000000596046448</v>
      </c>
      <c r="L1195" s="12">
        <v>1500</v>
      </c>
      <c r="M1195" s="12">
        <f t="shared" si="18"/>
        <v>321193.49775820971</v>
      </c>
    </row>
    <row r="1196" spans="1:13">
      <c r="A1196" s="10" t="s">
        <v>35</v>
      </c>
      <c r="B1196" s="10" t="s">
        <v>36</v>
      </c>
      <c r="C1196" s="10" t="s">
        <v>37</v>
      </c>
      <c r="D1196" s="10" t="s">
        <v>39</v>
      </c>
      <c r="E1196" s="10" t="s">
        <v>85</v>
      </c>
      <c r="F1196" s="11">
        <v>34969</v>
      </c>
      <c r="G1196" s="10" t="s">
        <v>310</v>
      </c>
      <c r="H1196" s="10" t="s">
        <v>311</v>
      </c>
      <c r="I1196" s="12">
        <v>14233</v>
      </c>
      <c r="J1196" s="10">
        <v>30</v>
      </c>
      <c r="K1196" s="13">
        <v>0.25</v>
      </c>
      <c r="L1196" s="12">
        <v>2150</v>
      </c>
      <c r="M1196" s="12">
        <f t="shared" si="18"/>
        <v>322392.5</v>
      </c>
    </row>
    <row r="1197" spans="1:13" hidden="1">
      <c r="A1197" s="10" t="s">
        <v>245</v>
      </c>
      <c r="B1197" s="10" t="s">
        <v>246</v>
      </c>
      <c r="C1197" s="10" t="s">
        <v>172</v>
      </c>
      <c r="D1197" s="10" t="s">
        <v>174</v>
      </c>
      <c r="E1197" s="10" t="s">
        <v>40</v>
      </c>
      <c r="F1197" s="11">
        <v>35184</v>
      </c>
      <c r="G1197" s="10" t="s">
        <v>349</v>
      </c>
      <c r="H1197" s="10" t="s">
        <v>318</v>
      </c>
      <c r="I1197" s="12">
        <v>21786</v>
      </c>
      <c r="J1197" s="10">
        <v>15</v>
      </c>
      <c r="K1197" s="13">
        <v>0</v>
      </c>
      <c r="L1197" s="12">
        <v>1300</v>
      </c>
      <c r="M1197" s="12">
        <f t="shared" si="18"/>
        <v>328090</v>
      </c>
    </row>
    <row r="1198" spans="1:13" hidden="1">
      <c r="A1198" s="10" t="s">
        <v>59</v>
      </c>
      <c r="B1198" s="10" t="s">
        <v>60</v>
      </c>
      <c r="C1198" s="10" t="s">
        <v>61</v>
      </c>
      <c r="D1198" s="10" t="s">
        <v>63</v>
      </c>
      <c r="E1198" s="10" t="s">
        <v>73</v>
      </c>
      <c r="F1198" s="11">
        <v>35129</v>
      </c>
      <c r="G1198" s="10" t="s">
        <v>23</v>
      </c>
      <c r="H1198" s="10" t="s">
        <v>24</v>
      </c>
      <c r="I1198" s="12">
        <v>10911</v>
      </c>
      <c r="J1198" s="10">
        <v>40</v>
      </c>
      <c r="K1198" s="13">
        <v>0.25</v>
      </c>
      <c r="L1198" s="12">
        <v>2589</v>
      </c>
      <c r="M1198" s="12">
        <f t="shared" si="18"/>
        <v>329919</v>
      </c>
    </row>
    <row r="1199" spans="1:13" hidden="1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</row>
    <row r="1200" spans="1:13" hidden="1">
      <c r="A1200" s="10" t="s">
        <v>31</v>
      </c>
      <c r="B1200" s="10" t="s">
        <v>32</v>
      </c>
      <c r="C1200" s="10" t="s">
        <v>33</v>
      </c>
      <c r="D1200" s="10" t="s">
        <v>30</v>
      </c>
      <c r="E1200" s="10" t="s">
        <v>40</v>
      </c>
      <c r="F1200" s="11">
        <v>35019</v>
      </c>
      <c r="G1200" s="10" t="s">
        <v>250</v>
      </c>
      <c r="H1200" s="10" t="s">
        <v>251</v>
      </c>
      <c r="I1200" s="12">
        <v>13563</v>
      </c>
      <c r="J1200" s="10">
        <v>24</v>
      </c>
      <c r="K1200" s="13">
        <v>0</v>
      </c>
      <c r="L1200" s="12">
        <v>4600</v>
      </c>
      <c r="M1200" s="12">
        <f t="shared" si="18"/>
        <v>330112</v>
      </c>
    </row>
    <row r="1201" spans="1:13" hidden="1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</row>
    <row r="1202" spans="1:13" hidden="1">
      <c r="A1202" s="10" t="s">
        <v>102</v>
      </c>
      <c r="B1202" s="10" t="s">
        <v>103</v>
      </c>
      <c r="C1202" s="10" t="s">
        <v>104</v>
      </c>
      <c r="D1202" s="10" t="s">
        <v>30</v>
      </c>
      <c r="E1202" s="10" t="s">
        <v>22</v>
      </c>
      <c r="F1202" s="11">
        <v>34771</v>
      </c>
      <c r="G1202" s="10" t="s">
        <v>288</v>
      </c>
      <c r="H1202" s="10" t="s">
        <v>251</v>
      </c>
      <c r="I1202" s="12">
        <v>8653</v>
      </c>
      <c r="J1202" s="10">
        <v>45</v>
      </c>
      <c r="K1202" s="13">
        <v>0.15000000596046448</v>
      </c>
      <c r="L1202" s="12">
        <v>1520</v>
      </c>
      <c r="M1202" s="12">
        <f t="shared" si="18"/>
        <v>332497.24767908454</v>
      </c>
    </row>
    <row r="1203" spans="1:13" hidden="1">
      <c r="A1203" s="10" t="s">
        <v>166</v>
      </c>
      <c r="B1203" s="10" t="s">
        <v>167</v>
      </c>
      <c r="C1203" s="10" t="s">
        <v>168</v>
      </c>
      <c r="D1203" s="10" t="s">
        <v>49</v>
      </c>
      <c r="E1203" s="10" t="s">
        <v>55</v>
      </c>
      <c r="F1203" s="11">
        <v>34962</v>
      </c>
      <c r="G1203" s="10" t="s">
        <v>348</v>
      </c>
      <c r="H1203" s="10" t="s">
        <v>318</v>
      </c>
      <c r="I1203" s="12">
        <v>15844</v>
      </c>
      <c r="J1203" s="10">
        <v>21</v>
      </c>
      <c r="K1203" s="13">
        <v>0</v>
      </c>
      <c r="L1203" s="12">
        <v>2105</v>
      </c>
      <c r="M1203" s="12">
        <f t="shared" si="18"/>
        <v>334829</v>
      </c>
    </row>
    <row r="1204" spans="1:13" hidden="1">
      <c r="A1204" s="10" t="s">
        <v>245</v>
      </c>
      <c r="B1204" s="10" t="s">
        <v>246</v>
      </c>
      <c r="C1204" s="10" t="s">
        <v>172</v>
      </c>
      <c r="D1204" s="10" t="s">
        <v>174</v>
      </c>
      <c r="E1204" s="10" t="s">
        <v>40</v>
      </c>
      <c r="F1204" s="11">
        <v>35184</v>
      </c>
      <c r="G1204" s="10" t="s">
        <v>330</v>
      </c>
      <c r="H1204" s="10" t="s">
        <v>180</v>
      </c>
      <c r="I1204" s="12">
        <v>21786</v>
      </c>
      <c r="J1204" s="10">
        <v>15</v>
      </c>
      <c r="K1204" s="13">
        <v>0</v>
      </c>
      <c r="L1204" s="12">
        <v>8100</v>
      </c>
      <c r="M1204" s="12">
        <f t="shared" si="18"/>
        <v>334890</v>
      </c>
    </row>
    <row r="1205" spans="1:13" hidden="1">
      <c r="A1205" s="10" t="s">
        <v>122</v>
      </c>
      <c r="B1205" s="10" t="s">
        <v>123</v>
      </c>
      <c r="C1205" s="10" t="s">
        <v>124</v>
      </c>
      <c r="D1205" s="10" t="s">
        <v>117</v>
      </c>
      <c r="E1205" s="10" t="s">
        <v>55</v>
      </c>
      <c r="F1205" s="11">
        <v>35100</v>
      </c>
      <c r="G1205" s="10" t="s">
        <v>350</v>
      </c>
      <c r="H1205" s="10" t="s">
        <v>318</v>
      </c>
      <c r="I1205" s="12">
        <v>13094</v>
      </c>
      <c r="J1205" s="10">
        <v>30</v>
      </c>
      <c r="K1205" s="13">
        <v>0.15000000596046448</v>
      </c>
      <c r="L1205" s="12">
        <v>2850</v>
      </c>
      <c r="M1205" s="12">
        <f t="shared" si="18"/>
        <v>336746.99765861034</v>
      </c>
    </row>
    <row r="1206" spans="1:13" hidden="1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</row>
    <row r="1207" spans="1:13" hidden="1">
      <c r="A1207" s="10" t="s">
        <v>102</v>
      </c>
      <c r="B1207" s="10" t="s">
        <v>103</v>
      </c>
      <c r="C1207" s="10" t="s">
        <v>104</v>
      </c>
      <c r="D1207" s="10" t="s">
        <v>30</v>
      </c>
      <c r="E1207" s="10" t="s">
        <v>40</v>
      </c>
      <c r="F1207" s="11">
        <v>35032</v>
      </c>
      <c r="G1207" s="10" t="s">
        <v>179</v>
      </c>
      <c r="H1207" s="10" t="s">
        <v>180</v>
      </c>
      <c r="I1207" s="12">
        <v>7458</v>
      </c>
      <c r="J1207" s="10">
        <v>45</v>
      </c>
      <c r="K1207" s="13">
        <v>0</v>
      </c>
      <c r="L1207" s="12">
        <v>1250</v>
      </c>
      <c r="M1207" s="12">
        <f t="shared" si="18"/>
        <v>336860</v>
      </c>
    </row>
    <row r="1208" spans="1:13" hidden="1">
      <c r="A1208" s="10" t="s">
        <v>98</v>
      </c>
      <c r="B1208" s="10" t="s">
        <v>99</v>
      </c>
      <c r="C1208" s="10" t="s">
        <v>100</v>
      </c>
      <c r="D1208" s="10" t="s">
        <v>21</v>
      </c>
      <c r="E1208" s="10" t="s">
        <v>73</v>
      </c>
      <c r="F1208" s="11">
        <v>35131</v>
      </c>
      <c r="G1208" s="10" t="s">
        <v>336</v>
      </c>
      <c r="H1208" s="10" t="s">
        <v>180</v>
      </c>
      <c r="I1208" s="12">
        <v>17532</v>
      </c>
      <c r="J1208" s="10">
        <v>20</v>
      </c>
      <c r="K1208" s="13">
        <v>5.000000074505806E-2</v>
      </c>
      <c r="L1208" s="12">
        <v>4930</v>
      </c>
      <c r="M1208" s="12">
        <f t="shared" si="18"/>
        <v>338037.99973875284</v>
      </c>
    </row>
    <row r="1209" spans="1:13" hidden="1">
      <c r="A1209" s="10" t="s">
        <v>113</v>
      </c>
      <c r="B1209" s="10" t="s">
        <v>114</v>
      </c>
      <c r="C1209" s="10" t="s">
        <v>115</v>
      </c>
      <c r="D1209" s="10" t="s">
        <v>117</v>
      </c>
      <c r="E1209" s="10" t="s">
        <v>55</v>
      </c>
      <c r="F1209" s="11">
        <v>34766</v>
      </c>
      <c r="G1209" s="10" t="s">
        <v>270</v>
      </c>
      <c r="H1209" s="10" t="s">
        <v>251</v>
      </c>
      <c r="I1209" s="12">
        <v>15666</v>
      </c>
      <c r="J1209" s="10">
        <v>24</v>
      </c>
      <c r="K1209" s="13">
        <v>0.10000000149011612</v>
      </c>
      <c r="L1209" s="12">
        <v>620</v>
      </c>
      <c r="M1209" s="12">
        <f t="shared" si="18"/>
        <v>339005.59943974018</v>
      </c>
    </row>
    <row r="1210" spans="1:13" hidden="1">
      <c r="A1210" s="10" t="s">
        <v>50</v>
      </c>
      <c r="B1210" s="10" t="s">
        <v>51</v>
      </c>
      <c r="C1210" s="10" t="s">
        <v>52</v>
      </c>
      <c r="D1210" s="10" t="s">
        <v>54</v>
      </c>
      <c r="E1210" s="10" t="s">
        <v>25</v>
      </c>
      <c r="F1210" s="11">
        <v>35030</v>
      </c>
      <c r="G1210" s="10" t="s">
        <v>336</v>
      </c>
      <c r="H1210" s="10" t="s">
        <v>180</v>
      </c>
      <c r="I1210" s="12">
        <v>17088</v>
      </c>
      <c r="J1210" s="10">
        <v>20</v>
      </c>
      <c r="K1210" s="13">
        <v>0</v>
      </c>
      <c r="L1210" s="12">
        <v>1745</v>
      </c>
      <c r="M1210" s="12">
        <f t="shared" si="18"/>
        <v>343505</v>
      </c>
    </row>
    <row r="1211" spans="1:13" hidden="1">
      <c r="A1211" s="10" t="s">
        <v>201</v>
      </c>
      <c r="B1211" s="10" t="s">
        <v>202</v>
      </c>
      <c r="C1211" s="10" t="s">
        <v>203</v>
      </c>
      <c r="D1211" s="10" t="s">
        <v>54</v>
      </c>
      <c r="E1211" s="10" t="s">
        <v>22</v>
      </c>
      <c r="F1211" s="11">
        <v>34880</v>
      </c>
      <c r="G1211" s="10" t="s">
        <v>336</v>
      </c>
      <c r="H1211" s="10" t="s">
        <v>180</v>
      </c>
      <c r="I1211" s="12">
        <v>12097</v>
      </c>
      <c r="J1211" s="10">
        <v>30</v>
      </c>
      <c r="K1211" s="13">
        <v>5.000000074505806E-2</v>
      </c>
      <c r="L1211" s="12">
        <v>1745</v>
      </c>
      <c r="M1211" s="12">
        <f t="shared" si="18"/>
        <v>346509.49972961098</v>
      </c>
    </row>
    <row r="1212" spans="1:13" hidden="1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</row>
    <row r="1213" spans="1:13" hidden="1">
      <c r="A1213" s="10" t="s">
        <v>77</v>
      </c>
      <c r="B1213" s="10" t="s">
        <v>78</v>
      </c>
      <c r="C1213" s="10" t="s">
        <v>79</v>
      </c>
      <c r="D1213" s="10" t="s">
        <v>30</v>
      </c>
      <c r="E1213" s="10" t="s">
        <v>22</v>
      </c>
      <c r="F1213" s="11">
        <v>35138</v>
      </c>
      <c r="G1213" s="10" t="s">
        <v>240</v>
      </c>
      <c r="H1213" s="10" t="s">
        <v>180</v>
      </c>
      <c r="I1213" s="12">
        <v>9097</v>
      </c>
      <c r="J1213" s="10">
        <v>40</v>
      </c>
      <c r="K1213" s="13">
        <v>5.000000074505806E-2</v>
      </c>
      <c r="L1213" s="12">
        <v>1000</v>
      </c>
      <c r="M1213" s="12">
        <f t="shared" si="18"/>
        <v>346685.99972888827</v>
      </c>
    </row>
    <row r="1214" spans="1:13" hidden="1">
      <c r="A1214" s="10" t="s">
        <v>50</v>
      </c>
      <c r="B1214" s="10" t="s">
        <v>51</v>
      </c>
      <c r="C1214" s="10" t="s">
        <v>52</v>
      </c>
      <c r="D1214" s="10" t="s">
        <v>54</v>
      </c>
      <c r="E1214" s="10" t="s">
        <v>25</v>
      </c>
      <c r="F1214" s="11">
        <v>35030</v>
      </c>
      <c r="G1214" s="10" t="s">
        <v>336</v>
      </c>
      <c r="H1214" s="10" t="s">
        <v>180</v>
      </c>
      <c r="I1214" s="12">
        <v>17088</v>
      </c>
      <c r="J1214" s="10">
        <v>20</v>
      </c>
      <c r="K1214" s="13">
        <v>0</v>
      </c>
      <c r="L1214" s="12">
        <v>4930</v>
      </c>
      <c r="M1214" s="12">
        <f t="shared" si="18"/>
        <v>346690</v>
      </c>
    </row>
    <row r="1215" spans="1:13" hidden="1">
      <c r="A1215" s="10" t="s">
        <v>166</v>
      </c>
      <c r="B1215" s="10" t="s">
        <v>167</v>
      </c>
      <c r="C1215" s="10" t="s">
        <v>168</v>
      </c>
      <c r="D1215" s="10" t="s">
        <v>49</v>
      </c>
      <c r="E1215" s="10" t="s">
        <v>22</v>
      </c>
      <c r="F1215" s="11">
        <v>34814</v>
      </c>
      <c r="G1215" s="10" t="s">
        <v>283</v>
      </c>
      <c r="H1215" s="10" t="s">
        <v>251</v>
      </c>
      <c r="I1215" s="12">
        <v>6445</v>
      </c>
      <c r="J1215" s="10">
        <v>60</v>
      </c>
      <c r="K1215" s="13">
        <v>0.10000000149011612</v>
      </c>
      <c r="L1215" s="12">
        <v>1200</v>
      </c>
      <c r="M1215" s="12">
        <f t="shared" si="18"/>
        <v>349229.9994237721</v>
      </c>
    </row>
    <row r="1216" spans="1:13" hidden="1">
      <c r="A1216" s="10" t="s">
        <v>181</v>
      </c>
      <c r="B1216" s="10" t="s">
        <v>182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0" t="s">
        <v>348</v>
      </c>
      <c r="H1216" s="10" t="s">
        <v>318</v>
      </c>
      <c r="I1216" s="12">
        <v>8703</v>
      </c>
      <c r="J1216" s="10">
        <v>40</v>
      </c>
      <c r="K1216" s="13">
        <v>0</v>
      </c>
      <c r="L1216" s="12">
        <v>1680</v>
      </c>
      <c r="M1216" s="12">
        <f t="shared" si="18"/>
        <v>349800</v>
      </c>
    </row>
    <row r="1217" spans="1:13" hidden="1">
      <c r="A1217" s="10" t="s">
        <v>98</v>
      </c>
      <c r="B1217" s="10" t="s">
        <v>99</v>
      </c>
      <c r="C1217" s="10" t="s">
        <v>100</v>
      </c>
      <c r="D1217" s="10" t="s">
        <v>21</v>
      </c>
      <c r="E1217" s="10" t="s">
        <v>73</v>
      </c>
      <c r="F1217" s="11">
        <v>35131</v>
      </c>
      <c r="G1217" s="10" t="s">
        <v>348</v>
      </c>
      <c r="H1217" s="10" t="s">
        <v>318</v>
      </c>
      <c r="I1217" s="12">
        <v>17532</v>
      </c>
      <c r="J1217" s="10">
        <v>21</v>
      </c>
      <c r="K1217" s="13">
        <v>5.000000074505806E-2</v>
      </c>
      <c r="L1217" s="12">
        <v>2105</v>
      </c>
      <c r="M1217" s="12">
        <f t="shared" si="18"/>
        <v>351868.39972569048</v>
      </c>
    </row>
    <row r="1218" spans="1:13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</row>
    <row r="1219" spans="1:13">
      <c r="A1219" s="10" t="s">
        <v>107</v>
      </c>
      <c r="B1219" s="10" t="s">
        <v>108</v>
      </c>
      <c r="C1219" s="10" t="s">
        <v>109</v>
      </c>
      <c r="D1219" s="10" t="s">
        <v>111</v>
      </c>
      <c r="E1219" s="10" t="s">
        <v>55</v>
      </c>
      <c r="F1219" s="11">
        <v>34821</v>
      </c>
      <c r="G1219" s="10" t="s">
        <v>305</v>
      </c>
      <c r="H1219" s="10" t="s">
        <v>180</v>
      </c>
      <c r="I1219" s="12">
        <v>6289</v>
      </c>
      <c r="J1219" s="10">
        <v>60</v>
      </c>
      <c r="K1219" s="13">
        <v>5.000000074505806E-2</v>
      </c>
      <c r="L1219" s="12">
        <v>1120</v>
      </c>
      <c r="M1219" s="12">
        <f t="shared" si="18"/>
        <v>359592.99971885979</v>
      </c>
    </row>
    <row r="1220" spans="1:13" hidden="1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</row>
    <row r="1221" spans="1:13" hidden="1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22</v>
      </c>
      <c r="F1221" s="11">
        <v>34771</v>
      </c>
      <c r="G1221" s="10" t="s">
        <v>336</v>
      </c>
      <c r="H1221" s="10" t="s">
        <v>180</v>
      </c>
      <c r="I1221" s="12">
        <v>8653</v>
      </c>
      <c r="J1221" s="10">
        <v>49</v>
      </c>
      <c r="K1221" s="13">
        <v>0.15000000596046448</v>
      </c>
      <c r="L1221" s="12">
        <v>1390</v>
      </c>
      <c r="M1221" s="12">
        <f t="shared" si="18"/>
        <v>361787.44747278094</v>
      </c>
    </row>
    <row r="1222" spans="1:13" hidden="1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</row>
    <row r="1223" spans="1:13" hidden="1">
      <c r="A1223" s="10" t="s">
        <v>102</v>
      </c>
      <c r="B1223" s="10" t="s">
        <v>103</v>
      </c>
      <c r="C1223" s="10" t="s">
        <v>104</v>
      </c>
      <c r="D1223" s="10" t="s">
        <v>30</v>
      </c>
      <c r="E1223" s="10" t="s">
        <v>106</v>
      </c>
      <c r="F1223" s="11">
        <v>34883</v>
      </c>
      <c r="G1223" s="10" t="s">
        <v>344</v>
      </c>
      <c r="H1223" s="10" t="s">
        <v>251</v>
      </c>
      <c r="I1223" s="12">
        <v>25249</v>
      </c>
      <c r="J1223" s="10">
        <v>18</v>
      </c>
      <c r="K1223" s="13">
        <v>0.20000000298023224</v>
      </c>
      <c r="L1223" s="12">
        <v>450</v>
      </c>
      <c r="M1223" s="12">
        <f t="shared" si="18"/>
        <v>364035.59864553809</v>
      </c>
    </row>
    <row r="1224" spans="1:13" hidden="1">
      <c r="A1224" s="10" t="s">
        <v>136</v>
      </c>
      <c r="B1224" s="10" t="s">
        <v>137</v>
      </c>
      <c r="C1224" s="10" t="s">
        <v>138</v>
      </c>
      <c r="D1224" s="10" t="s">
        <v>117</v>
      </c>
      <c r="E1224" s="10" t="s">
        <v>40</v>
      </c>
      <c r="F1224" s="11">
        <v>35160</v>
      </c>
      <c r="G1224" s="10" t="s">
        <v>336</v>
      </c>
      <c r="H1224" s="10" t="s">
        <v>180</v>
      </c>
      <c r="I1224" s="12">
        <v>13464</v>
      </c>
      <c r="J1224" s="10">
        <v>30</v>
      </c>
      <c r="K1224" s="13">
        <v>0.10000000149011612</v>
      </c>
      <c r="L1224" s="12">
        <v>1745</v>
      </c>
      <c r="M1224" s="12">
        <f t="shared" si="18"/>
        <v>365272.9993981123</v>
      </c>
    </row>
    <row r="1225" spans="1:13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</row>
    <row r="1226" spans="1:13">
      <c r="A1226" s="10" t="s">
        <v>102</v>
      </c>
      <c r="B1226" s="10" t="s">
        <v>103</v>
      </c>
      <c r="C1226" s="10" t="s">
        <v>104</v>
      </c>
      <c r="D1226" s="10" t="s">
        <v>30</v>
      </c>
      <c r="E1226" s="10" t="s">
        <v>106</v>
      </c>
      <c r="F1226" s="11">
        <v>35202</v>
      </c>
      <c r="G1226" s="10" t="s">
        <v>310</v>
      </c>
      <c r="H1226" s="10" t="s">
        <v>311</v>
      </c>
      <c r="I1226" s="12">
        <v>22722</v>
      </c>
      <c r="J1226" s="10">
        <v>16</v>
      </c>
      <c r="K1226" s="13">
        <v>0</v>
      </c>
      <c r="L1226" s="12">
        <v>2150</v>
      </c>
      <c r="M1226" s="12">
        <f t="shared" si="18"/>
        <v>365702</v>
      </c>
    </row>
    <row r="1227" spans="1:13" hidden="1">
      <c r="A1227" s="10" t="s">
        <v>194</v>
      </c>
      <c r="B1227" s="10" t="s">
        <v>195</v>
      </c>
      <c r="C1227" s="10" t="s">
        <v>196</v>
      </c>
      <c r="D1227" s="10" t="s">
        <v>111</v>
      </c>
      <c r="E1227" s="10" t="s">
        <v>55</v>
      </c>
      <c r="F1227" s="11">
        <v>34946</v>
      </c>
      <c r="G1227" s="10" t="s">
        <v>331</v>
      </c>
      <c r="H1227" s="10" t="s">
        <v>219</v>
      </c>
      <c r="I1227" s="12">
        <v>9105</v>
      </c>
      <c r="J1227" s="10">
        <v>40</v>
      </c>
      <c r="K1227" s="13">
        <v>0</v>
      </c>
      <c r="L1227" s="12">
        <v>2100</v>
      </c>
      <c r="M1227" s="12">
        <f t="shared" si="18"/>
        <v>366300</v>
      </c>
    </row>
    <row r="1228" spans="1:13" hidden="1">
      <c r="A1228" s="10" t="s">
        <v>59</v>
      </c>
      <c r="B1228" s="10" t="s">
        <v>60</v>
      </c>
      <c r="C1228" s="10" t="s">
        <v>61</v>
      </c>
      <c r="D1228" s="10" t="s">
        <v>63</v>
      </c>
      <c r="E1228" s="10" t="s">
        <v>25</v>
      </c>
      <c r="F1228" s="11">
        <v>34851</v>
      </c>
      <c r="G1228" s="10" t="s">
        <v>313</v>
      </c>
      <c r="H1228" s="10" t="s">
        <v>300</v>
      </c>
      <c r="I1228" s="12">
        <v>24479</v>
      </c>
      <c r="J1228" s="10">
        <v>15</v>
      </c>
      <c r="K1228" s="13">
        <v>0</v>
      </c>
      <c r="L1228" s="12">
        <v>745</v>
      </c>
      <c r="M1228" s="12">
        <f t="shared" ref="M1228:M1291" si="19">I1228*J1228*(1-K1228)+L1228</f>
        <v>367930</v>
      </c>
    </row>
    <row r="1229" spans="1:13" hidden="1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</row>
    <row r="1230" spans="1:13" hidden="1">
      <c r="A1230" s="10" t="s">
        <v>31</v>
      </c>
      <c r="B1230" s="10" t="s">
        <v>32</v>
      </c>
      <c r="C1230" s="10" t="s">
        <v>33</v>
      </c>
      <c r="D1230" s="10" t="s">
        <v>30</v>
      </c>
      <c r="E1230" s="10" t="s">
        <v>55</v>
      </c>
      <c r="F1230" s="11">
        <v>34771</v>
      </c>
      <c r="G1230" s="10" t="s">
        <v>293</v>
      </c>
      <c r="H1230" s="10" t="s">
        <v>180</v>
      </c>
      <c r="I1230" s="12">
        <v>7302</v>
      </c>
      <c r="J1230" s="10">
        <v>50</v>
      </c>
      <c r="K1230" s="13">
        <v>0</v>
      </c>
      <c r="L1230" s="12">
        <v>3510</v>
      </c>
      <c r="M1230" s="12">
        <f t="shared" si="19"/>
        <v>368610</v>
      </c>
    </row>
    <row r="1231" spans="1:13" hidden="1">
      <c r="A1231" s="10" t="s">
        <v>113</v>
      </c>
      <c r="B1231" s="10" t="s">
        <v>114</v>
      </c>
      <c r="C1231" s="10" t="s">
        <v>115</v>
      </c>
      <c r="D1231" s="10" t="s">
        <v>117</v>
      </c>
      <c r="E1231" s="10" t="s">
        <v>22</v>
      </c>
      <c r="F1231" s="11">
        <v>34691</v>
      </c>
      <c r="G1231" s="10" t="s">
        <v>313</v>
      </c>
      <c r="H1231" s="10" t="s">
        <v>300</v>
      </c>
      <c r="I1231" s="12">
        <v>13170</v>
      </c>
      <c r="J1231" s="10">
        <v>28</v>
      </c>
      <c r="K1231" s="13">
        <v>0</v>
      </c>
      <c r="L1231" s="12">
        <v>590</v>
      </c>
      <c r="M1231" s="12">
        <f t="shared" si="19"/>
        <v>369350</v>
      </c>
    </row>
    <row r="1232" spans="1:13" hidden="1">
      <c r="A1232" s="10" t="s">
        <v>41</v>
      </c>
      <c r="B1232" s="10" t="s">
        <v>42</v>
      </c>
      <c r="C1232" s="10" t="s">
        <v>43</v>
      </c>
      <c r="D1232" s="10" t="s">
        <v>30</v>
      </c>
      <c r="E1232" s="10" t="s">
        <v>55</v>
      </c>
      <c r="F1232" s="11">
        <v>35185</v>
      </c>
      <c r="G1232" s="10" t="s">
        <v>334</v>
      </c>
      <c r="H1232" s="10" t="s">
        <v>295</v>
      </c>
      <c r="I1232" s="12">
        <v>6114</v>
      </c>
      <c r="J1232" s="10">
        <v>60</v>
      </c>
      <c r="K1232" s="13">
        <v>0</v>
      </c>
      <c r="L1232" s="12">
        <v>3000</v>
      </c>
      <c r="M1232" s="12">
        <f t="shared" si="19"/>
        <v>369840</v>
      </c>
    </row>
    <row r="1233" spans="1:13" hidden="1">
      <c r="A1233" s="10" t="s">
        <v>81</v>
      </c>
      <c r="B1233" s="10" t="s">
        <v>82</v>
      </c>
      <c r="C1233" s="10" t="s">
        <v>70</v>
      </c>
      <c r="D1233" s="10" t="s">
        <v>72</v>
      </c>
      <c r="E1233" s="10" t="s">
        <v>40</v>
      </c>
      <c r="F1233" s="11">
        <v>35083</v>
      </c>
      <c r="G1233" s="10" t="s">
        <v>270</v>
      </c>
      <c r="H1233" s="10" t="s">
        <v>251</v>
      </c>
      <c r="I1233" s="12">
        <v>11087</v>
      </c>
      <c r="J1233" s="10">
        <v>42</v>
      </c>
      <c r="K1233" s="13">
        <v>0.20000000298023224</v>
      </c>
      <c r="L1233" s="12">
        <v>775</v>
      </c>
      <c r="M1233" s="12">
        <f t="shared" si="19"/>
        <v>373298.19861224294</v>
      </c>
    </row>
    <row r="1234" spans="1:13">
      <c r="A1234" s="10" t="s">
        <v>252</v>
      </c>
      <c r="B1234" s="10" t="s">
        <v>253</v>
      </c>
      <c r="C1234" s="10" t="s">
        <v>133</v>
      </c>
      <c r="D1234" s="10" t="s">
        <v>135</v>
      </c>
      <c r="E1234" s="10" t="s">
        <v>22</v>
      </c>
      <c r="F1234" s="11">
        <v>35200</v>
      </c>
      <c r="G1234" s="10" t="s">
        <v>310</v>
      </c>
      <c r="H1234" s="10" t="s">
        <v>311</v>
      </c>
      <c r="I1234" s="12">
        <v>7436</v>
      </c>
      <c r="J1234" s="10">
        <v>50</v>
      </c>
      <c r="K1234" s="13">
        <v>0</v>
      </c>
      <c r="L1234" s="12">
        <v>2150</v>
      </c>
      <c r="M1234" s="12">
        <f t="shared" si="19"/>
        <v>373950</v>
      </c>
    </row>
    <row r="1235" spans="1:13" hidden="1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</row>
    <row r="1236" spans="1:13" hidden="1">
      <c r="A1236" s="10" t="s">
        <v>102</v>
      </c>
      <c r="B1236" s="10" t="s">
        <v>103</v>
      </c>
      <c r="C1236" s="10" t="s">
        <v>104</v>
      </c>
      <c r="D1236" s="10" t="s">
        <v>30</v>
      </c>
      <c r="E1236" s="10" t="s">
        <v>40</v>
      </c>
      <c r="F1236" s="11">
        <v>35032</v>
      </c>
      <c r="G1236" s="10" t="s">
        <v>339</v>
      </c>
      <c r="H1236" s="10" t="s">
        <v>311</v>
      </c>
      <c r="I1236" s="12">
        <v>7458</v>
      </c>
      <c r="J1236" s="10">
        <v>50</v>
      </c>
      <c r="K1236" s="13">
        <v>0</v>
      </c>
      <c r="L1236" s="12">
        <v>1250</v>
      </c>
      <c r="M1236" s="12">
        <f t="shared" si="19"/>
        <v>374150</v>
      </c>
    </row>
    <row r="1237" spans="1:13" hidden="1">
      <c r="A1237" s="10" t="s">
        <v>252</v>
      </c>
      <c r="B1237" s="10" t="s">
        <v>253</v>
      </c>
      <c r="C1237" s="10" t="s">
        <v>133</v>
      </c>
      <c r="D1237" s="10" t="s">
        <v>135</v>
      </c>
      <c r="E1237" s="10" t="s">
        <v>40</v>
      </c>
      <c r="F1237" s="11">
        <v>35185</v>
      </c>
      <c r="G1237" s="10" t="s">
        <v>341</v>
      </c>
      <c r="H1237" s="10" t="s">
        <v>311</v>
      </c>
      <c r="I1237" s="12">
        <v>18548</v>
      </c>
      <c r="J1237" s="10">
        <v>20</v>
      </c>
      <c r="K1237" s="13">
        <v>0</v>
      </c>
      <c r="L1237" s="12">
        <v>3480</v>
      </c>
      <c r="M1237" s="12">
        <f t="shared" si="19"/>
        <v>374440</v>
      </c>
    </row>
    <row r="1238" spans="1:13" hidden="1">
      <c r="A1238" s="10" t="s">
        <v>35</v>
      </c>
      <c r="B1238" s="10" t="s">
        <v>36</v>
      </c>
      <c r="C1238" s="10" t="s">
        <v>37</v>
      </c>
      <c r="D1238" s="10" t="s">
        <v>39</v>
      </c>
      <c r="E1238" s="10" t="s">
        <v>85</v>
      </c>
      <c r="F1238" s="11">
        <v>34969</v>
      </c>
      <c r="G1238" s="10" t="s">
        <v>349</v>
      </c>
      <c r="H1238" s="10" t="s">
        <v>318</v>
      </c>
      <c r="I1238" s="12">
        <v>14233</v>
      </c>
      <c r="J1238" s="10">
        <v>35</v>
      </c>
      <c r="K1238" s="13">
        <v>0.25</v>
      </c>
      <c r="L1238" s="12">
        <v>1300</v>
      </c>
      <c r="M1238" s="12">
        <f t="shared" si="19"/>
        <v>374916.25</v>
      </c>
    </row>
    <row r="1239" spans="1:13" hidden="1">
      <c r="A1239" s="10" t="s">
        <v>131</v>
      </c>
      <c r="B1239" s="10" t="s">
        <v>132</v>
      </c>
      <c r="C1239" s="10" t="s">
        <v>133</v>
      </c>
      <c r="D1239" s="10" t="s">
        <v>135</v>
      </c>
      <c r="E1239" s="10" t="s">
        <v>25</v>
      </c>
      <c r="F1239" s="11">
        <v>35199</v>
      </c>
      <c r="G1239" s="10" t="s">
        <v>250</v>
      </c>
      <c r="H1239" s="10" t="s">
        <v>251</v>
      </c>
      <c r="I1239" s="12">
        <v>12383</v>
      </c>
      <c r="J1239" s="10">
        <v>30</v>
      </c>
      <c r="K1239" s="13">
        <v>0</v>
      </c>
      <c r="L1239" s="12">
        <v>4600</v>
      </c>
      <c r="M1239" s="12">
        <f t="shared" si="19"/>
        <v>376090</v>
      </c>
    </row>
    <row r="1240" spans="1:13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35016</v>
      </c>
      <c r="G1240" s="10" t="s">
        <v>310</v>
      </c>
      <c r="H1240" s="10" t="s">
        <v>311</v>
      </c>
      <c r="I1240" s="12">
        <v>22031</v>
      </c>
      <c r="J1240" s="10">
        <v>20</v>
      </c>
      <c r="K1240" s="13">
        <v>0.15000000596046448</v>
      </c>
      <c r="L1240" s="12">
        <v>2150</v>
      </c>
      <c r="M1240" s="12">
        <f t="shared" si="19"/>
        <v>376676.99737370014</v>
      </c>
    </row>
    <row r="1241" spans="1:13" hidden="1">
      <c r="A1241" s="10" t="s">
        <v>35</v>
      </c>
      <c r="B1241" s="10" t="s">
        <v>36</v>
      </c>
      <c r="C1241" s="10" t="s">
        <v>37</v>
      </c>
      <c r="D1241" s="10" t="s">
        <v>39</v>
      </c>
      <c r="E1241" s="10" t="s">
        <v>106</v>
      </c>
      <c r="F1241" s="11">
        <v>34613</v>
      </c>
      <c r="G1241" s="10" t="s">
        <v>342</v>
      </c>
      <c r="H1241" s="10" t="s">
        <v>311</v>
      </c>
      <c r="I1241" s="12">
        <v>16822</v>
      </c>
      <c r="J1241" s="10">
        <v>30</v>
      </c>
      <c r="K1241" s="13">
        <v>0.25</v>
      </c>
      <c r="L1241" s="12">
        <v>4400</v>
      </c>
      <c r="M1241" s="12">
        <f t="shared" si="19"/>
        <v>382895</v>
      </c>
    </row>
    <row r="1242" spans="1:13" hidden="1">
      <c r="A1242" s="10" t="s">
        <v>194</v>
      </c>
      <c r="B1242" s="10" t="s">
        <v>195</v>
      </c>
      <c r="C1242" s="10" t="s">
        <v>196</v>
      </c>
      <c r="D1242" s="10" t="s">
        <v>111</v>
      </c>
      <c r="E1242" s="10" t="s">
        <v>55</v>
      </c>
      <c r="F1242" s="11">
        <v>34946</v>
      </c>
      <c r="G1242" s="10" t="s">
        <v>240</v>
      </c>
      <c r="H1242" s="10" t="s">
        <v>180</v>
      </c>
      <c r="I1242" s="12">
        <v>9105</v>
      </c>
      <c r="J1242" s="10">
        <v>42</v>
      </c>
      <c r="K1242" s="13">
        <v>0</v>
      </c>
      <c r="L1242" s="12">
        <v>1000</v>
      </c>
      <c r="M1242" s="12">
        <f t="shared" si="19"/>
        <v>383410</v>
      </c>
    </row>
    <row r="1243" spans="1:13" hidden="1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</row>
    <row r="1244" spans="1:13" hidden="1">
      <c r="A1244" s="10" t="s">
        <v>102</v>
      </c>
      <c r="B1244" s="10" t="s">
        <v>103</v>
      </c>
      <c r="C1244" s="10" t="s">
        <v>104</v>
      </c>
      <c r="D1244" s="10" t="s">
        <v>30</v>
      </c>
      <c r="E1244" s="10" t="s">
        <v>85</v>
      </c>
      <c r="F1244" s="11">
        <v>34646</v>
      </c>
      <c r="G1244" s="10" t="s">
        <v>336</v>
      </c>
      <c r="H1244" s="10" t="s">
        <v>180</v>
      </c>
      <c r="I1244" s="12">
        <v>21427</v>
      </c>
      <c r="J1244" s="10">
        <v>21</v>
      </c>
      <c r="K1244" s="13">
        <v>0.15000000596046448</v>
      </c>
      <c r="L1244" s="12">
        <v>1390</v>
      </c>
      <c r="M1244" s="12">
        <f t="shared" si="19"/>
        <v>383861.94731798768</v>
      </c>
    </row>
    <row r="1245" spans="1:13" hidden="1">
      <c r="A1245" s="10" t="s">
        <v>267</v>
      </c>
      <c r="B1245" s="10" t="s">
        <v>268</v>
      </c>
      <c r="C1245" s="10" t="s">
        <v>269</v>
      </c>
      <c r="D1245" s="10" t="s">
        <v>54</v>
      </c>
      <c r="E1245" s="10" t="s">
        <v>73</v>
      </c>
      <c r="F1245" s="11">
        <v>34901</v>
      </c>
      <c r="G1245" s="10" t="s">
        <v>341</v>
      </c>
      <c r="H1245" s="10" t="s">
        <v>311</v>
      </c>
      <c r="I1245" s="12">
        <v>12734</v>
      </c>
      <c r="J1245" s="10">
        <v>30</v>
      </c>
      <c r="K1245" s="13">
        <v>0</v>
      </c>
      <c r="L1245" s="12">
        <v>3480</v>
      </c>
      <c r="M1245" s="12">
        <f t="shared" si="19"/>
        <v>385500</v>
      </c>
    </row>
    <row r="1246" spans="1:13" hidden="1">
      <c r="A1246" s="10" t="s">
        <v>118</v>
      </c>
      <c r="B1246" s="10" t="s">
        <v>119</v>
      </c>
      <c r="C1246" s="10" t="s">
        <v>120</v>
      </c>
      <c r="D1246" s="10" t="s">
        <v>117</v>
      </c>
      <c r="E1246" s="10" t="s">
        <v>55</v>
      </c>
      <c r="F1246" s="11">
        <v>34744</v>
      </c>
      <c r="G1246" s="10" t="s">
        <v>336</v>
      </c>
      <c r="H1246" s="10" t="s">
        <v>180</v>
      </c>
      <c r="I1246" s="12">
        <v>9566</v>
      </c>
      <c r="J1246" s="10">
        <v>40</v>
      </c>
      <c r="K1246" s="13">
        <v>0</v>
      </c>
      <c r="L1246" s="12">
        <v>3940</v>
      </c>
      <c r="M1246" s="12">
        <f t="shared" si="19"/>
        <v>386580</v>
      </c>
    </row>
    <row r="1247" spans="1:13" hidden="1">
      <c r="A1247" s="10" t="s">
        <v>98</v>
      </c>
      <c r="B1247" s="10" t="s">
        <v>99</v>
      </c>
      <c r="C1247" s="10" t="s">
        <v>100</v>
      </c>
      <c r="D1247" s="10" t="s">
        <v>21</v>
      </c>
      <c r="E1247" s="10" t="s">
        <v>22</v>
      </c>
      <c r="F1247" s="11">
        <v>34619</v>
      </c>
      <c r="G1247" s="10" t="s">
        <v>90</v>
      </c>
      <c r="H1247" s="10" t="s">
        <v>24</v>
      </c>
      <c r="I1247" s="12">
        <v>10783</v>
      </c>
      <c r="J1247" s="10">
        <v>40</v>
      </c>
      <c r="K1247" s="13">
        <v>0.10000000149011612</v>
      </c>
      <c r="L1247" s="12">
        <v>1470</v>
      </c>
      <c r="M1247" s="12">
        <f t="shared" si="19"/>
        <v>389657.99935728312</v>
      </c>
    </row>
    <row r="1248" spans="1:13" hidden="1">
      <c r="A1248" s="10" t="s">
        <v>236</v>
      </c>
      <c r="B1248" s="10" t="s">
        <v>237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0" t="s">
        <v>270</v>
      </c>
      <c r="H1248" s="10" t="s">
        <v>251</v>
      </c>
      <c r="I1248" s="12">
        <v>7792</v>
      </c>
      <c r="J1248" s="10">
        <v>50</v>
      </c>
      <c r="K1248" s="13">
        <v>0</v>
      </c>
      <c r="L1248" s="12">
        <v>620</v>
      </c>
      <c r="M1248" s="12">
        <f t="shared" si="19"/>
        <v>390220</v>
      </c>
    </row>
    <row r="1249" spans="1:13" hidden="1">
      <c r="A1249" s="10" t="s">
        <v>41</v>
      </c>
      <c r="B1249" s="10" t="s">
        <v>42</v>
      </c>
      <c r="C1249" s="10" t="s">
        <v>43</v>
      </c>
      <c r="D1249" s="10" t="s">
        <v>30</v>
      </c>
      <c r="E1249" s="10" t="s">
        <v>106</v>
      </c>
      <c r="F1249" s="11">
        <v>34579</v>
      </c>
      <c r="G1249" s="10" t="s">
        <v>339</v>
      </c>
      <c r="H1249" s="10" t="s">
        <v>311</v>
      </c>
      <c r="I1249" s="12">
        <v>9803</v>
      </c>
      <c r="J1249" s="10">
        <v>40</v>
      </c>
      <c r="K1249" s="13">
        <v>0</v>
      </c>
      <c r="L1249" s="12">
        <v>1000</v>
      </c>
      <c r="M1249" s="12">
        <f t="shared" si="19"/>
        <v>393120</v>
      </c>
    </row>
    <row r="1250" spans="1:13" hidden="1">
      <c r="A1250" s="10" t="s">
        <v>113</v>
      </c>
      <c r="B1250" s="10" t="s">
        <v>114</v>
      </c>
      <c r="C1250" s="10" t="s">
        <v>115</v>
      </c>
      <c r="D1250" s="10" t="s">
        <v>117</v>
      </c>
      <c r="E1250" s="10" t="s">
        <v>22</v>
      </c>
      <c r="F1250" s="11">
        <v>34691</v>
      </c>
      <c r="G1250" s="10" t="s">
        <v>294</v>
      </c>
      <c r="H1250" s="10" t="s">
        <v>295</v>
      </c>
      <c r="I1250" s="12">
        <v>13170</v>
      </c>
      <c r="J1250" s="10">
        <v>30</v>
      </c>
      <c r="K1250" s="13">
        <v>0</v>
      </c>
      <c r="L1250" s="12">
        <v>3640</v>
      </c>
      <c r="M1250" s="12">
        <f t="shared" si="19"/>
        <v>398740</v>
      </c>
    </row>
    <row r="1251" spans="1:13" hidden="1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</row>
    <row r="1252" spans="1:13" hidden="1">
      <c r="A1252" s="10" t="s">
        <v>102</v>
      </c>
      <c r="B1252" s="10" t="s">
        <v>103</v>
      </c>
      <c r="C1252" s="10" t="s">
        <v>104</v>
      </c>
      <c r="D1252" s="10" t="s">
        <v>30</v>
      </c>
      <c r="E1252" s="10" t="s">
        <v>25</v>
      </c>
      <c r="F1252" s="11">
        <v>34724</v>
      </c>
      <c r="G1252" s="10" t="s">
        <v>294</v>
      </c>
      <c r="H1252" s="10" t="s">
        <v>295</v>
      </c>
      <c r="I1252" s="12">
        <v>12656</v>
      </c>
      <c r="J1252" s="10">
        <v>42</v>
      </c>
      <c r="K1252" s="13">
        <v>0.25</v>
      </c>
      <c r="L1252" s="12">
        <v>1860</v>
      </c>
      <c r="M1252" s="12">
        <f t="shared" si="19"/>
        <v>400524</v>
      </c>
    </row>
    <row r="1253" spans="1:13" hidden="1">
      <c r="A1253" s="10" t="s">
        <v>26</v>
      </c>
      <c r="B1253" s="10" t="s">
        <v>27</v>
      </c>
      <c r="C1253" s="10" t="s">
        <v>28</v>
      </c>
      <c r="D1253" s="10" t="s">
        <v>30</v>
      </c>
      <c r="E1253" s="10" t="s">
        <v>40</v>
      </c>
      <c r="F1253" s="11">
        <v>34701</v>
      </c>
      <c r="G1253" s="10" t="s">
        <v>345</v>
      </c>
      <c r="H1253" s="10" t="s">
        <v>300</v>
      </c>
      <c r="I1253" s="12">
        <v>19568</v>
      </c>
      <c r="J1253" s="10">
        <v>20</v>
      </c>
      <c r="K1253" s="13">
        <v>0</v>
      </c>
      <c r="L1253" s="12">
        <v>9900</v>
      </c>
      <c r="M1253" s="12">
        <f t="shared" si="19"/>
        <v>401260</v>
      </c>
    </row>
    <row r="1254" spans="1:13" hidden="1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</row>
    <row r="1255" spans="1:13" hidden="1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35025</v>
      </c>
      <c r="G1255" s="10" t="s">
        <v>90</v>
      </c>
      <c r="H1255" s="10" t="s">
        <v>24</v>
      </c>
      <c r="I1255" s="12">
        <v>16705</v>
      </c>
      <c r="J1255" s="10">
        <v>24</v>
      </c>
      <c r="K1255" s="13">
        <v>0</v>
      </c>
      <c r="L1255" s="12">
        <v>1200</v>
      </c>
      <c r="M1255" s="12">
        <f t="shared" si="19"/>
        <v>402120</v>
      </c>
    </row>
    <row r="1256" spans="1:13" hidden="1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</row>
    <row r="1257" spans="1:13" hidden="1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25</v>
      </c>
      <c r="F1257" s="11">
        <v>34724</v>
      </c>
      <c r="G1257" s="10" t="s">
        <v>339</v>
      </c>
      <c r="H1257" s="10" t="s">
        <v>311</v>
      </c>
      <c r="I1257" s="12">
        <v>12656</v>
      </c>
      <c r="J1257" s="10">
        <v>32</v>
      </c>
      <c r="K1257" s="13">
        <v>0</v>
      </c>
      <c r="L1257" s="12">
        <v>1000</v>
      </c>
      <c r="M1257" s="12">
        <f t="shared" si="19"/>
        <v>405992</v>
      </c>
    </row>
    <row r="1258" spans="1:13" hidden="1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</row>
    <row r="1259" spans="1:13" hidden="1">
      <c r="A1259" s="10" t="s">
        <v>102</v>
      </c>
      <c r="B1259" s="10" t="s">
        <v>103</v>
      </c>
      <c r="C1259" s="10" t="s">
        <v>104</v>
      </c>
      <c r="D1259" s="10" t="s">
        <v>30</v>
      </c>
      <c r="E1259" s="10" t="s">
        <v>106</v>
      </c>
      <c r="F1259" s="11">
        <v>34883</v>
      </c>
      <c r="G1259" s="10" t="s">
        <v>324</v>
      </c>
      <c r="H1259" s="10" t="s">
        <v>295</v>
      </c>
      <c r="I1259" s="12">
        <v>25249</v>
      </c>
      <c r="J1259" s="10">
        <v>20</v>
      </c>
      <c r="K1259" s="13">
        <v>0.20000000298023224</v>
      </c>
      <c r="L1259" s="12">
        <v>5300</v>
      </c>
      <c r="M1259" s="12">
        <f t="shared" si="19"/>
        <v>409283.99849504232</v>
      </c>
    </row>
    <row r="1260" spans="1:13" hidden="1">
      <c r="A1260" s="10" t="s">
        <v>59</v>
      </c>
      <c r="B1260" s="10" t="s">
        <v>60</v>
      </c>
      <c r="C1260" s="10" t="s">
        <v>61</v>
      </c>
      <c r="D1260" s="10" t="s">
        <v>63</v>
      </c>
      <c r="E1260" s="10" t="s">
        <v>55</v>
      </c>
      <c r="F1260" s="11">
        <v>35158</v>
      </c>
      <c r="G1260" s="10" t="s">
        <v>294</v>
      </c>
      <c r="H1260" s="10" t="s">
        <v>295</v>
      </c>
      <c r="I1260" s="12">
        <v>15152</v>
      </c>
      <c r="J1260" s="10">
        <v>30</v>
      </c>
      <c r="K1260" s="13">
        <v>0.10000000149011612</v>
      </c>
      <c r="L1260" s="12">
        <v>4560</v>
      </c>
      <c r="M1260" s="12">
        <f t="shared" si="19"/>
        <v>413663.99932265282</v>
      </c>
    </row>
    <row r="1261" spans="1:13" hidden="1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</row>
    <row r="1262" spans="1:13" hidden="1">
      <c r="A1262" s="10" t="s">
        <v>31</v>
      </c>
      <c r="B1262" s="10" t="s">
        <v>32</v>
      </c>
      <c r="C1262" s="10" t="s">
        <v>33</v>
      </c>
      <c r="D1262" s="10" t="s">
        <v>30</v>
      </c>
      <c r="E1262" s="10" t="s">
        <v>55</v>
      </c>
      <c r="F1262" s="11">
        <v>35122</v>
      </c>
      <c r="G1262" s="10" t="s">
        <v>321</v>
      </c>
      <c r="H1262" s="10" t="s">
        <v>219</v>
      </c>
      <c r="I1262" s="12">
        <v>17097</v>
      </c>
      <c r="J1262" s="10">
        <v>24</v>
      </c>
      <c r="K1262" s="13">
        <v>0</v>
      </c>
      <c r="L1262" s="12">
        <v>3800</v>
      </c>
      <c r="M1262" s="12">
        <f t="shared" si="19"/>
        <v>414128</v>
      </c>
    </row>
    <row r="1263" spans="1:13" hidden="1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</row>
    <row r="1264" spans="1:13" hidden="1">
      <c r="A1264" s="10" t="s">
        <v>102</v>
      </c>
      <c r="B1264" s="10" t="s">
        <v>103</v>
      </c>
      <c r="C1264" s="10" t="s">
        <v>104</v>
      </c>
      <c r="D1264" s="10" t="s">
        <v>30</v>
      </c>
      <c r="E1264" s="10" t="s">
        <v>25</v>
      </c>
      <c r="F1264" s="11">
        <v>35184</v>
      </c>
      <c r="G1264" s="10" t="s">
        <v>344</v>
      </c>
      <c r="H1264" s="10" t="s">
        <v>251</v>
      </c>
      <c r="I1264" s="12">
        <v>21122</v>
      </c>
      <c r="J1264" s="10">
        <v>20</v>
      </c>
      <c r="K1264" s="13">
        <v>0</v>
      </c>
      <c r="L1264" s="12">
        <v>450</v>
      </c>
      <c r="M1264" s="12">
        <f t="shared" si="19"/>
        <v>422890</v>
      </c>
    </row>
    <row r="1265" spans="1:13" hidden="1">
      <c r="A1265" s="10" t="s">
        <v>68</v>
      </c>
      <c r="B1265" s="10" t="s">
        <v>69</v>
      </c>
      <c r="C1265" s="10" t="s">
        <v>70</v>
      </c>
      <c r="D1265" s="10" t="s">
        <v>72</v>
      </c>
      <c r="E1265" s="10" t="s">
        <v>73</v>
      </c>
      <c r="F1265" s="11">
        <v>34971</v>
      </c>
      <c r="G1265" s="10" t="s">
        <v>312</v>
      </c>
      <c r="H1265" s="10" t="s">
        <v>300</v>
      </c>
      <c r="I1265" s="12">
        <v>17681</v>
      </c>
      <c r="J1265" s="10">
        <v>25</v>
      </c>
      <c r="K1265" s="13">
        <v>5.000000074505806E-2</v>
      </c>
      <c r="L1265" s="12">
        <v>3280</v>
      </c>
      <c r="M1265" s="12">
        <f t="shared" si="19"/>
        <v>423203.74967066571</v>
      </c>
    </row>
    <row r="1266" spans="1:13" hidden="1">
      <c r="A1266" s="10" t="s">
        <v>86</v>
      </c>
      <c r="B1266" s="10" t="s">
        <v>87</v>
      </c>
      <c r="C1266" s="10" t="s">
        <v>88</v>
      </c>
      <c r="D1266" s="10" t="s">
        <v>49</v>
      </c>
      <c r="E1266" s="10" t="s">
        <v>40</v>
      </c>
      <c r="F1266" s="11">
        <v>35172</v>
      </c>
      <c r="G1266" s="10" t="s">
        <v>282</v>
      </c>
      <c r="H1266" s="10" t="s">
        <v>251</v>
      </c>
      <c r="I1266" s="12">
        <v>10536</v>
      </c>
      <c r="J1266" s="10">
        <v>40</v>
      </c>
      <c r="K1266" s="13">
        <v>0</v>
      </c>
      <c r="L1266" s="12">
        <v>1800</v>
      </c>
      <c r="M1266" s="12">
        <f t="shared" si="19"/>
        <v>423240</v>
      </c>
    </row>
    <row r="1267" spans="1:13" hidden="1">
      <c r="A1267" s="10" t="s">
        <v>166</v>
      </c>
      <c r="B1267" s="10" t="s">
        <v>167</v>
      </c>
      <c r="C1267" s="10" t="s">
        <v>168</v>
      </c>
      <c r="D1267" s="10" t="s">
        <v>49</v>
      </c>
      <c r="E1267" s="10" t="s">
        <v>40</v>
      </c>
      <c r="F1267" s="11">
        <v>35038</v>
      </c>
      <c r="G1267" s="10" t="s">
        <v>240</v>
      </c>
      <c r="H1267" s="10" t="s">
        <v>180</v>
      </c>
      <c r="I1267" s="12">
        <v>14106</v>
      </c>
      <c r="J1267" s="10">
        <v>30</v>
      </c>
      <c r="K1267" s="13">
        <v>0</v>
      </c>
      <c r="L1267" s="12">
        <v>1000</v>
      </c>
      <c r="M1267" s="12">
        <f t="shared" si="19"/>
        <v>424180</v>
      </c>
    </row>
    <row r="1268" spans="1:13" hidden="1">
      <c r="A1268" s="10" t="s">
        <v>113</v>
      </c>
      <c r="B1268" s="10" t="s">
        <v>114</v>
      </c>
      <c r="C1268" s="10" t="s">
        <v>115</v>
      </c>
      <c r="D1268" s="10" t="s">
        <v>117</v>
      </c>
      <c r="E1268" s="10" t="s">
        <v>55</v>
      </c>
      <c r="F1268" s="11">
        <v>34766</v>
      </c>
      <c r="G1268" s="10" t="s">
        <v>218</v>
      </c>
      <c r="H1268" s="10" t="s">
        <v>219</v>
      </c>
      <c r="I1268" s="12">
        <v>15666</v>
      </c>
      <c r="J1268" s="10">
        <v>30</v>
      </c>
      <c r="K1268" s="13">
        <v>0.10000000149011612</v>
      </c>
      <c r="L1268" s="12">
        <v>2660</v>
      </c>
      <c r="M1268" s="12">
        <f t="shared" si="19"/>
        <v>425641.99929967523</v>
      </c>
    </row>
    <row r="1269" spans="1:13" hidden="1">
      <c r="A1269" s="10" t="s">
        <v>185</v>
      </c>
      <c r="B1269" s="10" t="s">
        <v>186</v>
      </c>
      <c r="C1269" s="10" t="s">
        <v>187</v>
      </c>
      <c r="D1269" s="10" t="s">
        <v>63</v>
      </c>
      <c r="E1269" s="10" t="s">
        <v>40</v>
      </c>
      <c r="F1269" s="11">
        <v>34862</v>
      </c>
      <c r="G1269" s="10" t="s">
        <v>254</v>
      </c>
      <c r="H1269" s="10" t="s">
        <v>24</v>
      </c>
      <c r="I1269" s="12">
        <v>18804</v>
      </c>
      <c r="J1269" s="10">
        <v>24</v>
      </c>
      <c r="K1269" s="13">
        <v>5.000000074505806E-2</v>
      </c>
      <c r="L1269" s="12">
        <v>1500</v>
      </c>
      <c r="M1269" s="12">
        <f t="shared" si="19"/>
        <v>430231.19966375828</v>
      </c>
    </row>
    <row r="1270" spans="1:13" hidden="1">
      <c r="A1270" s="10" t="s">
        <v>64</v>
      </c>
      <c r="B1270" s="10" t="s">
        <v>65</v>
      </c>
      <c r="C1270" s="10" t="s">
        <v>66</v>
      </c>
      <c r="D1270" s="10" t="s">
        <v>54</v>
      </c>
      <c r="E1270" s="10" t="s">
        <v>22</v>
      </c>
      <c r="F1270" s="11">
        <v>34662</v>
      </c>
      <c r="G1270" s="10" t="s">
        <v>332</v>
      </c>
      <c r="H1270" s="10" t="s">
        <v>219</v>
      </c>
      <c r="I1270" s="12">
        <v>10826</v>
      </c>
      <c r="J1270" s="10">
        <v>40</v>
      </c>
      <c r="K1270" s="13">
        <v>0</v>
      </c>
      <c r="L1270" s="12">
        <v>720</v>
      </c>
      <c r="M1270" s="12">
        <f t="shared" si="19"/>
        <v>433760</v>
      </c>
    </row>
    <row r="1271" spans="1:13" hidden="1">
      <c r="A1271" s="10" t="s">
        <v>45</v>
      </c>
      <c r="B1271" s="10" t="s">
        <v>46</v>
      </c>
      <c r="C1271" s="10" t="s">
        <v>47</v>
      </c>
      <c r="D1271" s="10" t="s">
        <v>49</v>
      </c>
      <c r="E1271" s="10" t="s">
        <v>25</v>
      </c>
      <c r="F1271" s="11">
        <v>34789</v>
      </c>
      <c r="G1271" s="10" t="s">
        <v>240</v>
      </c>
      <c r="H1271" s="10" t="s">
        <v>180</v>
      </c>
      <c r="I1271" s="12">
        <v>14861</v>
      </c>
      <c r="J1271" s="10">
        <v>40</v>
      </c>
      <c r="K1271" s="13">
        <v>0.25</v>
      </c>
      <c r="L1271" s="12">
        <v>800</v>
      </c>
      <c r="M1271" s="12">
        <f t="shared" si="19"/>
        <v>446630</v>
      </c>
    </row>
    <row r="1272" spans="1:13" hidden="1">
      <c r="A1272" s="10" t="s">
        <v>191</v>
      </c>
      <c r="B1272" s="10" t="s">
        <v>192</v>
      </c>
      <c r="C1272" s="10" t="s">
        <v>193</v>
      </c>
      <c r="D1272" s="10" t="s">
        <v>54</v>
      </c>
      <c r="E1272" s="10" t="s">
        <v>55</v>
      </c>
      <c r="F1272" s="11">
        <v>35199</v>
      </c>
      <c r="G1272" s="10" t="s">
        <v>330</v>
      </c>
      <c r="H1272" s="10" t="s">
        <v>180</v>
      </c>
      <c r="I1272" s="12">
        <v>29718</v>
      </c>
      <c r="J1272" s="10">
        <v>15</v>
      </c>
      <c r="K1272" s="13">
        <v>0</v>
      </c>
      <c r="L1272" s="12">
        <v>8100</v>
      </c>
      <c r="M1272" s="12">
        <f t="shared" si="19"/>
        <v>453870</v>
      </c>
    </row>
    <row r="1273" spans="1:13" hidden="1">
      <c r="A1273" s="10" t="s">
        <v>255</v>
      </c>
      <c r="B1273" s="10" t="s">
        <v>256</v>
      </c>
      <c r="C1273" s="10" t="s">
        <v>257</v>
      </c>
      <c r="D1273" s="10" t="s">
        <v>54</v>
      </c>
      <c r="E1273" s="10" t="s">
        <v>40</v>
      </c>
      <c r="F1273" s="11">
        <v>35205</v>
      </c>
      <c r="G1273" s="10" t="s">
        <v>342</v>
      </c>
      <c r="H1273" s="10" t="s">
        <v>311</v>
      </c>
      <c r="I1273" s="12">
        <v>14947</v>
      </c>
      <c r="J1273" s="10">
        <v>30</v>
      </c>
      <c r="K1273" s="13">
        <v>0</v>
      </c>
      <c r="L1273" s="12">
        <v>5500</v>
      </c>
      <c r="M1273" s="12">
        <f t="shared" si="19"/>
        <v>453910</v>
      </c>
    </row>
    <row r="1274" spans="1:13" hidden="1">
      <c r="A1274" s="10" t="s">
        <v>185</v>
      </c>
      <c r="B1274" s="10" t="s">
        <v>186</v>
      </c>
      <c r="C1274" s="10" t="s">
        <v>187</v>
      </c>
      <c r="D1274" s="10" t="s">
        <v>63</v>
      </c>
      <c r="E1274" s="10" t="s">
        <v>40</v>
      </c>
      <c r="F1274" s="11">
        <v>34862</v>
      </c>
      <c r="G1274" s="10" t="s">
        <v>341</v>
      </c>
      <c r="H1274" s="10" t="s">
        <v>311</v>
      </c>
      <c r="I1274" s="12">
        <v>18804</v>
      </c>
      <c r="J1274" s="10">
        <v>24</v>
      </c>
      <c r="K1274" s="13">
        <v>0</v>
      </c>
      <c r="L1274" s="12">
        <v>3480</v>
      </c>
      <c r="M1274" s="12">
        <f t="shared" si="19"/>
        <v>454776</v>
      </c>
    </row>
    <row r="1275" spans="1:13" hidden="1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</row>
    <row r="1276" spans="1:13" hidden="1">
      <c r="A1276" s="10" t="s">
        <v>102</v>
      </c>
      <c r="B1276" s="10" t="s">
        <v>103</v>
      </c>
      <c r="C1276" s="10" t="s">
        <v>104</v>
      </c>
      <c r="D1276" s="10" t="s">
        <v>30</v>
      </c>
      <c r="E1276" s="10" t="s">
        <v>106</v>
      </c>
      <c r="F1276" s="11">
        <v>35202</v>
      </c>
      <c r="G1276" s="10" t="s">
        <v>218</v>
      </c>
      <c r="H1276" s="10" t="s">
        <v>219</v>
      </c>
      <c r="I1276" s="12">
        <v>22722</v>
      </c>
      <c r="J1276" s="10">
        <v>20</v>
      </c>
      <c r="K1276" s="13">
        <v>0</v>
      </c>
      <c r="L1276" s="12">
        <v>3325</v>
      </c>
      <c r="M1276" s="12">
        <f t="shared" si="19"/>
        <v>457765</v>
      </c>
    </row>
    <row r="1277" spans="1:13" hidden="1">
      <c r="A1277" s="10" t="s">
        <v>41</v>
      </c>
      <c r="B1277" s="10" t="s">
        <v>42</v>
      </c>
      <c r="C1277" s="10" t="s">
        <v>43</v>
      </c>
      <c r="D1277" s="10" t="s">
        <v>30</v>
      </c>
      <c r="E1277" s="10" t="s">
        <v>55</v>
      </c>
      <c r="F1277" s="11">
        <v>34674</v>
      </c>
      <c r="G1277" s="10" t="s">
        <v>299</v>
      </c>
      <c r="H1277" s="10" t="s">
        <v>300</v>
      </c>
      <c r="I1277" s="12">
        <v>14208</v>
      </c>
      <c r="J1277" s="10">
        <v>36</v>
      </c>
      <c r="K1277" s="13">
        <v>0.10000000149011612</v>
      </c>
      <c r="L1277" s="12">
        <v>3120</v>
      </c>
      <c r="M1277" s="12">
        <f t="shared" si="19"/>
        <v>463459.19923782349</v>
      </c>
    </row>
    <row r="1278" spans="1:13" hidden="1">
      <c r="A1278" s="10" t="s">
        <v>86</v>
      </c>
      <c r="B1278" s="10" t="s">
        <v>87</v>
      </c>
      <c r="C1278" s="10" t="s">
        <v>88</v>
      </c>
      <c r="D1278" s="10" t="s">
        <v>49</v>
      </c>
      <c r="E1278" s="10" t="s">
        <v>106</v>
      </c>
      <c r="F1278" s="11">
        <v>34725</v>
      </c>
      <c r="G1278" s="10" t="s">
        <v>90</v>
      </c>
      <c r="H1278" s="10" t="s">
        <v>24</v>
      </c>
      <c r="I1278" s="12">
        <v>18441</v>
      </c>
      <c r="J1278" s="10">
        <v>28</v>
      </c>
      <c r="K1278" s="13">
        <v>0.10000000149011612</v>
      </c>
      <c r="L1278" s="12">
        <v>960</v>
      </c>
      <c r="M1278" s="12">
        <f t="shared" si="19"/>
        <v>465673.19923058152</v>
      </c>
    </row>
    <row r="1279" spans="1:13" hidden="1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</row>
    <row r="1280" spans="1:13" hidden="1">
      <c r="A1280" s="10" t="s">
        <v>102</v>
      </c>
      <c r="B1280" s="10" t="s">
        <v>103</v>
      </c>
      <c r="C1280" s="10" t="s">
        <v>104</v>
      </c>
      <c r="D1280" s="10" t="s">
        <v>30</v>
      </c>
      <c r="E1280" s="10" t="s">
        <v>22</v>
      </c>
      <c r="F1280" s="11">
        <v>35117</v>
      </c>
      <c r="G1280" s="10" t="s">
        <v>333</v>
      </c>
      <c r="H1280" s="10" t="s">
        <v>180</v>
      </c>
      <c r="I1280" s="12">
        <v>48757</v>
      </c>
      <c r="J1280" s="10">
        <v>12</v>
      </c>
      <c r="K1280" s="13">
        <v>0.20000000298023224</v>
      </c>
      <c r="L1280" s="12">
        <v>920</v>
      </c>
      <c r="M1280" s="12">
        <f t="shared" si="19"/>
        <v>468987.1982563138</v>
      </c>
    </row>
    <row r="1281" spans="1:13" hidden="1">
      <c r="A1281" s="10" t="s">
        <v>113</v>
      </c>
      <c r="B1281" s="10" t="s">
        <v>114</v>
      </c>
      <c r="C1281" s="10" t="s">
        <v>115</v>
      </c>
      <c r="D1281" s="10" t="s">
        <v>117</v>
      </c>
      <c r="E1281" s="10" t="s">
        <v>22</v>
      </c>
      <c r="F1281" s="11">
        <v>34691</v>
      </c>
      <c r="G1281" s="10" t="s">
        <v>345</v>
      </c>
      <c r="H1281" s="10" t="s">
        <v>300</v>
      </c>
      <c r="I1281" s="12">
        <v>13170</v>
      </c>
      <c r="J1281" s="10">
        <v>35</v>
      </c>
      <c r="K1281" s="13">
        <v>0</v>
      </c>
      <c r="L1281" s="12">
        <v>9900</v>
      </c>
      <c r="M1281" s="12">
        <f t="shared" si="19"/>
        <v>470850</v>
      </c>
    </row>
    <row r="1282" spans="1:13" hidden="1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</row>
    <row r="1283" spans="1:13" hidden="1">
      <c r="A1283" s="10" t="s">
        <v>102</v>
      </c>
      <c r="B1283" s="10" t="s">
        <v>103</v>
      </c>
      <c r="C1283" s="10" t="s">
        <v>104</v>
      </c>
      <c r="D1283" s="10" t="s">
        <v>30</v>
      </c>
      <c r="E1283" s="10" t="s">
        <v>106</v>
      </c>
      <c r="F1283" s="11">
        <v>35202</v>
      </c>
      <c r="G1283" s="10" t="s">
        <v>344</v>
      </c>
      <c r="H1283" s="10" t="s">
        <v>251</v>
      </c>
      <c r="I1283" s="12">
        <v>22722</v>
      </c>
      <c r="J1283" s="10">
        <v>21</v>
      </c>
      <c r="K1283" s="13">
        <v>0</v>
      </c>
      <c r="L1283" s="12">
        <v>450</v>
      </c>
      <c r="M1283" s="12">
        <f t="shared" si="19"/>
        <v>477612</v>
      </c>
    </row>
    <row r="1284" spans="1:13" hidden="1">
      <c r="A1284" s="10" t="s">
        <v>191</v>
      </c>
      <c r="B1284" s="10" t="s">
        <v>192</v>
      </c>
      <c r="C1284" s="10" t="s">
        <v>193</v>
      </c>
      <c r="D1284" s="10" t="s">
        <v>54</v>
      </c>
      <c r="E1284" s="10" t="s">
        <v>22</v>
      </c>
      <c r="F1284" s="11">
        <v>34780</v>
      </c>
      <c r="G1284" s="10" t="s">
        <v>348</v>
      </c>
      <c r="H1284" s="10" t="s">
        <v>318</v>
      </c>
      <c r="I1284" s="12">
        <v>18909</v>
      </c>
      <c r="J1284" s="10">
        <v>28</v>
      </c>
      <c r="K1284" s="13">
        <v>0.10000000149011612</v>
      </c>
      <c r="L1284" s="12">
        <v>1680</v>
      </c>
      <c r="M1284" s="12">
        <f t="shared" si="19"/>
        <v>478186.79921105504</v>
      </c>
    </row>
    <row r="1285" spans="1:13" hidden="1">
      <c r="A1285" s="10" t="s">
        <v>59</v>
      </c>
      <c r="B1285" s="10" t="s">
        <v>60</v>
      </c>
      <c r="C1285" s="10" t="s">
        <v>61</v>
      </c>
      <c r="D1285" s="10" t="s">
        <v>63</v>
      </c>
      <c r="E1285" s="10" t="s">
        <v>55</v>
      </c>
      <c r="F1285" s="11">
        <v>34715</v>
      </c>
      <c r="G1285" s="10" t="s">
        <v>330</v>
      </c>
      <c r="H1285" s="10" t="s">
        <v>180</v>
      </c>
      <c r="I1285" s="12">
        <v>16864</v>
      </c>
      <c r="J1285" s="10">
        <v>28</v>
      </c>
      <c r="K1285" s="13">
        <v>0</v>
      </c>
      <c r="L1285" s="12">
        <v>6480</v>
      </c>
      <c r="M1285" s="12">
        <f t="shared" si="19"/>
        <v>478672</v>
      </c>
    </row>
    <row r="1286" spans="1:13" hidden="1">
      <c r="A1286" s="10" t="s">
        <v>81</v>
      </c>
      <c r="B1286" s="10" t="s">
        <v>82</v>
      </c>
      <c r="C1286" s="10" t="s">
        <v>70</v>
      </c>
      <c r="D1286" s="10" t="s">
        <v>72</v>
      </c>
      <c r="E1286" s="10" t="s">
        <v>106</v>
      </c>
      <c r="F1286" s="11">
        <v>34961</v>
      </c>
      <c r="G1286" s="10" t="s">
        <v>291</v>
      </c>
      <c r="H1286" s="10" t="s">
        <v>180</v>
      </c>
      <c r="I1286" s="12">
        <v>20129</v>
      </c>
      <c r="J1286" s="10">
        <v>25</v>
      </c>
      <c r="K1286" s="13">
        <v>5.000000074505806E-2</v>
      </c>
      <c r="L1286" s="12">
        <v>1625</v>
      </c>
      <c r="M1286" s="12">
        <f t="shared" si="19"/>
        <v>479688.74962506816</v>
      </c>
    </row>
    <row r="1287" spans="1:13" hidden="1">
      <c r="A1287" s="10" t="s">
        <v>191</v>
      </c>
      <c r="B1287" s="10" t="s">
        <v>192</v>
      </c>
      <c r="C1287" s="10" t="s">
        <v>193</v>
      </c>
      <c r="D1287" s="10" t="s">
        <v>54</v>
      </c>
      <c r="E1287" s="10" t="s">
        <v>40</v>
      </c>
      <c r="F1287" s="11">
        <v>35116</v>
      </c>
      <c r="G1287" s="10" t="s">
        <v>282</v>
      </c>
      <c r="H1287" s="10" t="s">
        <v>251</v>
      </c>
      <c r="I1287" s="12">
        <v>21298</v>
      </c>
      <c r="J1287" s="10">
        <v>25</v>
      </c>
      <c r="K1287" s="13">
        <v>0.10000000149011612</v>
      </c>
      <c r="L1287" s="12">
        <v>1800</v>
      </c>
      <c r="M1287" s="12">
        <f t="shared" si="19"/>
        <v>481004.99920658767</v>
      </c>
    </row>
    <row r="1288" spans="1:13">
      <c r="A1288" s="10" t="s">
        <v>136</v>
      </c>
      <c r="B1288" s="10" t="s">
        <v>137</v>
      </c>
      <c r="C1288" s="10" t="s">
        <v>138</v>
      </c>
      <c r="D1288" s="10" t="s">
        <v>117</v>
      </c>
      <c r="E1288" s="10" t="s">
        <v>55</v>
      </c>
      <c r="F1288" s="11">
        <v>34694</v>
      </c>
      <c r="G1288" s="10" t="s">
        <v>305</v>
      </c>
      <c r="H1288" s="10" t="s">
        <v>180</v>
      </c>
      <c r="I1288" s="12">
        <v>9604</v>
      </c>
      <c r="J1288" s="10">
        <v>50</v>
      </c>
      <c r="K1288" s="13">
        <v>0</v>
      </c>
      <c r="L1288" s="12">
        <v>1120</v>
      </c>
      <c r="M1288" s="12">
        <f t="shared" si="19"/>
        <v>481320</v>
      </c>
    </row>
    <row r="1289" spans="1:13" hidden="1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</row>
    <row r="1290" spans="1:13" hidden="1">
      <c r="A1290" s="10" t="s">
        <v>107</v>
      </c>
      <c r="B1290" s="10" t="s">
        <v>108</v>
      </c>
      <c r="C1290" s="10" t="s">
        <v>109</v>
      </c>
      <c r="D1290" s="10" t="s">
        <v>111</v>
      </c>
      <c r="E1290" s="10" t="s">
        <v>55</v>
      </c>
      <c r="F1290" s="11">
        <v>35048</v>
      </c>
      <c r="G1290" s="10" t="s">
        <v>351</v>
      </c>
      <c r="H1290" s="10" t="s">
        <v>318</v>
      </c>
      <c r="I1290" s="12">
        <v>24373</v>
      </c>
      <c r="J1290" s="10">
        <v>20</v>
      </c>
      <c r="K1290" s="13">
        <v>0</v>
      </c>
      <c r="L1290" s="12">
        <v>1000</v>
      </c>
      <c r="M1290" s="12">
        <f t="shared" si="19"/>
        <v>488460</v>
      </c>
    </row>
    <row r="1291" spans="1:13">
      <c r="A1291" s="10" t="s">
        <v>35</v>
      </c>
      <c r="B1291" s="10" t="s">
        <v>36</v>
      </c>
      <c r="C1291" s="10" t="s">
        <v>37</v>
      </c>
      <c r="D1291" s="10" t="s">
        <v>39</v>
      </c>
      <c r="E1291" s="10" t="s">
        <v>22</v>
      </c>
      <c r="F1291" s="11">
        <v>34704</v>
      </c>
      <c r="G1291" s="10" t="s">
        <v>310</v>
      </c>
      <c r="H1291" s="10" t="s">
        <v>311</v>
      </c>
      <c r="I1291" s="12">
        <v>12412</v>
      </c>
      <c r="J1291" s="10">
        <v>50</v>
      </c>
      <c r="K1291" s="13">
        <v>0.20000000298023224</v>
      </c>
      <c r="L1291" s="12">
        <v>1720</v>
      </c>
      <c r="M1291" s="12">
        <f t="shared" si="19"/>
        <v>498199.99815046787</v>
      </c>
    </row>
    <row r="1292" spans="1:13" hidden="1">
      <c r="A1292" s="10" t="s">
        <v>59</v>
      </c>
      <c r="B1292" s="10" t="s">
        <v>60</v>
      </c>
      <c r="C1292" s="10" t="s">
        <v>61</v>
      </c>
      <c r="D1292" s="10" t="s">
        <v>63</v>
      </c>
      <c r="E1292" s="10" t="s">
        <v>40</v>
      </c>
      <c r="F1292" s="11">
        <v>35123</v>
      </c>
      <c r="G1292" s="10" t="s">
        <v>330</v>
      </c>
      <c r="H1292" s="10" t="s">
        <v>180</v>
      </c>
      <c r="I1292" s="12">
        <v>18885</v>
      </c>
      <c r="J1292" s="10">
        <v>35</v>
      </c>
      <c r="K1292" s="13">
        <v>0.25</v>
      </c>
      <c r="L1292" s="12">
        <v>3123</v>
      </c>
      <c r="M1292" s="12">
        <f t="shared" ref="M1292:M1355" si="20">I1292*J1292*(1-K1292)+L1292</f>
        <v>498854.25</v>
      </c>
    </row>
    <row r="1293" spans="1:13" hidden="1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</row>
    <row r="1294" spans="1:13" hidden="1">
      <c r="A1294" s="10" t="s">
        <v>102</v>
      </c>
      <c r="B1294" s="10" t="s">
        <v>103</v>
      </c>
      <c r="C1294" s="10" t="s">
        <v>104</v>
      </c>
      <c r="D1294" s="10" t="s">
        <v>30</v>
      </c>
      <c r="E1294" s="10" t="s">
        <v>25</v>
      </c>
      <c r="F1294" s="11">
        <v>35025</v>
      </c>
      <c r="G1294" s="10" t="s">
        <v>330</v>
      </c>
      <c r="H1294" s="10" t="s">
        <v>180</v>
      </c>
      <c r="I1294" s="12">
        <v>16705</v>
      </c>
      <c r="J1294" s="10">
        <v>30</v>
      </c>
      <c r="K1294" s="13">
        <v>0</v>
      </c>
      <c r="L1294" s="12">
        <v>3123</v>
      </c>
      <c r="M1294" s="12">
        <f t="shared" si="20"/>
        <v>504273</v>
      </c>
    </row>
    <row r="1295" spans="1:13" hidden="1">
      <c r="A1295" s="10" t="s">
        <v>35</v>
      </c>
      <c r="B1295" s="10" t="s">
        <v>36</v>
      </c>
      <c r="C1295" s="10" t="s">
        <v>37</v>
      </c>
      <c r="D1295" s="10" t="s">
        <v>39</v>
      </c>
      <c r="E1295" s="10" t="s">
        <v>106</v>
      </c>
      <c r="F1295" s="11">
        <v>34613</v>
      </c>
      <c r="G1295" s="10" t="s">
        <v>314</v>
      </c>
      <c r="H1295" s="10" t="s">
        <v>24</v>
      </c>
      <c r="I1295" s="12">
        <v>16822</v>
      </c>
      <c r="J1295" s="10">
        <v>40</v>
      </c>
      <c r="K1295" s="13">
        <v>0.25</v>
      </c>
      <c r="L1295" s="12">
        <v>1520</v>
      </c>
      <c r="M1295" s="12">
        <f t="shared" si="20"/>
        <v>506180</v>
      </c>
    </row>
    <row r="1296" spans="1:13" hidden="1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270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775</v>
      </c>
      <c r="M1296" s="12">
        <f t="shared" si="20"/>
        <v>509475</v>
      </c>
    </row>
    <row r="1297" spans="1:13" hidden="1">
      <c r="A1297" s="10" t="s">
        <v>64</v>
      </c>
      <c r="B1297" s="10" t="s">
        <v>65</v>
      </c>
      <c r="C1297" s="10" t="s">
        <v>66</v>
      </c>
      <c r="D1297" s="10" t="s">
        <v>54</v>
      </c>
      <c r="E1297" s="10" t="s">
        <v>22</v>
      </c>
      <c r="F1297" s="11">
        <v>34989</v>
      </c>
      <c r="G1297" s="10" t="s">
        <v>281</v>
      </c>
      <c r="H1297" s="10" t="s">
        <v>251</v>
      </c>
      <c r="I1297" s="12">
        <v>20348</v>
      </c>
      <c r="J1297" s="10">
        <v>25</v>
      </c>
      <c r="K1297" s="13">
        <v>0</v>
      </c>
      <c r="L1297" s="12">
        <v>1400</v>
      </c>
      <c r="M1297" s="12">
        <f t="shared" si="20"/>
        <v>510100</v>
      </c>
    </row>
    <row r="1298" spans="1:13" hidden="1">
      <c r="A1298" s="10" t="s">
        <v>185</v>
      </c>
      <c r="B1298" s="10" t="s">
        <v>186</v>
      </c>
      <c r="C1298" s="10" t="s">
        <v>187</v>
      </c>
      <c r="D1298" s="10" t="s">
        <v>63</v>
      </c>
      <c r="E1298" s="10" t="s">
        <v>55</v>
      </c>
      <c r="F1298" s="11">
        <v>35066</v>
      </c>
      <c r="G1298" s="10" t="s">
        <v>323</v>
      </c>
      <c r="H1298" s="10" t="s">
        <v>251</v>
      </c>
      <c r="I1298" s="12">
        <v>32874</v>
      </c>
      <c r="J1298" s="10">
        <v>16</v>
      </c>
      <c r="K1298" s="13">
        <v>0</v>
      </c>
      <c r="L1298" s="12">
        <v>1800</v>
      </c>
      <c r="M1298" s="12">
        <f t="shared" si="20"/>
        <v>527784</v>
      </c>
    </row>
    <row r="1299" spans="1:13" hidden="1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313</v>
      </c>
      <c r="H1299" s="10" t="s">
        <v>300</v>
      </c>
      <c r="I1299" s="12">
        <v>17681</v>
      </c>
      <c r="J1299" s="10">
        <v>30</v>
      </c>
      <c r="K1299" s="13">
        <v>0</v>
      </c>
      <c r="L1299" s="12">
        <v>745</v>
      </c>
      <c r="M1299" s="12">
        <f t="shared" si="20"/>
        <v>531175</v>
      </c>
    </row>
    <row r="1300" spans="1:13" hidden="1">
      <c r="A1300" s="10" t="s">
        <v>68</v>
      </c>
      <c r="B1300" s="10" t="s">
        <v>69</v>
      </c>
      <c r="C1300" s="10" t="s">
        <v>70</v>
      </c>
      <c r="D1300" s="10" t="s">
        <v>72</v>
      </c>
      <c r="E1300" s="10" t="s">
        <v>73</v>
      </c>
      <c r="F1300" s="11">
        <v>34971</v>
      </c>
      <c r="G1300" s="10" t="s">
        <v>23</v>
      </c>
      <c r="H1300" s="10" t="s">
        <v>24</v>
      </c>
      <c r="I1300" s="12">
        <v>17681</v>
      </c>
      <c r="J1300" s="10">
        <v>30</v>
      </c>
      <c r="K1300" s="13">
        <v>0</v>
      </c>
      <c r="L1300" s="12">
        <v>2589</v>
      </c>
      <c r="M1300" s="12">
        <f t="shared" si="20"/>
        <v>533019</v>
      </c>
    </row>
    <row r="1301" spans="1:13" hidden="1">
      <c r="A1301" s="10" t="s">
        <v>185</v>
      </c>
      <c r="B1301" s="10" t="s">
        <v>186</v>
      </c>
      <c r="C1301" s="10" t="s">
        <v>187</v>
      </c>
      <c r="D1301" s="10" t="s">
        <v>63</v>
      </c>
      <c r="E1301" s="10" t="s">
        <v>106</v>
      </c>
      <c r="F1301" s="11">
        <v>35017</v>
      </c>
      <c r="G1301" s="10" t="s">
        <v>254</v>
      </c>
      <c r="H1301" s="10" t="s">
        <v>24</v>
      </c>
      <c r="I1301" s="12">
        <v>15230</v>
      </c>
      <c r="J1301" s="10">
        <v>35</v>
      </c>
      <c r="K1301" s="13">
        <v>0</v>
      </c>
      <c r="L1301" s="12">
        <v>1500</v>
      </c>
      <c r="M1301" s="12">
        <f t="shared" si="20"/>
        <v>534550</v>
      </c>
    </row>
    <row r="1302" spans="1:13" hidden="1">
      <c r="A1302" s="10" t="s">
        <v>136</v>
      </c>
      <c r="B1302" s="10" t="s">
        <v>137</v>
      </c>
      <c r="C1302" s="10" t="s">
        <v>138</v>
      </c>
      <c r="D1302" s="10" t="s">
        <v>117</v>
      </c>
      <c r="E1302" s="10" t="s">
        <v>85</v>
      </c>
      <c r="F1302" s="11">
        <v>35131</v>
      </c>
      <c r="G1302" s="10" t="s">
        <v>329</v>
      </c>
      <c r="H1302" s="10" t="s">
        <v>318</v>
      </c>
      <c r="I1302" s="12">
        <v>11227</v>
      </c>
      <c r="J1302" s="10">
        <v>50</v>
      </c>
      <c r="K1302" s="13">
        <v>5.000000074505806E-2</v>
      </c>
      <c r="L1302" s="12">
        <v>2500</v>
      </c>
      <c r="M1302" s="12">
        <f t="shared" si="20"/>
        <v>535782.49958176166</v>
      </c>
    </row>
    <row r="1303" spans="1:13" hidden="1">
      <c r="A1303" s="10" t="s">
        <v>185</v>
      </c>
      <c r="B1303" s="10" t="s">
        <v>186</v>
      </c>
      <c r="C1303" s="10" t="s">
        <v>187</v>
      </c>
      <c r="D1303" s="10" t="s">
        <v>63</v>
      </c>
      <c r="E1303" s="10" t="s">
        <v>106</v>
      </c>
      <c r="F1303" s="11">
        <v>35017</v>
      </c>
      <c r="G1303" s="10" t="s">
        <v>342</v>
      </c>
      <c r="H1303" s="10" t="s">
        <v>311</v>
      </c>
      <c r="I1303" s="12">
        <v>15230</v>
      </c>
      <c r="J1303" s="10">
        <v>35</v>
      </c>
      <c r="K1303" s="13">
        <v>0</v>
      </c>
      <c r="L1303" s="12">
        <v>5500</v>
      </c>
      <c r="M1303" s="12">
        <f t="shared" si="20"/>
        <v>538550</v>
      </c>
    </row>
    <row r="1304" spans="1:13" hidden="1">
      <c r="A1304" s="10" t="s">
        <v>64</v>
      </c>
      <c r="B1304" s="10" t="s">
        <v>65</v>
      </c>
      <c r="C1304" s="10" t="s">
        <v>66</v>
      </c>
      <c r="D1304" s="10" t="s">
        <v>54</v>
      </c>
      <c r="E1304" s="10" t="s">
        <v>25</v>
      </c>
      <c r="F1304" s="11">
        <v>34726</v>
      </c>
      <c r="G1304" s="10" t="s">
        <v>332</v>
      </c>
      <c r="H1304" s="10" t="s">
        <v>219</v>
      </c>
      <c r="I1304" s="12">
        <v>13535</v>
      </c>
      <c r="J1304" s="10">
        <v>40</v>
      </c>
      <c r="K1304" s="13">
        <v>0</v>
      </c>
      <c r="L1304" s="12">
        <v>720</v>
      </c>
      <c r="M1304" s="12">
        <f t="shared" si="20"/>
        <v>542120</v>
      </c>
    </row>
    <row r="1305" spans="1:13">
      <c r="A1305" s="10" t="s">
        <v>194</v>
      </c>
      <c r="B1305" s="10" t="s">
        <v>195</v>
      </c>
      <c r="C1305" s="10" t="s">
        <v>196</v>
      </c>
      <c r="D1305" s="10" t="s">
        <v>111</v>
      </c>
      <c r="E1305" s="10" t="s">
        <v>25</v>
      </c>
      <c r="F1305" s="11">
        <v>34932</v>
      </c>
      <c r="G1305" s="10" t="s">
        <v>310</v>
      </c>
      <c r="H1305" s="10" t="s">
        <v>311</v>
      </c>
      <c r="I1305" s="12">
        <v>37913</v>
      </c>
      <c r="J1305" s="10">
        <v>15</v>
      </c>
      <c r="K1305" s="13">
        <v>5.000000074505806E-2</v>
      </c>
      <c r="L1305" s="12">
        <v>2150</v>
      </c>
      <c r="M1305" s="12">
        <f t="shared" si="20"/>
        <v>542410.24957628921</v>
      </c>
    </row>
    <row r="1306" spans="1:13" hidden="1">
      <c r="A1306" s="10" t="s">
        <v>201</v>
      </c>
      <c r="B1306" s="10" t="s">
        <v>202</v>
      </c>
      <c r="C1306" s="10" t="s">
        <v>203</v>
      </c>
      <c r="D1306" s="10" t="s">
        <v>54</v>
      </c>
      <c r="E1306" s="10" t="s">
        <v>22</v>
      </c>
      <c r="F1306" s="11">
        <v>35069</v>
      </c>
      <c r="G1306" s="10" t="s">
        <v>334</v>
      </c>
      <c r="H1306" s="10" t="s">
        <v>295</v>
      </c>
      <c r="I1306" s="12">
        <v>15755</v>
      </c>
      <c r="J1306" s="10">
        <v>35</v>
      </c>
      <c r="K1306" s="13">
        <v>0</v>
      </c>
      <c r="L1306" s="12">
        <v>3000</v>
      </c>
      <c r="M1306" s="12">
        <f t="shared" si="20"/>
        <v>554425</v>
      </c>
    </row>
    <row r="1307" spans="1:13" hidden="1">
      <c r="A1307" s="10" t="s">
        <v>56</v>
      </c>
      <c r="B1307" s="10" t="s">
        <v>57</v>
      </c>
      <c r="C1307" s="10" t="s">
        <v>58</v>
      </c>
      <c r="D1307" s="10" t="s">
        <v>54</v>
      </c>
      <c r="E1307" s="10" t="s">
        <v>22</v>
      </c>
      <c r="F1307" s="11">
        <v>34669</v>
      </c>
      <c r="G1307" s="10" t="s">
        <v>218</v>
      </c>
      <c r="H1307" s="10" t="s">
        <v>219</v>
      </c>
      <c r="I1307" s="12">
        <v>11037</v>
      </c>
      <c r="J1307" s="10">
        <v>50</v>
      </c>
      <c r="K1307" s="13">
        <v>0</v>
      </c>
      <c r="L1307" s="12">
        <v>2660</v>
      </c>
      <c r="M1307" s="12">
        <f t="shared" si="20"/>
        <v>554510</v>
      </c>
    </row>
    <row r="1308" spans="1:13" hidden="1">
      <c r="A1308" s="10" t="s">
        <v>191</v>
      </c>
      <c r="B1308" s="10" t="s">
        <v>192</v>
      </c>
      <c r="C1308" s="10" t="s">
        <v>193</v>
      </c>
      <c r="D1308" s="10" t="s">
        <v>54</v>
      </c>
      <c r="E1308" s="10" t="s">
        <v>40</v>
      </c>
      <c r="F1308" s="11">
        <v>35173</v>
      </c>
      <c r="G1308" s="10" t="s">
        <v>312</v>
      </c>
      <c r="H1308" s="10" t="s">
        <v>300</v>
      </c>
      <c r="I1308" s="12">
        <v>27579</v>
      </c>
      <c r="J1308" s="10">
        <v>20</v>
      </c>
      <c r="K1308" s="13">
        <v>0</v>
      </c>
      <c r="L1308" s="12">
        <v>3280</v>
      </c>
      <c r="M1308" s="12">
        <f t="shared" si="20"/>
        <v>554860</v>
      </c>
    </row>
    <row r="1309" spans="1:13" hidden="1">
      <c r="A1309" s="10" t="s">
        <v>166</v>
      </c>
      <c r="B1309" s="10" t="s">
        <v>167</v>
      </c>
      <c r="C1309" s="10" t="s">
        <v>168</v>
      </c>
      <c r="D1309" s="10" t="s">
        <v>49</v>
      </c>
      <c r="E1309" s="10" t="s">
        <v>40</v>
      </c>
      <c r="F1309" s="11">
        <v>35038</v>
      </c>
      <c r="G1309" s="10" t="s">
        <v>291</v>
      </c>
      <c r="H1309" s="10" t="s">
        <v>180</v>
      </c>
      <c r="I1309" s="12">
        <v>14106</v>
      </c>
      <c r="J1309" s="10">
        <v>40</v>
      </c>
      <c r="K1309" s="13">
        <v>0</v>
      </c>
      <c r="L1309" s="12">
        <v>1625</v>
      </c>
      <c r="M1309" s="12">
        <f t="shared" si="20"/>
        <v>565865</v>
      </c>
    </row>
    <row r="1310" spans="1:13" hidden="1">
      <c r="A1310" s="10" t="s">
        <v>113</v>
      </c>
      <c r="B1310" s="10" t="s">
        <v>114</v>
      </c>
      <c r="C1310" s="10" t="s">
        <v>115</v>
      </c>
      <c r="D1310" s="10" t="s">
        <v>117</v>
      </c>
      <c r="E1310" s="10" t="s">
        <v>55</v>
      </c>
      <c r="F1310" s="11">
        <v>34766</v>
      </c>
      <c r="G1310" s="10" t="s">
        <v>321</v>
      </c>
      <c r="H1310" s="10" t="s">
        <v>219</v>
      </c>
      <c r="I1310" s="12">
        <v>15666</v>
      </c>
      <c r="J1310" s="10">
        <v>40</v>
      </c>
      <c r="K1310" s="13">
        <v>0.10000000149011612</v>
      </c>
      <c r="L1310" s="12">
        <v>3040</v>
      </c>
      <c r="M1310" s="12">
        <f t="shared" si="20"/>
        <v>567015.99906623363</v>
      </c>
    </row>
    <row r="1311" spans="1:13" hidden="1">
      <c r="A1311" s="10" t="s">
        <v>59</v>
      </c>
      <c r="B1311" s="10" t="s">
        <v>60</v>
      </c>
      <c r="C1311" s="10" t="s">
        <v>61</v>
      </c>
      <c r="D1311" s="10" t="s">
        <v>63</v>
      </c>
      <c r="E1311" s="10" t="s">
        <v>40</v>
      </c>
      <c r="F1311" s="11">
        <v>35123</v>
      </c>
      <c r="G1311" s="10" t="s">
        <v>351</v>
      </c>
      <c r="H1311" s="10" t="s">
        <v>318</v>
      </c>
      <c r="I1311" s="12">
        <v>18885</v>
      </c>
      <c r="J1311" s="10">
        <v>30</v>
      </c>
      <c r="K1311" s="13">
        <v>0</v>
      </c>
      <c r="L1311" s="12">
        <v>1000</v>
      </c>
      <c r="M1311" s="12">
        <f t="shared" si="20"/>
        <v>567550</v>
      </c>
    </row>
    <row r="1312" spans="1:13" hidden="1">
      <c r="A1312" s="10" t="s">
        <v>214</v>
      </c>
      <c r="B1312" s="10" t="s">
        <v>215</v>
      </c>
      <c r="C1312" s="10" t="s">
        <v>133</v>
      </c>
      <c r="D1312" s="10" t="s">
        <v>135</v>
      </c>
      <c r="E1312" s="10" t="s">
        <v>73</v>
      </c>
      <c r="F1312" s="11">
        <v>35130</v>
      </c>
      <c r="G1312" s="10" t="s">
        <v>352</v>
      </c>
      <c r="H1312" s="10" t="s">
        <v>251</v>
      </c>
      <c r="I1312" s="12">
        <v>14328</v>
      </c>
      <c r="J1312" s="10">
        <v>40</v>
      </c>
      <c r="K1312" s="13">
        <v>0</v>
      </c>
      <c r="L1312" s="12">
        <v>1800</v>
      </c>
      <c r="M1312" s="12">
        <f t="shared" si="20"/>
        <v>574920</v>
      </c>
    </row>
    <row r="1313" spans="1:13" hidden="1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</row>
    <row r="1314" spans="1:13" hidden="1">
      <c r="A1314" s="10" t="s">
        <v>151</v>
      </c>
      <c r="B1314" s="10" t="s">
        <v>152</v>
      </c>
      <c r="C1314" s="10" t="s">
        <v>153</v>
      </c>
      <c r="D1314" s="10" t="s">
        <v>30</v>
      </c>
      <c r="E1314" s="10" t="s">
        <v>55</v>
      </c>
      <c r="F1314" s="11">
        <v>35150</v>
      </c>
      <c r="G1314" s="10" t="s">
        <v>336</v>
      </c>
      <c r="H1314" s="10" t="s">
        <v>180</v>
      </c>
      <c r="I1314" s="12">
        <v>16295</v>
      </c>
      <c r="J1314" s="10">
        <v>35</v>
      </c>
      <c r="K1314" s="13">
        <v>0</v>
      </c>
      <c r="L1314" s="12">
        <v>4930</v>
      </c>
      <c r="M1314" s="12">
        <f t="shared" si="20"/>
        <v>575255</v>
      </c>
    </row>
    <row r="1315" spans="1:13" hidden="1">
      <c r="A1315" s="10" t="s">
        <v>201</v>
      </c>
      <c r="B1315" s="10" t="s">
        <v>202</v>
      </c>
      <c r="C1315" s="10" t="s">
        <v>203</v>
      </c>
      <c r="D1315" s="10" t="s">
        <v>54</v>
      </c>
      <c r="E1315" s="10" t="s">
        <v>55</v>
      </c>
      <c r="F1315" s="11">
        <v>34999</v>
      </c>
      <c r="G1315" s="10" t="s">
        <v>320</v>
      </c>
      <c r="H1315" s="10" t="s">
        <v>180</v>
      </c>
      <c r="I1315" s="12">
        <v>14563</v>
      </c>
      <c r="J1315" s="10">
        <v>40</v>
      </c>
      <c r="K1315" s="13">
        <v>0</v>
      </c>
      <c r="L1315" s="12">
        <v>950</v>
      </c>
      <c r="M1315" s="12">
        <f t="shared" si="20"/>
        <v>583470</v>
      </c>
    </row>
    <row r="1316" spans="1:13" hidden="1">
      <c r="A1316" s="10" t="s">
        <v>59</v>
      </c>
      <c r="B1316" s="10" t="s">
        <v>60</v>
      </c>
      <c r="C1316" s="10" t="s">
        <v>61</v>
      </c>
      <c r="D1316" s="10" t="s">
        <v>63</v>
      </c>
      <c r="E1316" s="10" t="s">
        <v>55</v>
      </c>
      <c r="F1316" s="11">
        <v>34899</v>
      </c>
      <c r="G1316" s="10" t="s">
        <v>90</v>
      </c>
      <c r="H1316" s="10" t="s">
        <v>24</v>
      </c>
      <c r="I1316" s="12">
        <v>11643</v>
      </c>
      <c r="J1316" s="10">
        <v>50</v>
      </c>
      <c r="K1316" s="13">
        <v>0</v>
      </c>
      <c r="L1316" s="12">
        <v>1840</v>
      </c>
      <c r="M1316" s="12">
        <f t="shared" si="20"/>
        <v>583990</v>
      </c>
    </row>
    <row r="1317" spans="1:13" hidden="1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</row>
    <row r="1318" spans="1:13" hidden="1">
      <c r="A1318" s="10" t="s">
        <v>31</v>
      </c>
      <c r="B1318" s="10" t="s">
        <v>32</v>
      </c>
      <c r="C1318" s="10" t="s">
        <v>33</v>
      </c>
      <c r="D1318" s="10" t="s">
        <v>30</v>
      </c>
      <c r="E1318" s="10" t="s">
        <v>40</v>
      </c>
      <c r="F1318" s="11">
        <v>34621</v>
      </c>
      <c r="G1318" s="10" t="s">
        <v>322</v>
      </c>
      <c r="H1318" s="10" t="s">
        <v>24</v>
      </c>
      <c r="I1318" s="12">
        <v>25762</v>
      </c>
      <c r="J1318" s="10">
        <v>25</v>
      </c>
      <c r="K1318" s="13">
        <v>0.10000000149011612</v>
      </c>
      <c r="L1318" s="12">
        <v>5000</v>
      </c>
      <c r="M1318" s="12">
        <f t="shared" si="20"/>
        <v>584644.99904029071</v>
      </c>
    </row>
    <row r="1319" spans="1:13" hidden="1">
      <c r="A1319" s="10" t="s">
        <v>122</v>
      </c>
      <c r="B1319" s="10" t="s">
        <v>123</v>
      </c>
      <c r="C1319" s="10" t="s">
        <v>124</v>
      </c>
      <c r="D1319" s="10" t="s">
        <v>117</v>
      </c>
      <c r="E1319" s="10" t="s">
        <v>25</v>
      </c>
      <c r="F1319" s="11">
        <v>34873</v>
      </c>
      <c r="G1319" s="10" t="s">
        <v>282</v>
      </c>
      <c r="H1319" s="10" t="s">
        <v>251</v>
      </c>
      <c r="I1319" s="12">
        <v>19472</v>
      </c>
      <c r="J1319" s="10">
        <v>30</v>
      </c>
      <c r="K1319" s="13">
        <v>0</v>
      </c>
      <c r="L1319" s="12">
        <v>1800</v>
      </c>
      <c r="M1319" s="12">
        <f t="shared" si="20"/>
        <v>585960</v>
      </c>
    </row>
    <row r="1320" spans="1:13" hidden="1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</row>
    <row r="1321" spans="1:13" hidden="1">
      <c r="A1321" s="10" t="s">
        <v>31</v>
      </c>
      <c r="B1321" s="10" t="s">
        <v>32</v>
      </c>
      <c r="C1321" s="10" t="s">
        <v>33</v>
      </c>
      <c r="D1321" s="10" t="s">
        <v>30</v>
      </c>
      <c r="E1321" s="10" t="s">
        <v>40</v>
      </c>
      <c r="F1321" s="11">
        <v>34621</v>
      </c>
      <c r="G1321" s="10" t="s">
        <v>345</v>
      </c>
      <c r="H1321" s="10" t="s">
        <v>300</v>
      </c>
      <c r="I1321" s="12">
        <v>25762</v>
      </c>
      <c r="J1321" s="10">
        <v>25</v>
      </c>
      <c r="K1321" s="13">
        <v>0.10000000149011612</v>
      </c>
      <c r="L1321" s="12">
        <v>9900</v>
      </c>
      <c r="M1321" s="12">
        <f t="shared" si="20"/>
        <v>589544.99904029071</v>
      </c>
    </row>
    <row r="1322" spans="1:13" hidden="1">
      <c r="A1322" s="10" t="s">
        <v>74</v>
      </c>
      <c r="B1322" s="10" t="s">
        <v>75</v>
      </c>
      <c r="C1322" s="10" t="s">
        <v>76</v>
      </c>
      <c r="D1322" s="10" t="s">
        <v>72</v>
      </c>
      <c r="E1322" s="10" t="s">
        <v>25</v>
      </c>
      <c r="F1322" s="11">
        <v>35020</v>
      </c>
      <c r="G1322" s="10" t="s">
        <v>324</v>
      </c>
      <c r="H1322" s="10" t="s">
        <v>295</v>
      </c>
      <c r="I1322" s="12">
        <v>21080</v>
      </c>
      <c r="J1322" s="10">
        <v>28</v>
      </c>
      <c r="K1322" s="13">
        <v>0</v>
      </c>
      <c r="L1322" s="12">
        <v>5300</v>
      </c>
      <c r="M1322" s="12">
        <f t="shared" si="20"/>
        <v>595540</v>
      </c>
    </row>
    <row r="1323" spans="1:13" hidden="1">
      <c r="A1323" s="10" t="s">
        <v>45</v>
      </c>
      <c r="B1323" s="10" t="s">
        <v>46</v>
      </c>
      <c r="C1323" s="10" t="s">
        <v>47</v>
      </c>
      <c r="D1323" s="10" t="s">
        <v>49</v>
      </c>
      <c r="E1323" s="10" t="s">
        <v>73</v>
      </c>
      <c r="F1323" s="11">
        <v>35104</v>
      </c>
      <c r="G1323" s="10" t="s">
        <v>342</v>
      </c>
      <c r="H1323" s="10" t="s">
        <v>311</v>
      </c>
      <c r="I1323" s="12">
        <v>16397</v>
      </c>
      <c r="J1323" s="10">
        <v>40</v>
      </c>
      <c r="K1323" s="13">
        <v>0.10000000149011612</v>
      </c>
      <c r="L1323" s="12">
        <v>5500</v>
      </c>
      <c r="M1323" s="12">
        <f t="shared" si="20"/>
        <v>595791.99902266264</v>
      </c>
    </row>
    <row r="1324" spans="1:13" hidden="1">
      <c r="A1324" s="10" t="s">
        <v>191</v>
      </c>
      <c r="B1324" s="10" t="s">
        <v>192</v>
      </c>
      <c r="C1324" s="10" t="s">
        <v>193</v>
      </c>
      <c r="D1324" s="10" t="s">
        <v>54</v>
      </c>
      <c r="E1324" s="10" t="s">
        <v>22</v>
      </c>
      <c r="F1324" s="11">
        <v>34780</v>
      </c>
      <c r="G1324" s="10" t="s">
        <v>218</v>
      </c>
      <c r="H1324" s="10" t="s">
        <v>219</v>
      </c>
      <c r="I1324" s="12">
        <v>18909</v>
      </c>
      <c r="J1324" s="10">
        <v>35</v>
      </c>
      <c r="K1324" s="13">
        <v>0.10000000149011612</v>
      </c>
      <c r="L1324" s="12">
        <v>2660</v>
      </c>
      <c r="M1324" s="12">
        <f t="shared" si="20"/>
        <v>598293.4990138188</v>
      </c>
    </row>
    <row r="1325" spans="1:13" hidden="1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</row>
    <row r="1326" spans="1:13" hidden="1">
      <c r="A1326" s="10" t="s">
        <v>102</v>
      </c>
      <c r="B1326" s="10" t="s">
        <v>103</v>
      </c>
      <c r="C1326" s="10" t="s">
        <v>104</v>
      </c>
      <c r="D1326" s="10" t="s">
        <v>30</v>
      </c>
      <c r="E1326" s="10" t="s">
        <v>106</v>
      </c>
      <c r="F1326" s="11">
        <v>34883</v>
      </c>
      <c r="G1326" s="10" t="s">
        <v>294</v>
      </c>
      <c r="H1326" s="10" t="s">
        <v>295</v>
      </c>
      <c r="I1326" s="12">
        <v>25249</v>
      </c>
      <c r="J1326" s="10">
        <v>30</v>
      </c>
      <c r="K1326" s="13">
        <v>0.20000000298023224</v>
      </c>
      <c r="L1326" s="12">
        <v>2325</v>
      </c>
      <c r="M1326" s="12">
        <f t="shared" si="20"/>
        <v>608300.99774256349</v>
      </c>
    </row>
    <row r="1327" spans="1:13" hidden="1">
      <c r="A1327" s="10" t="s">
        <v>243</v>
      </c>
      <c r="B1327" s="10" t="s">
        <v>244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0" t="s">
        <v>347</v>
      </c>
      <c r="H1327" s="10" t="s">
        <v>318</v>
      </c>
      <c r="I1327" s="12">
        <v>20224</v>
      </c>
      <c r="J1327" s="10">
        <v>30</v>
      </c>
      <c r="K1327" s="13">
        <v>0</v>
      </c>
      <c r="L1327" s="12">
        <v>4000</v>
      </c>
      <c r="M1327" s="12">
        <f t="shared" si="20"/>
        <v>610720</v>
      </c>
    </row>
    <row r="1328" spans="1:13" hidden="1">
      <c r="A1328" s="10" t="s">
        <v>50</v>
      </c>
      <c r="B1328" s="10" t="s">
        <v>51</v>
      </c>
      <c r="C1328" s="10" t="s">
        <v>52</v>
      </c>
      <c r="D1328" s="10" t="s">
        <v>54</v>
      </c>
      <c r="E1328" s="10" t="s">
        <v>25</v>
      </c>
      <c r="F1328" s="11">
        <v>35030</v>
      </c>
      <c r="G1328" s="10" t="s">
        <v>340</v>
      </c>
      <c r="H1328" s="10" t="s">
        <v>311</v>
      </c>
      <c r="I1328" s="12">
        <v>17088</v>
      </c>
      <c r="J1328" s="10">
        <v>36</v>
      </c>
      <c r="K1328" s="13">
        <v>0</v>
      </c>
      <c r="L1328" s="12">
        <v>3800</v>
      </c>
      <c r="M1328" s="12">
        <f t="shared" si="20"/>
        <v>618968</v>
      </c>
    </row>
    <row r="1329" spans="1:13" hidden="1">
      <c r="A1329" s="10" t="s">
        <v>214</v>
      </c>
      <c r="B1329" s="10" t="s">
        <v>215</v>
      </c>
      <c r="C1329" s="10" t="s">
        <v>133</v>
      </c>
      <c r="D1329" s="10" t="s">
        <v>135</v>
      </c>
      <c r="E1329" s="10" t="s">
        <v>25</v>
      </c>
      <c r="F1329" s="11">
        <v>35090</v>
      </c>
      <c r="G1329" s="10" t="s">
        <v>337</v>
      </c>
      <c r="H1329" s="10" t="s">
        <v>311</v>
      </c>
      <c r="I1329" s="12">
        <v>13744</v>
      </c>
      <c r="J1329" s="10">
        <v>50</v>
      </c>
      <c r="K1329" s="13">
        <v>0.10000000149011612</v>
      </c>
      <c r="L1329" s="12">
        <v>2100</v>
      </c>
      <c r="M1329" s="12">
        <f t="shared" si="20"/>
        <v>620579.9989759922</v>
      </c>
    </row>
    <row r="1330" spans="1:13" hidden="1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320</v>
      </c>
      <c r="H1330" s="10" t="s">
        <v>180</v>
      </c>
      <c r="I1330" s="12">
        <v>20850</v>
      </c>
      <c r="J1330" s="10">
        <v>30</v>
      </c>
      <c r="K1330" s="13">
        <v>0</v>
      </c>
      <c r="L1330" s="12">
        <v>950</v>
      </c>
      <c r="M1330" s="12">
        <f t="shared" si="20"/>
        <v>626450</v>
      </c>
    </row>
    <row r="1331" spans="1:13" hidden="1">
      <c r="A1331" s="10" t="s">
        <v>185</v>
      </c>
      <c r="B1331" s="10" t="s">
        <v>186</v>
      </c>
      <c r="C1331" s="10" t="s">
        <v>187</v>
      </c>
      <c r="D1331" s="10" t="s">
        <v>63</v>
      </c>
      <c r="E1331" s="10" t="s">
        <v>40</v>
      </c>
      <c r="F1331" s="11">
        <v>35180</v>
      </c>
      <c r="G1331" s="10" t="s">
        <v>323</v>
      </c>
      <c r="H1331" s="10" t="s">
        <v>251</v>
      </c>
      <c r="I1331" s="12">
        <v>20850</v>
      </c>
      <c r="J1331" s="10">
        <v>30</v>
      </c>
      <c r="K1331" s="13">
        <v>0</v>
      </c>
      <c r="L1331" s="12">
        <v>1800</v>
      </c>
      <c r="M1331" s="12">
        <f t="shared" si="20"/>
        <v>627300</v>
      </c>
    </row>
    <row r="1332" spans="1:13" hidden="1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179</v>
      </c>
      <c r="H1332" s="10" t="s">
        <v>180</v>
      </c>
      <c r="I1332" s="12">
        <v>15755</v>
      </c>
      <c r="J1332" s="10">
        <v>40</v>
      </c>
      <c r="K1332" s="13">
        <v>0</v>
      </c>
      <c r="L1332" s="12">
        <v>1250</v>
      </c>
      <c r="M1332" s="12">
        <f t="shared" si="20"/>
        <v>631450</v>
      </c>
    </row>
    <row r="1333" spans="1:13" hidden="1">
      <c r="A1333" s="10" t="s">
        <v>201</v>
      </c>
      <c r="B1333" s="10" t="s">
        <v>202</v>
      </c>
      <c r="C1333" s="10" t="s">
        <v>203</v>
      </c>
      <c r="D1333" s="10" t="s">
        <v>54</v>
      </c>
      <c r="E1333" s="10" t="s">
        <v>22</v>
      </c>
      <c r="F1333" s="11">
        <v>35069</v>
      </c>
      <c r="G1333" s="10" t="s">
        <v>288</v>
      </c>
      <c r="H1333" s="10" t="s">
        <v>251</v>
      </c>
      <c r="I1333" s="12">
        <v>15755</v>
      </c>
      <c r="J1333" s="10">
        <v>40</v>
      </c>
      <c r="K1333" s="13">
        <v>0</v>
      </c>
      <c r="L1333" s="12">
        <v>1900</v>
      </c>
      <c r="M1333" s="12">
        <f t="shared" si="20"/>
        <v>632100</v>
      </c>
    </row>
    <row r="1334" spans="1:13" hidden="1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</row>
    <row r="1335" spans="1:13" hidden="1">
      <c r="A1335" s="10" t="s">
        <v>102</v>
      </c>
      <c r="B1335" s="10" t="s">
        <v>103</v>
      </c>
      <c r="C1335" s="10" t="s">
        <v>104</v>
      </c>
      <c r="D1335" s="10" t="s">
        <v>30</v>
      </c>
      <c r="E1335" s="10" t="s">
        <v>73</v>
      </c>
      <c r="F1335" s="11">
        <v>35024</v>
      </c>
      <c r="G1335" s="10" t="s">
        <v>312</v>
      </c>
      <c r="H1335" s="10" t="s">
        <v>300</v>
      </c>
      <c r="I1335" s="12">
        <v>5241</v>
      </c>
      <c r="J1335" s="10">
        <v>120</v>
      </c>
      <c r="K1335" s="13">
        <v>0</v>
      </c>
      <c r="L1335" s="12">
        <v>3280</v>
      </c>
      <c r="M1335" s="12">
        <f t="shared" si="20"/>
        <v>632200</v>
      </c>
    </row>
    <row r="1336" spans="1:13" hidden="1">
      <c r="A1336" s="10" t="s">
        <v>136</v>
      </c>
      <c r="B1336" s="10" t="s">
        <v>137</v>
      </c>
      <c r="C1336" s="10" t="s">
        <v>138</v>
      </c>
      <c r="D1336" s="10" t="s">
        <v>117</v>
      </c>
      <c r="E1336" s="10" t="s">
        <v>25</v>
      </c>
      <c r="F1336" s="11">
        <v>34667</v>
      </c>
      <c r="G1336" s="10" t="s">
        <v>250</v>
      </c>
      <c r="H1336" s="10" t="s">
        <v>251</v>
      </c>
      <c r="I1336" s="12">
        <v>16631</v>
      </c>
      <c r="J1336" s="10">
        <v>40</v>
      </c>
      <c r="K1336" s="13">
        <v>5.000000074505806E-2</v>
      </c>
      <c r="L1336" s="12">
        <v>3680</v>
      </c>
      <c r="M1336" s="12">
        <f t="shared" si="20"/>
        <v>635657.99950435758</v>
      </c>
    </row>
    <row r="1337" spans="1:13" hidden="1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</row>
    <row r="1338" spans="1:13" hidden="1">
      <c r="A1338" s="10" t="s">
        <v>102</v>
      </c>
      <c r="B1338" s="10" t="s">
        <v>103</v>
      </c>
      <c r="C1338" s="10" t="s">
        <v>104</v>
      </c>
      <c r="D1338" s="10" t="s">
        <v>30</v>
      </c>
      <c r="E1338" s="10" t="s">
        <v>85</v>
      </c>
      <c r="F1338" s="11">
        <v>34646</v>
      </c>
      <c r="G1338" s="10" t="s">
        <v>90</v>
      </c>
      <c r="H1338" s="10" t="s">
        <v>24</v>
      </c>
      <c r="I1338" s="12">
        <v>21427</v>
      </c>
      <c r="J1338" s="10">
        <v>30</v>
      </c>
      <c r="K1338" s="13">
        <v>0</v>
      </c>
      <c r="L1338" s="12">
        <v>960</v>
      </c>
      <c r="M1338" s="12">
        <f t="shared" si="20"/>
        <v>643770</v>
      </c>
    </row>
    <row r="1339" spans="1:13" hidden="1">
      <c r="A1339" s="10" t="s">
        <v>91</v>
      </c>
      <c r="B1339" s="10" t="s">
        <v>92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0" t="s">
        <v>342</v>
      </c>
      <c r="H1339" s="10" t="s">
        <v>311</v>
      </c>
      <c r="I1339" s="12">
        <v>16055</v>
      </c>
      <c r="J1339" s="10">
        <v>42</v>
      </c>
      <c r="K1339" s="13">
        <v>5.000000074505806E-2</v>
      </c>
      <c r="L1339" s="12">
        <v>5500</v>
      </c>
      <c r="M1339" s="12">
        <f t="shared" si="20"/>
        <v>646094.4994975999</v>
      </c>
    </row>
    <row r="1340" spans="1:13" hidden="1">
      <c r="A1340" s="10" t="s">
        <v>64</v>
      </c>
      <c r="B1340" s="10" t="s">
        <v>65</v>
      </c>
      <c r="C1340" s="10" t="s">
        <v>66</v>
      </c>
      <c r="D1340" s="10" t="s">
        <v>54</v>
      </c>
      <c r="E1340" s="10" t="s">
        <v>22</v>
      </c>
      <c r="F1340" s="11">
        <v>34989</v>
      </c>
      <c r="G1340" s="10" t="s">
        <v>332</v>
      </c>
      <c r="H1340" s="10" t="s">
        <v>219</v>
      </c>
      <c r="I1340" s="12">
        <v>20348</v>
      </c>
      <c r="J1340" s="10">
        <v>32</v>
      </c>
      <c r="K1340" s="13">
        <v>0</v>
      </c>
      <c r="L1340" s="12">
        <v>900</v>
      </c>
      <c r="M1340" s="12">
        <f t="shared" si="20"/>
        <v>652036</v>
      </c>
    </row>
    <row r="1341" spans="1:13" hidden="1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</row>
    <row r="1342" spans="1:13" hidden="1">
      <c r="A1342" s="10" t="s">
        <v>102</v>
      </c>
      <c r="B1342" s="10" t="s">
        <v>103</v>
      </c>
      <c r="C1342" s="10" t="s">
        <v>104</v>
      </c>
      <c r="D1342" s="10" t="s">
        <v>30</v>
      </c>
      <c r="E1342" s="10" t="s">
        <v>55</v>
      </c>
      <c r="F1342" s="11">
        <v>35054</v>
      </c>
      <c r="G1342" s="10" t="s">
        <v>321</v>
      </c>
      <c r="H1342" s="10" t="s">
        <v>219</v>
      </c>
      <c r="I1342" s="12">
        <v>23255</v>
      </c>
      <c r="J1342" s="10">
        <v>28</v>
      </c>
      <c r="K1342" s="13">
        <v>0</v>
      </c>
      <c r="L1342" s="12">
        <v>3800</v>
      </c>
      <c r="M1342" s="12">
        <f t="shared" si="20"/>
        <v>654940</v>
      </c>
    </row>
    <row r="1343" spans="1:13" hidden="1">
      <c r="A1343" s="10" t="s">
        <v>50</v>
      </c>
      <c r="B1343" s="10" t="s">
        <v>51</v>
      </c>
      <c r="C1343" s="10" t="s">
        <v>52</v>
      </c>
      <c r="D1343" s="10" t="s">
        <v>54</v>
      </c>
      <c r="E1343" s="10" t="s">
        <v>55</v>
      </c>
      <c r="F1343" s="11">
        <v>35101</v>
      </c>
      <c r="G1343" s="10" t="s">
        <v>336</v>
      </c>
      <c r="H1343" s="10" t="s">
        <v>180</v>
      </c>
      <c r="I1343" s="12">
        <v>30607</v>
      </c>
      <c r="J1343" s="10">
        <v>25</v>
      </c>
      <c r="K1343" s="13">
        <v>0.15000000596046448</v>
      </c>
      <c r="L1343" s="12">
        <v>4930</v>
      </c>
      <c r="M1343" s="12">
        <f t="shared" si="20"/>
        <v>655328.74543920159</v>
      </c>
    </row>
    <row r="1344" spans="1:13" hidden="1">
      <c r="A1344" s="10" t="s">
        <v>245</v>
      </c>
      <c r="B1344" s="10" t="s">
        <v>246</v>
      </c>
      <c r="C1344" s="10" t="s">
        <v>172</v>
      </c>
      <c r="D1344" s="10" t="s">
        <v>174</v>
      </c>
      <c r="E1344" s="10" t="s">
        <v>40</v>
      </c>
      <c r="F1344" s="11">
        <v>35184</v>
      </c>
      <c r="G1344" s="10" t="s">
        <v>337</v>
      </c>
      <c r="H1344" s="10" t="s">
        <v>311</v>
      </c>
      <c r="I1344" s="12">
        <v>21786</v>
      </c>
      <c r="J1344" s="10">
        <v>30</v>
      </c>
      <c r="K1344" s="13">
        <v>0</v>
      </c>
      <c r="L1344" s="12">
        <v>2100</v>
      </c>
      <c r="M1344" s="12">
        <f t="shared" si="20"/>
        <v>655680</v>
      </c>
    </row>
    <row r="1345" spans="1:13" hidden="1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</row>
    <row r="1346" spans="1:13" hidden="1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22</v>
      </c>
      <c r="F1346" s="11">
        <v>34771</v>
      </c>
      <c r="G1346" s="10" t="s">
        <v>350</v>
      </c>
      <c r="H1346" s="10" t="s">
        <v>318</v>
      </c>
      <c r="I1346" s="12">
        <v>8653</v>
      </c>
      <c r="J1346" s="10">
        <v>90</v>
      </c>
      <c r="K1346" s="13">
        <v>0.15000000596046448</v>
      </c>
      <c r="L1346" s="12">
        <v>2280</v>
      </c>
      <c r="M1346" s="12">
        <f t="shared" si="20"/>
        <v>664234.49535816908</v>
      </c>
    </row>
    <row r="1347" spans="1:13" hidden="1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</row>
    <row r="1348" spans="1:13" hidden="1">
      <c r="A1348" s="10" t="s">
        <v>102</v>
      </c>
      <c r="B1348" s="10" t="s">
        <v>103</v>
      </c>
      <c r="C1348" s="10" t="s">
        <v>104</v>
      </c>
      <c r="D1348" s="10" t="s">
        <v>30</v>
      </c>
      <c r="E1348" s="10" t="s">
        <v>25</v>
      </c>
      <c r="F1348" s="11">
        <v>34724</v>
      </c>
      <c r="G1348" s="10" t="s">
        <v>330</v>
      </c>
      <c r="H1348" s="10" t="s">
        <v>180</v>
      </c>
      <c r="I1348" s="12">
        <v>12656</v>
      </c>
      <c r="J1348" s="10">
        <v>70</v>
      </c>
      <c r="K1348" s="13">
        <v>0.25</v>
      </c>
      <c r="L1348" s="12">
        <v>2490</v>
      </c>
      <c r="M1348" s="12">
        <f t="shared" si="20"/>
        <v>666930</v>
      </c>
    </row>
    <row r="1349" spans="1:13" hidden="1">
      <c r="A1349" s="10" t="s">
        <v>35</v>
      </c>
      <c r="B1349" s="10" t="s">
        <v>36</v>
      </c>
      <c r="C1349" s="10" t="s">
        <v>37</v>
      </c>
      <c r="D1349" s="10" t="s">
        <v>39</v>
      </c>
      <c r="E1349" s="10" t="s">
        <v>106</v>
      </c>
      <c r="F1349" s="11">
        <v>34613</v>
      </c>
      <c r="G1349" s="10" t="s">
        <v>288</v>
      </c>
      <c r="H1349" s="10" t="s">
        <v>251</v>
      </c>
      <c r="I1349" s="12">
        <v>16822</v>
      </c>
      <c r="J1349" s="10">
        <v>40</v>
      </c>
      <c r="K1349" s="13">
        <v>0</v>
      </c>
      <c r="L1349" s="12">
        <v>1520</v>
      </c>
      <c r="M1349" s="12">
        <f t="shared" si="20"/>
        <v>674400</v>
      </c>
    </row>
    <row r="1350" spans="1:13" hidden="1">
      <c r="A1350" s="10" t="s">
        <v>50</v>
      </c>
      <c r="B1350" s="10" t="s">
        <v>51</v>
      </c>
      <c r="C1350" s="10" t="s">
        <v>52</v>
      </c>
      <c r="D1350" s="10" t="s">
        <v>54</v>
      </c>
      <c r="E1350" s="10" t="s">
        <v>25</v>
      </c>
      <c r="F1350" s="11">
        <v>35030</v>
      </c>
      <c r="G1350" s="10" t="s">
        <v>314</v>
      </c>
      <c r="H1350" s="10" t="s">
        <v>24</v>
      </c>
      <c r="I1350" s="12">
        <v>17088</v>
      </c>
      <c r="J1350" s="10">
        <v>40</v>
      </c>
      <c r="K1350" s="13">
        <v>0</v>
      </c>
      <c r="L1350" s="12">
        <v>1900</v>
      </c>
      <c r="M1350" s="12">
        <f t="shared" si="20"/>
        <v>685420</v>
      </c>
    </row>
    <row r="1351" spans="1:13" hidden="1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</row>
    <row r="1352" spans="1:13" hidden="1">
      <c r="A1352" s="10" t="s">
        <v>31</v>
      </c>
      <c r="B1352" s="10" t="s">
        <v>32</v>
      </c>
      <c r="C1352" s="10" t="s">
        <v>33</v>
      </c>
      <c r="D1352" s="10" t="s">
        <v>30</v>
      </c>
      <c r="E1352" s="10" t="s">
        <v>40</v>
      </c>
      <c r="F1352" s="11">
        <v>34621</v>
      </c>
      <c r="G1352" s="10" t="s">
        <v>323</v>
      </c>
      <c r="H1352" s="10" t="s">
        <v>251</v>
      </c>
      <c r="I1352" s="12">
        <v>25762</v>
      </c>
      <c r="J1352" s="10">
        <v>30</v>
      </c>
      <c r="K1352" s="13">
        <v>0.10000000149011612</v>
      </c>
      <c r="L1352" s="12">
        <v>1440</v>
      </c>
      <c r="M1352" s="12">
        <f t="shared" si="20"/>
        <v>697013.99884834886</v>
      </c>
    </row>
    <row r="1353" spans="1:13" hidden="1">
      <c r="A1353" s="10" t="s">
        <v>191</v>
      </c>
      <c r="B1353" s="10" t="s">
        <v>192</v>
      </c>
      <c r="C1353" s="10" t="s">
        <v>193</v>
      </c>
      <c r="D1353" s="10" t="s">
        <v>54</v>
      </c>
      <c r="E1353" s="10" t="s">
        <v>73</v>
      </c>
      <c r="F1353" s="11">
        <v>34877</v>
      </c>
      <c r="G1353" s="10" t="s">
        <v>324</v>
      </c>
      <c r="H1353" s="10" t="s">
        <v>295</v>
      </c>
      <c r="I1353" s="12">
        <v>17124</v>
      </c>
      <c r="J1353" s="10">
        <v>48</v>
      </c>
      <c r="K1353" s="13">
        <v>0.15000000596046448</v>
      </c>
      <c r="L1353" s="12">
        <v>5300</v>
      </c>
      <c r="M1353" s="12">
        <f t="shared" si="20"/>
        <v>703959.1951007843</v>
      </c>
    </row>
    <row r="1354" spans="1:13" hidden="1">
      <c r="A1354" s="10" t="s">
        <v>166</v>
      </c>
      <c r="B1354" s="10" t="s">
        <v>167</v>
      </c>
      <c r="C1354" s="10" t="s">
        <v>168</v>
      </c>
      <c r="D1354" s="10" t="s">
        <v>49</v>
      </c>
      <c r="E1354" s="10" t="s">
        <v>40</v>
      </c>
      <c r="F1354" s="11">
        <v>35038</v>
      </c>
      <c r="G1354" s="10" t="s">
        <v>352</v>
      </c>
      <c r="H1354" s="10" t="s">
        <v>251</v>
      </c>
      <c r="I1354" s="12">
        <v>14106</v>
      </c>
      <c r="J1354" s="10">
        <v>50</v>
      </c>
      <c r="K1354" s="13">
        <v>0</v>
      </c>
      <c r="L1354" s="12">
        <v>1800</v>
      </c>
      <c r="M1354" s="12">
        <f t="shared" si="20"/>
        <v>707100</v>
      </c>
    </row>
    <row r="1355" spans="1:13" hidden="1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si="20"/>
        <v>707891.99736632407</v>
      </c>
    </row>
    <row r="1356" spans="1:13" hidden="1">
      <c r="A1356" s="10" t="s">
        <v>102</v>
      </c>
      <c r="B1356" s="10" t="s">
        <v>103</v>
      </c>
      <c r="C1356" s="10" t="s">
        <v>104</v>
      </c>
      <c r="D1356" s="10" t="s">
        <v>30</v>
      </c>
      <c r="E1356" s="10" t="s">
        <v>106</v>
      </c>
      <c r="F1356" s="11">
        <v>34883</v>
      </c>
      <c r="G1356" s="10" t="s">
        <v>333</v>
      </c>
      <c r="H1356" s="10" t="s">
        <v>180</v>
      </c>
      <c r="I1356" s="12">
        <v>25249</v>
      </c>
      <c r="J1356" s="10">
        <v>35</v>
      </c>
      <c r="K1356" s="13">
        <v>0.20000000298023224</v>
      </c>
      <c r="L1356" s="12">
        <v>920</v>
      </c>
      <c r="M1356" s="12">
        <f t="shared" ref="M1356:M1419" si="21">I1356*J1356*(1-K1356)+L1356</f>
        <v>707891.99736632407</v>
      </c>
    </row>
    <row r="1357" spans="1:13" hidden="1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</row>
    <row r="1358" spans="1:13" hidden="1">
      <c r="A1358" s="10" t="s">
        <v>151</v>
      </c>
      <c r="B1358" s="10" t="s">
        <v>152</v>
      </c>
      <c r="C1358" s="10" t="s">
        <v>153</v>
      </c>
      <c r="D1358" s="10" t="s">
        <v>30</v>
      </c>
      <c r="E1358" s="10" t="s">
        <v>55</v>
      </c>
      <c r="F1358" s="11">
        <v>35009</v>
      </c>
      <c r="G1358" s="10" t="s">
        <v>313</v>
      </c>
      <c r="H1358" s="10" t="s">
        <v>300</v>
      </c>
      <c r="I1358" s="12">
        <v>13934</v>
      </c>
      <c r="J1358" s="10">
        <v>60</v>
      </c>
      <c r="K1358" s="13">
        <v>0.15000000596046448</v>
      </c>
      <c r="L1358" s="12">
        <v>745</v>
      </c>
      <c r="M1358" s="12">
        <f t="shared" si="21"/>
        <v>711378.99501681328</v>
      </c>
    </row>
    <row r="1359" spans="1:13" hidden="1">
      <c r="A1359" s="10" t="s">
        <v>214</v>
      </c>
      <c r="B1359" s="10" t="s">
        <v>215</v>
      </c>
      <c r="C1359" s="10" t="s">
        <v>133</v>
      </c>
      <c r="D1359" s="10" t="s">
        <v>135</v>
      </c>
      <c r="E1359" s="10" t="s">
        <v>73</v>
      </c>
      <c r="F1359" s="11">
        <v>35130</v>
      </c>
      <c r="G1359" s="10" t="s">
        <v>332</v>
      </c>
      <c r="H1359" s="10" t="s">
        <v>219</v>
      </c>
      <c r="I1359" s="12">
        <v>14328</v>
      </c>
      <c r="J1359" s="10">
        <v>50</v>
      </c>
      <c r="K1359" s="13">
        <v>0</v>
      </c>
      <c r="L1359" s="12">
        <v>900</v>
      </c>
      <c r="M1359" s="12">
        <f t="shared" si="21"/>
        <v>717300</v>
      </c>
    </row>
    <row r="1360" spans="1:13" hidden="1">
      <c r="A1360" s="10" t="s">
        <v>194</v>
      </c>
      <c r="B1360" s="10" t="s">
        <v>195</v>
      </c>
      <c r="C1360" s="10" t="s">
        <v>196</v>
      </c>
      <c r="D1360" s="10" t="s">
        <v>111</v>
      </c>
      <c r="E1360" s="10" t="s">
        <v>25</v>
      </c>
      <c r="F1360" s="11">
        <v>34932</v>
      </c>
      <c r="G1360" s="10" t="s">
        <v>342</v>
      </c>
      <c r="H1360" s="10" t="s">
        <v>311</v>
      </c>
      <c r="I1360" s="12">
        <v>37913</v>
      </c>
      <c r="J1360" s="10">
        <v>20</v>
      </c>
      <c r="K1360" s="13">
        <v>5.000000074505806E-2</v>
      </c>
      <c r="L1360" s="12">
        <v>5500</v>
      </c>
      <c r="M1360" s="12">
        <f t="shared" si="21"/>
        <v>725846.99943505228</v>
      </c>
    </row>
    <row r="1361" spans="1:13" hidden="1">
      <c r="A1361" s="10" t="s">
        <v>154</v>
      </c>
      <c r="B1361" s="10" t="s">
        <v>155</v>
      </c>
      <c r="C1361" s="10" t="s">
        <v>133</v>
      </c>
      <c r="D1361" s="10" t="s">
        <v>135</v>
      </c>
      <c r="E1361" s="10" t="s">
        <v>55</v>
      </c>
      <c r="F1361" s="11">
        <v>35072</v>
      </c>
      <c r="G1361" s="10" t="s">
        <v>339</v>
      </c>
      <c r="H1361" s="10" t="s">
        <v>311</v>
      </c>
      <c r="I1361" s="12">
        <v>14632</v>
      </c>
      <c r="J1361" s="10">
        <v>50</v>
      </c>
      <c r="K1361" s="13">
        <v>0</v>
      </c>
      <c r="L1361" s="12">
        <v>1250</v>
      </c>
      <c r="M1361" s="12">
        <f t="shared" si="21"/>
        <v>732850</v>
      </c>
    </row>
    <row r="1362" spans="1:13" hidden="1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</row>
    <row r="1363" spans="1:13" hidden="1">
      <c r="A1363" s="10" t="s">
        <v>102</v>
      </c>
      <c r="B1363" s="10" t="s">
        <v>103</v>
      </c>
      <c r="C1363" s="10" t="s">
        <v>104</v>
      </c>
      <c r="D1363" s="10" t="s">
        <v>30</v>
      </c>
      <c r="E1363" s="10" t="s">
        <v>85</v>
      </c>
      <c r="F1363" s="11">
        <v>34646</v>
      </c>
      <c r="G1363" s="10" t="s">
        <v>342</v>
      </c>
      <c r="H1363" s="10" t="s">
        <v>311</v>
      </c>
      <c r="I1363" s="12">
        <v>21427</v>
      </c>
      <c r="J1363" s="10">
        <v>40</v>
      </c>
      <c r="K1363" s="13">
        <v>0.15000000596046448</v>
      </c>
      <c r="L1363" s="12">
        <v>4400</v>
      </c>
      <c r="M1363" s="12">
        <f t="shared" si="21"/>
        <v>732917.99489140511</v>
      </c>
    </row>
    <row r="1364" spans="1:13" hidden="1">
      <c r="A1364" s="10" t="s">
        <v>204</v>
      </c>
      <c r="B1364" s="10" t="s">
        <v>205</v>
      </c>
      <c r="C1364" s="10" t="s">
        <v>206</v>
      </c>
      <c r="D1364" s="10" t="s">
        <v>117</v>
      </c>
      <c r="E1364" s="10" t="s">
        <v>22</v>
      </c>
      <c r="F1364" s="11">
        <v>34957</v>
      </c>
      <c r="G1364" s="10" t="s">
        <v>324</v>
      </c>
      <c r="H1364" s="10" t="s">
        <v>295</v>
      </c>
      <c r="I1364" s="12">
        <v>48738</v>
      </c>
      <c r="J1364" s="10">
        <v>15</v>
      </c>
      <c r="K1364" s="13">
        <v>0</v>
      </c>
      <c r="L1364" s="12">
        <v>5300</v>
      </c>
      <c r="M1364" s="12">
        <f t="shared" si="21"/>
        <v>736370</v>
      </c>
    </row>
    <row r="1365" spans="1:13" hidden="1">
      <c r="A1365" s="10" t="s">
        <v>122</v>
      </c>
      <c r="B1365" s="10" t="s">
        <v>123</v>
      </c>
      <c r="C1365" s="10" t="s">
        <v>124</v>
      </c>
      <c r="D1365" s="10" t="s">
        <v>117</v>
      </c>
      <c r="E1365" s="10" t="s">
        <v>25</v>
      </c>
      <c r="F1365" s="11">
        <v>34873</v>
      </c>
      <c r="G1365" s="10" t="s">
        <v>336</v>
      </c>
      <c r="H1365" s="10" t="s">
        <v>180</v>
      </c>
      <c r="I1365" s="12">
        <v>19472</v>
      </c>
      <c r="J1365" s="10">
        <v>40</v>
      </c>
      <c r="K1365" s="13">
        <v>0</v>
      </c>
      <c r="L1365" s="12">
        <v>4930</v>
      </c>
      <c r="M1365" s="12">
        <f t="shared" si="21"/>
        <v>783810</v>
      </c>
    </row>
    <row r="1366" spans="1:13" hidden="1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</row>
    <row r="1367" spans="1:13" hidden="1">
      <c r="A1367" s="10" t="s">
        <v>102</v>
      </c>
      <c r="B1367" s="10" t="s">
        <v>103</v>
      </c>
      <c r="C1367" s="10" t="s">
        <v>104</v>
      </c>
      <c r="D1367" s="10" t="s">
        <v>30</v>
      </c>
      <c r="E1367" s="10" t="s">
        <v>22</v>
      </c>
      <c r="F1367" s="11">
        <v>35191</v>
      </c>
      <c r="G1367" s="10" t="s">
        <v>254</v>
      </c>
      <c r="H1367" s="10" t="s">
        <v>24</v>
      </c>
      <c r="I1367" s="12">
        <v>14116</v>
      </c>
      <c r="J1367" s="10">
        <v>56</v>
      </c>
      <c r="K1367" s="13">
        <v>0</v>
      </c>
      <c r="L1367" s="12">
        <v>600</v>
      </c>
      <c r="M1367" s="12">
        <f t="shared" si="21"/>
        <v>791096</v>
      </c>
    </row>
    <row r="1368" spans="1:13" hidden="1">
      <c r="A1368" s="10" t="s">
        <v>35</v>
      </c>
      <c r="B1368" s="10" t="s">
        <v>36</v>
      </c>
      <c r="C1368" s="10" t="s">
        <v>37</v>
      </c>
      <c r="D1368" s="10" t="s">
        <v>39</v>
      </c>
      <c r="E1368" s="10" t="s">
        <v>106</v>
      </c>
      <c r="F1368" s="11">
        <v>35016</v>
      </c>
      <c r="G1368" s="10" t="s">
        <v>342</v>
      </c>
      <c r="H1368" s="10" t="s">
        <v>311</v>
      </c>
      <c r="I1368" s="12">
        <v>22031</v>
      </c>
      <c r="J1368" s="10">
        <v>42</v>
      </c>
      <c r="K1368" s="13">
        <v>0.15000000596046448</v>
      </c>
      <c r="L1368" s="12">
        <v>5500</v>
      </c>
      <c r="M1368" s="12">
        <f t="shared" si="21"/>
        <v>792006.6944847703</v>
      </c>
    </row>
    <row r="1369" spans="1:13" hidden="1">
      <c r="A1369" s="10" t="s">
        <v>191</v>
      </c>
      <c r="B1369" s="10" t="s">
        <v>192</v>
      </c>
      <c r="C1369" s="10" t="s">
        <v>193</v>
      </c>
      <c r="D1369" s="10" t="s">
        <v>54</v>
      </c>
      <c r="E1369" s="10" t="s">
        <v>73</v>
      </c>
      <c r="F1369" s="11">
        <v>34877</v>
      </c>
      <c r="G1369" s="10" t="s">
        <v>339</v>
      </c>
      <c r="H1369" s="10" t="s">
        <v>311</v>
      </c>
      <c r="I1369" s="12">
        <v>17124</v>
      </c>
      <c r="J1369" s="10">
        <v>55</v>
      </c>
      <c r="K1369" s="13">
        <v>0.15000000596046448</v>
      </c>
      <c r="L1369" s="12">
        <v>1250</v>
      </c>
      <c r="M1369" s="12">
        <f t="shared" si="21"/>
        <v>801796.99438631535</v>
      </c>
    </row>
    <row r="1370" spans="1:13" hidden="1">
      <c r="A1370" s="10" t="s">
        <v>81</v>
      </c>
      <c r="B1370" s="10" t="s">
        <v>82</v>
      </c>
      <c r="C1370" s="10" t="s">
        <v>70</v>
      </c>
      <c r="D1370" s="10" t="s">
        <v>72</v>
      </c>
      <c r="E1370" s="10" t="s">
        <v>73</v>
      </c>
      <c r="F1370" s="11">
        <v>34703</v>
      </c>
      <c r="G1370" s="10" t="s">
        <v>330</v>
      </c>
      <c r="H1370" s="10" t="s">
        <v>180</v>
      </c>
      <c r="I1370" s="12">
        <v>89078</v>
      </c>
      <c r="J1370" s="10">
        <v>12</v>
      </c>
      <c r="K1370" s="13">
        <v>0.25</v>
      </c>
      <c r="L1370" s="12">
        <v>6480</v>
      </c>
      <c r="M1370" s="12">
        <f t="shared" si="21"/>
        <v>808182</v>
      </c>
    </row>
    <row r="1371" spans="1:13" hidden="1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</row>
    <row r="1372" spans="1:13" hidden="1">
      <c r="A1372" s="10" t="s">
        <v>102</v>
      </c>
      <c r="B1372" s="10" t="s">
        <v>103</v>
      </c>
      <c r="C1372" s="10" t="s">
        <v>104</v>
      </c>
      <c r="D1372" s="10" t="s">
        <v>30</v>
      </c>
      <c r="E1372" s="10" t="s">
        <v>106</v>
      </c>
      <c r="F1372" s="11">
        <v>34883</v>
      </c>
      <c r="G1372" s="10" t="s">
        <v>321</v>
      </c>
      <c r="H1372" s="10" t="s">
        <v>219</v>
      </c>
      <c r="I1372" s="12">
        <v>25249</v>
      </c>
      <c r="J1372" s="10">
        <v>40</v>
      </c>
      <c r="K1372" s="13">
        <v>0.20000000298023224</v>
      </c>
      <c r="L1372" s="12">
        <v>3800</v>
      </c>
      <c r="M1372" s="12">
        <f t="shared" si="21"/>
        <v>811767.99699008465</v>
      </c>
    </row>
    <row r="1373" spans="1:13">
      <c r="A1373" s="10" t="s">
        <v>64</v>
      </c>
      <c r="B1373" s="10" t="s">
        <v>65</v>
      </c>
      <c r="C1373" s="10" t="s">
        <v>66</v>
      </c>
      <c r="D1373" s="10" t="s">
        <v>54</v>
      </c>
      <c r="E1373" s="10" t="s">
        <v>25</v>
      </c>
      <c r="F1373" s="11">
        <v>34726</v>
      </c>
      <c r="G1373" s="10" t="s">
        <v>310</v>
      </c>
      <c r="H1373" s="10" t="s">
        <v>311</v>
      </c>
      <c r="I1373" s="12">
        <v>13535</v>
      </c>
      <c r="J1373" s="10">
        <v>60</v>
      </c>
      <c r="K1373" s="13">
        <v>0</v>
      </c>
      <c r="L1373" s="12">
        <v>1720</v>
      </c>
      <c r="M1373" s="12">
        <f t="shared" si="21"/>
        <v>813820</v>
      </c>
    </row>
    <row r="1374" spans="1:13" hidden="1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</row>
    <row r="1375" spans="1:13" hidden="1">
      <c r="A1375" s="10" t="s">
        <v>102</v>
      </c>
      <c r="B1375" s="10" t="s">
        <v>103</v>
      </c>
      <c r="C1375" s="10" t="s">
        <v>104</v>
      </c>
      <c r="D1375" s="10" t="s">
        <v>30</v>
      </c>
      <c r="E1375" s="10" t="s">
        <v>25</v>
      </c>
      <c r="F1375" s="11">
        <v>35184</v>
      </c>
      <c r="G1375" s="10" t="s">
        <v>314</v>
      </c>
      <c r="H1375" s="10" t="s">
        <v>24</v>
      </c>
      <c r="I1375" s="12">
        <v>21122</v>
      </c>
      <c r="J1375" s="10">
        <v>40</v>
      </c>
      <c r="K1375" s="13">
        <v>0</v>
      </c>
      <c r="L1375" s="12">
        <v>1900</v>
      </c>
      <c r="M1375" s="12">
        <f t="shared" si="21"/>
        <v>846780</v>
      </c>
    </row>
    <row r="1376" spans="1:13" hidden="1">
      <c r="A1376" s="10" t="s">
        <v>74</v>
      </c>
      <c r="B1376" s="10" t="s">
        <v>75</v>
      </c>
      <c r="C1376" s="10" t="s">
        <v>76</v>
      </c>
      <c r="D1376" s="10" t="s">
        <v>72</v>
      </c>
      <c r="E1376" s="10" t="s">
        <v>25</v>
      </c>
      <c r="F1376" s="11">
        <v>35020</v>
      </c>
      <c r="G1376" s="10" t="s">
        <v>347</v>
      </c>
      <c r="H1376" s="10" t="s">
        <v>318</v>
      </c>
      <c r="I1376" s="12">
        <v>21080</v>
      </c>
      <c r="J1376" s="10">
        <v>40</v>
      </c>
      <c r="K1376" s="13">
        <v>0</v>
      </c>
      <c r="L1376" s="12">
        <v>4000</v>
      </c>
      <c r="M1376" s="12">
        <f t="shared" si="21"/>
        <v>847200</v>
      </c>
    </row>
    <row r="1377" spans="1:13" hidden="1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</row>
    <row r="1378" spans="1:13" hidden="1">
      <c r="A1378" s="10" t="s">
        <v>107</v>
      </c>
      <c r="B1378" s="10" t="s">
        <v>108</v>
      </c>
      <c r="C1378" s="10" t="s">
        <v>109</v>
      </c>
      <c r="D1378" s="10" t="s">
        <v>111</v>
      </c>
      <c r="E1378" s="10" t="s">
        <v>55</v>
      </c>
      <c r="F1378" s="11">
        <v>35048</v>
      </c>
      <c r="G1378" s="10" t="s">
        <v>341</v>
      </c>
      <c r="H1378" s="10" t="s">
        <v>311</v>
      </c>
      <c r="I1378" s="12">
        <v>24373</v>
      </c>
      <c r="J1378" s="10">
        <v>35</v>
      </c>
      <c r="K1378" s="13">
        <v>0</v>
      </c>
      <c r="L1378" s="12">
        <v>3480</v>
      </c>
      <c r="M1378" s="12">
        <f t="shared" si="21"/>
        <v>856535</v>
      </c>
    </row>
    <row r="1379" spans="1:13" hidden="1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</row>
    <row r="1380" spans="1:13" hidden="1">
      <c r="A1380" s="10" t="s">
        <v>31</v>
      </c>
      <c r="B1380" s="10" t="s">
        <v>32</v>
      </c>
      <c r="C1380" s="10" t="s">
        <v>33</v>
      </c>
      <c r="D1380" s="10" t="s">
        <v>30</v>
      </c>
      <c r="E1380" s="10" t="s">
        <v>55</v>
      </c>
      <c r="F1380" s="11">
        <v>35122</v>
      </c>
      <c r="G1380" s="10" t="s">
        <v>336</v>
      </c>
      <c r="H1380" s="10" t="s">
        <v>180</v>
      </c>
      <c r="I1380" s="12">
        <v>17097</v>
      </c>
      <c r="J1380" s="10">
        <v>50</v>
      </c>
      <c r="K1380" s="13">
        <v>0</v>
      </c>
      <c r="L1380" s="12">
        <v>1745</v>
      </c>
      <c r="M1380" s="12">
        <f t="shared" si="21"/>
        <v>856595</v>
      </c>
    </row>
    <row r="1381" spans="1:13" hidden="1">
      <c r="A1381" s="10" t="s">
        <v>41</v>
      </c>
      <c r="B1381" s="10" t="s">
        <v>42</v>
      </c>
      <c r="C1381" s="10" t="s">
        <v>43</v>
      </c>
      <c r="D1381" s="10" t="s">
        <v>30</v>
      </c>
      <c r="E1381" s="10" t="s">
        <v>40</v>
      </c>
      <c r="F1381" s="11">
        <v>35121</v>
      </c>
      <c r="G1381" s="10" t="s">
        <v>336</v>
      </c>
      <c r="H1381" s="10" t="s">
        <v>180</v>
      </c>
      <c r="I1381" s="12">
        <v>17405</v>
      </c>
      <c r="J1381" s="10">
        <v>50</v>
      </c>
      <c r="K1381" s="13">
        <v>0</v>
      </c>
      <c r="L1381" s="12">
        <v>4930</v>
      </c>
      <c r="M1381" s="12">
        <f t="shared" si="21"/>
        <v>875180</v>
      </c>
    </row>
    <row r="1382" spans="1:13" hidden="1">
      <c r="A1382" s="10" t="s">
        <v>191</v>
      </c>
      <c r="B1382" s="10" t="s">
        <v>192</v>
      </c>
      <c r="C1382" s="10" t="s">
        <v>193</v>
      </c>
      <c r="D1382" s="10" t="s">
        <v>54</v>
      </c>
      <c r="E1382" s="10" t="s">
        <v>25</v>
      </c>
      <c r="F1382" s="11">
        <v>34691</v>
      </c>
      <c r="G1382" s="10" t="s">
        <v>323</v>
      </c>
      <c r="H1382" s="10" t="s">
        <v>251</v>
      </c>
      <c r="I1382" s="12">
        <v>18317</v>
      </c>
      <c r="J1382" s="10">
        <v>54</v>
      </c>
      <c r="K1382" s="13">
        <v>0.10000000149011612</v>
      </c>
      <c r="L1382" s="12">
        <v>1440</v>
      </c>
      <c r="M1382" s="12">
        <f t="shared" si="21"/>
        <v>891646.19852609932</v>
      </c>
    </row>
    <row r="1383" spans="1:13" hidden="1">
      <c r="A1383" s="10" t="s">
        <v>185</v>
      </c>
      <c r="B1383" s="10" t="s">
        <v>186</v>
      </c>
      <c r="C1383" s="10" t="s">
        <v>187</v>
      </c>
      <c r="D1383" s="10" t="s">
        <v>63</v>
      </c>
      <c r="E1383" s="10" t="s">
        <v>40</v>
      </c>
      <c r="F1383" s="11">
        <v>34862</v>
      </c>
      <c r="G1383" s="10" t="s">
        <v>317</v>
      </c>
      <c r="H1383" s="10" t="s">
        <v>318</v>
      </c>
      <c r="I1383" s="12">
        <v>18804</v>
      </c>
      <c r="J1383" s="10">
        <v>50</v>
      </c>
      <c r="K1383" s="13">
        <v>5.000000074505806E-2</v>
      </c>
      <c r="L1383" s="12">
        <v>2200</v>
      </c>
      <c r="M1383" s="12">
        <f t="shared" si="21"/>
        <v>895389.99929949641</v>
      </c>
    </row>
    <row r="1384" spans="1:13" hidden="1">
      <c r="A1384" s="10" t="s">
        <v>86</v>
      </c>
      <c r="B1384" s="10" t="s">
        <v>87</v>
      </c>
      <c r="C1384" s="10" t="s">
        <v>88</v>
      </c>
      <c r="D1384" s="10" t="s">
        <v>49</v>
      </c>
      <c r="E1384" s="10" t="s">
        <v>22</v>
      </c>
      <c r="F1384" s="11">
        <v>34964</v>
      </c>
      <c r="G1384" s="10" t="s">
        <v>288</v>
      </c>
      <c r="H1384" s="10" t="s">
        <v>251</v>
      </c>
      <c r="I1384" s="12">
        <v>17961</v>
      </c>
      <c r="J1384" s="10">
        <v>50</v>
      </c>
      <c r="K1384" s="13">
        <v>0</v>
      </c>
      <c r="L1384" s="12">
        <v>1900</v>
      </c>
      <c r="M1384" s="12">
        <f t="shared" si="21"/>
        <v>899950</v>
      </c>
    </row>
    <row r="1385" spans="1:13" hidden="1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</row>
    <row r="1386" spans="1:13" hidden="1">
      <c r="A1386" s="10" t="s">
        <v>102</v>
      </c>
      <c r="B1386" s="10" t="s">
        <v>103</v>
      </c>
      <c r="C1386" s="10" t="s">
        <v>104</v>
      </c>
      <c r="D1386" s="10" t="s">
        <v>30</v>
      </c>
      <c r="E1386" s="10" t="s">
        <v>73</v>
      </c>
      <c r="F1386" s="11">
        <v>34933</v>
      </c>
      <c r="G1386" s="10" t="s">
        <v>334</v>
      </c>
      <c r="H1386" s="10" t="s">
        <v>295</v>
      </c>
      <c r="I1386" s="12">
        <v>20024</v>
      </c>
      <c r="J1386" s="10">
        <v>45</v>
      </c>
      <c r="K1386" s="13">
        <v>0</v>
      </c>
      <c r="L1386" s="12">
        <v>3000</v>
      </c>
      <c r="M1386" s="12">
        <f t="shared" si="21"/>
        <v>904080</v>
      </c>
    </row>
    <row r="1387" spans="1:13" hidden="1">
      <c r="A1387" s="10" t="s">
        <v>191</v>
      </c>
      <c r="B1387" s="10" t="s">
        <v>192</v>
      </c>
      <c r="C1387" s="10" t="s">
        <v>193</v>
      </c>
      <c r="D1387" s="10" t="s">
        <v>54</v>
      </c>
      <c r="E1387" s="10" t="s">
        <v>40</v>
      </c>
      <c r="F1387" s="11">
        <v>34598</v>
      </c>
      <c r="G1387" s="10" t="s">
        <v>336</v>
      </c>
      <c r="H1387" s="10" t="s">
        <v>180</v>
      </c>
      <c r="I1387" s="12">
        <v>22924</v>
      </c>
      <c r="J1387" s="10">
        <v>40</v>
      </c>
      <c r="K1387" s="13">
        <v>0</v>
      </c>
      <c r="L1387" s="12">
        <v>3940</v>
      </c>
      <c r="M1387" s="12">
        <f t="shared" si="21"/>
        <v>920900</v>
      </c>
    </row>
    <row r="1388" spans="1:13" hidden="1">
      <c r="A1388" s="10" t="s">
        <v>185</v>
      </c>
      <c r="B1388" s="10" t="s">
        <v>186</v>
      </c>
      <c r="C1388" s="10" t="s">
        <v>187</v>
      </c>
      <c r="D1388" s="10" t="s">
        <v>63</v>
      </c>
      <c r="E1388" s="10" t="s">
        <v>55</v>
      </c>
      <c r="F1388" s="11">
        <v>35066</v>
      </c>
      <c r="G1388" s="10" t="s">
        <v>324</v>
      </c>
      <c r="H1388" s="10" t="s">
        <v>295</v>
      </c>
      <c r="I1388" s="12">
        <v>32874</v>
      </c>
      <c r="J1388" s="10">
        <v>28</v>
      </c>
      <c r="K1388" s="13">
        <v>0</v>
      </c>
      <c r="L1388" s="12">
        <v>5300</v>
      </c>
      <c r="M1388" s="12">
        <f t="shared" si="21"/>
        <v>925772</v>
      </c>
    </row>
    <row r="1389" spans="1:13" hidden="1">
      <c r="A1389" s="10" t="s">
        <v>191</v>
      </c>
      <c r="B1389" s="10" t="s">
        <v>192</v>
      </c>
      <c r="C1389" s="10" t="s">
        <v>193</v>
      </c>
      <c r="D1389" s="10" t="s">
        <v>54</v>
      </c>
      <c r="E1389" s="10" t="s">
        <v>22</v>
      </c>
      <c r="F1389" s="11">
        <v>34780</v>
      </c>
      <c r="G1389" s="10" t="s">
        <v>349</v>
      </c>
      <c r="H1389" s="10" t="s">
        <v>318</v>
      </c>
      <c r="I1389" s="12">
        <v>18909</v>
      </c>
      <c r="J1389" s="10">
        <v>55</v>
      </c>
      <c r="K1389" s="13">
        <v>0.10000000149011612</v>
      </c>
      <c r="L1389" s="12">
        <v>1040</v>
      </c>
      <c r="M1389" s="12">
        <f t="shared" si="21"/>
        <v>937035.49845028669</v>
      </c>
    </row>
    <row r="1390" spans="1:13" hidden="1">
      <c r="A1390" s="10" t="s">
        <v>166</v>
      </c>
      <c r="B1390" s="10" t="s">
        <v>167</v>
      </c>
      <c r="C1390" s="10" t="s">
        <v>168</v>
      </c>
      <c r="D1390" s="10" t="s">
        <v>49</v>
      </c>
      <c r="E1390" s="10" t="s">
        <v>55</v>
      </c>
      <c r="F1390" s="11">
        <v>34962</v>
      </c>
      <c r="G1390" s="10" t="s">
        <v>341</v>
      </c>
      <c r="H1390" s="10" t="s">
        <v>311</v>
      </c>
      <c r="I1390" s="12">
        <v>15844</v>
      </c>
      <c r="J1390" s="10">
        <v>60</v>
      </c>
      <c r="K1390" s="13">
        <v>0</v>
      </c>
      <c r="L1390" s="12">
        <v>3480</v>
      </c>
      <c r="M1390" s="12">
        <f t="shared" si="21"/>
        <v>954120</v>
      </c>
    </row>
    <row r="1391" spans="1:13" hidden="1">
      <c r="A1391" s="10" t="s">
        <v>252</v>
      </c>
      <c r="B1391" s="10" t="s">
        <v>253</v>
      </c>
      <c r="C1391" s="10" t="s">
        <v>133</v>
      </c>
      <c r="D1391" s="10" t="s">
        <v>135</v>
      </c>
      <c r="E1391" s="10" t="s">
        <v>40</v>
      </c>
      <c r="F1391" s="11">
        <v>35213</v>
      </c>
      <c r="G1391" s="10" t="s">
        <v>313</v>
      </c>
      <c r="H1391" s="10" t="s">
        <v>300</v>
      </c>
      <c r="I1391" s="12">
        <v>27896</v>
      </c>
      <c r="J1391" s="10">
        <v>35</v>
      </c>
      <c r="K1391" s="13">
        <v>0</v>
      </c>
      <c r="L1391" s="12">
        <v>2400</v>
      </c>
      <c r="M1391" s="12">
        <f t="shared" si="21"/>
        <v>978760</v>
      </c>
    </row>
    <row r="1392" spans="1:13" hidden="1">
      <c r="A1392" s="10" t="s">
        <v>191</v>
      </c>
      <c r="B1392" s="10" t="s">
        <v>192</v>
      </c>
      <c r="C1392" s="10" t="s">
        <v>193</v>
      </c>
      <c r="D1392" s="10" t="s">
        <v>54</v>
      </c>
      <c r="E1392" s="10" t="s">
        <v>55</v>
      </c>
      <c r="F1392" s="11">
        <v>35199</v>
      </c>
      <c r="G1392" s="10" t="s">
        <v>324</v>
      </c>
      <c r="H1392" s="10" t="s">
        <v>295</v>
      </c>
      <c r="I1392" s="12">
        <v>29718</v>
      </c>
      <c r="J1392" s="10">
        <v>44</v>
      </c>
      <c r="K1392" s="13">
        <v>0.25</v>
      </c>
      <c r="L1392" s="12">
        <v>5300</v>
      </c>
      <c r="M1392" s="12">
        <f t="shared" si="21"/>
        <v>985994</v>
      </c>
    </row>
    <row r="1393" spans="1:13" hidden="1">
      <c r="A1393" s="10" t="s">
        <v>185</v>
      </c>
      <c r="B1393" s="10" t="s">
        <v>186</v>
      </c>
      <c r="C1393" s="10" t="s">
        <v>187</v>
      </c>
      <c r="D1393" s="10" t="s">
        <v>63</v>
      </c>
      <c r="E1393" s="10" t="s">
        <v>55</v>
      </c>
      <c r="F1393" s="11">
        <v>35066</v>
      </c>
      <c r="G1393" s="10" t="s">
        <v>320</v>
      </c>
      <c r="H1393" s="10" t="s">
        <v>180</v>
      </c>
      <c r="I1393" s="12">
        <v>32874</v>
      </c>
      <c r="J1393" s="10">
        <v>30</v>
      </c>
      <c r="K1393" s="13">
        <v>0</v>
      </c>
      <c r="L1393" s="12">
        <v>950</v>
      </c>
      <c r="M1393" s="12">
        <f t="shared" si="21"/>
        <v>987170</v>
      </c>
    </row>
    <row r="1394" spans="1:13" hidden="1">
      <c r="A1394" s="10" t="s">
        <v>191</v>
      </c>
      <c r="B1394" s="10" t="s">
        <v>192</v>
      </c>
      <c r="C1394" s="10" t="s">
        <v>193</v>
      </c>
      <c r="D1394" s="10" t="s">
        <v>54</v>
      </c>
      <c r="E1394" s="10" t="s">
        <v>40</v>
      </c>
      <c r="F1394" s="11">
        <v>35009</v>
      </c>
      <c r="G1394" s="10" t="s">
        <v>342</v>
      </c>
      <c r="H1394" s="10" t="s">
        <v>311</v>
      </c>
      <c r="I1394" s="12">
        <v>39836</v>
      </c>
      <c r="J1394" s="10">
        <v>25</v>
      </c>
      <c r="K1394" s="13">
        <v>0</v>
      </c>
      <c r="L1394" s="12">
        <v>5500</v>
      </c>
      <c r="M1394" s="12">
        <f t="shared" si="21"/>
        <v>1001400</v>
      </c>
    </row>
    <row r="1395" spans="1:13" hidden="1">
      <c r="A1395" s="10" t="s">
        <v>64</v>
      </c>
      <c r="B1395" s="10" t="s">
        <v>65</v>
      </c>
      <c r="C1395" s="10" t="s">
        <v>66</v>
      </c>
      <c r="D1395" s="10" t="s">
        <v>54</v>
      </c>
      <c r="E1395" s="10" t="s">
        <v>22</v>
      </c>
      <c r="F1395" s="11">
        <v>34989</v>
      </c>
      <c r="G1395" s="10" t="s">
        <v>254</v>
      </c>
      <c r="H1395" s="10" t="s">
        <v>24</v>
      </c>
      <c r="I1395" s="12">
        <v>20348</v>
      </c>
      <c r="J1395" s="10">
        <v>50</v>
      </c>
      <c r="K1395" s="13">
        <v>0</v>
      </c>
      <c r="L1395" s="12">
        <v>1500</v>
      </c>
      <c r="M1395" s="12">
        <f t="shared" si="21"/>
        <v>1018900</v>
      </c>
    </row>
    <row r="1396" spans="1:13" hidden="1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</row>
    <row r="1397" spans="1:13" hidden="1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55</v>
      </c>
      <c r="F1397" s="11">
        <v>35054</v>
      </c>
      <c r="G1397" s="10" t="s">
        <v>332</v>
      </c>
      <c r="H1397" s="10" t="s">
        <v>219</v>
      </c>
      <c r="I1397" s="12">
        <v>23255</v>
      </c>
      <c r="J1397" s="10">
        <v>44</v>
      </c>
      <c r="K1397" s="13">
        <v>0</v>
      </c>
      <c r="L1397" s="12">
        <v>900</v>
      </c>
      <c r="M1397" s="12">
        <f t="shared" si="21"/>
        <v>1024120</v>
      </c>
    </row>
    <row r="1398" spans="1:13" hidden="1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</row>
    <row r="1399" spans="1:13" hidden="1">
      <c r="A1399" s="10" t="s">
        <v>102</v>
      </c>
      <c r="B1399" s="10" t="s">
        <v>103</v>
      </c>
      <c r="C1399" s="10" t="s">
        <v>104</v>
      </c>
      <c r="D1399" s="10" t="s">
        <v>30</v>
      </c>
      <c r="E1399" s="10" t="s">
        <v>106</v>
      </c>
      <c r="F1399" s="11">
        <v>35202</v>
      </c>
      <c r="G1399" s="10" t="s">
        <v>352</v>
      </c>
      <c r="H1399" s="10" t="s">
        <v>251</v>
      </c>
      <c r="I1399" s="12">
        <v>22722</v>
      </c>
      <c r="J1399" s="10">
        <v>45</v>
      </c>
      <c r="K1399" s="13">
        <v>0</v>
      </c>
      <c r="L1399" s="12">
        <v>1800</v>
      </c>
      <c r="M1399" s="12">
        <f t="shared" si="21"/>
        <v>1024290</v>
      </c>
    </row>
    <row r="1400" spans="1:13" hidden="1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40</v>
      </c>
      <c r="F1400" s="11">
        <v>35116</v>
      </c>
      <c r="G1400" s="10" t="s">
        <v>218</v>
      </c>
      <c r="H1400" s="10" t="s">
        <v>219</v>
      </c>
      <c r="I1400" s="12">
        <v>21298</v>
      </c>
      <c r="J1400" s="10">
        <v>48</v>
      </c>
      <c r="K1400" s="13">
        <v>0</v>
      </c>
      <c r="L1400" s="12">
        <v>3325</v>
      </c>
      <c r="M1400" s="12">
        <f t="shared" si="21"/>
        <v>1025629</v>
      </c>
    </row>
    <row r="1401" spans="1:13" hidden="1">
      <c r="A1401" s="10" t="s">
        <v>191</v>
      </c>
      <c r="B1401" s="10" t="s">
        <v>192</v>
      </c>
      <c r="C1401" s="10" t="s">
        <v>193</v>
      </c>
      <c r="D1401" s="10" t="s">
        <v>54</v>
      </c>
      <c r="E1401" s="10" t="s">
        <v>55</v>
      </c>
      <c r="F1401" s="11">
        <v>35199</v>
      </c>
      <c r="G1401" s="10" t="s">
        <v>341</v>
      </c>
      <c r="H1401" s="10" t="s">
        <v>311</v>
      </c>
      <c r="I1401" s="12">
        <v>29718</v>
      </c>
      <c r="J1401" s="10">
        <v>35</v>
      </c>
      <c r="K1401" s="13">
        <v>0</v>
      </c>
      <c r="L1401" s="12">
        <v>3480</v>
      </c>
      <c r="M1401" s="12">
        <f t="shared" si="21"/>
        <v>1043610</v>
      </c>
    </row>
    <row r="1402" spans="1:13" hidden="1">
      <c r="A1402" s="10" t="s">
        <v>50</v>
      </c>
      <c r="B1402" s="10" t="s">
        <v>51</v>
      </c>
      <c r="C1402" s="10" t="s">
        <v>52</v>
      </c>
      <c r="D1402" s="10" t="s">
        <v>54</v>
      </c>
      <c r="E1402" s="10" t="s">
        <v>55</v>
      </c>
      <c r="F1402" s="11">
        <v>35101</v>
      </c>
      <c r="G1402" s="10" t="s">
        <v>330</v>
      </c>
      <c r="H1402" s="10" t="s">
        <v>180</v>
      </c>
      <c r="I1402" s="12">
        <v>30607</v>
      </c>
      <c r="J1402" s="10">
        <v>40</v>
      </c>
      <c r="K1402" s="13">
        <v>0.15000000596046448</v>
      </c>
      <c r="L1402" s="12">
        <v>3123</v>
      </c>
      <c r="M1402" s="12">
        <f t="shared" si="21"/>
        <v>1043760.9927027225</v>
      </c>
    </row>
    <row r="1403" spans="1:13" hidden="1">
      <c r="A1403" s="10" t="s">
        <v>64</v>
      </c>
      <c r="B1403" s="10" t="s">
        <v>65</v>
      </c>
      <c r="C1403" s="10" t="s">
        <v>66</v>
      </c>
      <c r="D1403" s="10" t="s">
        <v>54</v>
      </c>
      <c r="E1403" s="10" t="s">
        <v>22</v>
      </c>
      <c r="F1403" s="11">
        <v>34575</v>
      </c>
      <c r="G1403" s="10" t="s">
        <v>90</v>
      </c>
      <c r="H1403" s="10" t="s">
        <v>24</v>
      </c>
      <c r="I1403" s="12">
        <v>20858</v>
      </c>
      <c r="J1403" s="10">
        <v>50</v>
      </c>
      <c r="K1403" s="13">
        <v>0</v>
      </c>
      <c r="L1403" s="12">
        <v>1470</v>
      </c>
      <c r="M1403" s="12">
        <f t="shared" si="21"/>
        <v>1044370</v>
      </c>
    </row>
    <row r="1404" spans="1:13" hidden="1">
      <c r="A1404" s="10" t="s">
        <v>41</v>
      </c>
      <c r="B1404" s="10" t="s">
        <v>42</v>
      </c>
      <c r="C1404" s="10" t="s">
        <v>43</v>
      </c>
      <c r="D1404" s="10" t="s">
        <v>30</v>
      </c>
      <c r="E1404" s="10" t="s">
        <v>25</v>
      </c>
      <c r="F1404" s="11">
        <v>34635</v>
      </c>
      <c r="G1404" s="10" t="s">
        <v>336</v>
      </c>
      <c r="H1404" s="10" t="s">
        <v>180</v>
      </c>
      <c r="I1404" s="12">
        <v>15015</v>
      </c>
      <c r="J1404" s="10">
        <v>70</v>
      </c>
      <c r="K1404" s="13">
        <v>0</v>
      </c>
      <c r="L1404" s="12">
        <v>3940</v>
      </c>
      <c r="M1404" s="12">
        <f t="shared" si="21"/>
        <v>1054990</v>
      </c>
    </row>
    <row r="1405" spans="1:13" hidden="1">
      <c r="A1405" s="10" t="s">
        <v>214</v>
      </c>
      <c r="B1405" s="10" t="s">
        <v>215</v>
      </c>
      <c r="C1405" s="10" t="s">
        <v>133</v>
      </c>
      <c r="D1405" s="10" t="s">
        <v>135</v>
      </c>
      <c r="E1405" s="10" t="s">
        <v>55</v>
      </c>
      <c r="F1405" s="11">
        <v>34873</v>
      </c>
      <c r="G1405" s="10" t="s">
        <v>314</v>
      </c>
      <c r="H1405" s="10" t="s">
        <v>24</v>
      </c>
      <c r="I1405" s="12">
        <v>17843</v>
      </c>
      <c r="J1405" s="10">
        <v>60</v>
      </c>
      <c r="K1405" s="13">
        <v>0</v>
      </c>
      <c r="L1405" s="12">
        <v>1900</v>
      </c>
      <c r="M1405" s="12">
        <f t="shared" si="21"/>
        <v>1072480</v>
      </c>
    </row>
    <row r="1406" spans="1:13" hidden="1">
      <c r="A1406" s="10" t="s">
        <v>86</v>
      </c>
      <c r="B1406" s="10" t="s">
        <v>87</v>
      </c>
      <c r="C1406" s="10" t="s">
        <v>88</v>
      </c>
      <c r="D1406" s="10" t="s">
        <v>49</v>
      </c>
      <c r="E1406" s="10" t="s">
        <v>22</v>
      </c>
      <c r="F1406" s="11">
        <v>34964</v>
      </c>
      <c r="G1406" s="10" t="s">
        <v>90</v>
      </c>
      <c r="H1406" s="10" t="s">
        <v>24</v>
      </c>
      <c r="I1406" s="12">
        <v>17961</v>
      </c>
      <c r="J1406" s="10">
        <v>60</v>
      </c>
      <c r="K1406" s="13">
        <v>0</v>
      </c>
      <c r="L1406" s="12">
        <v>1840</v>
      </c>
      <c r="M1406" s="12">
        <f t="shared" si="21"/>
        <v>1079500</v>
      </c>
    </row>
    <row r="1407" spans="1:13" hidden="1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55</v>
      </c>
      <c r="F1407" s="11">
        <v>34898</v>
      </c>
      <c r="G1407" s="10" t="s">
        <v>321</v>
      </c>
      <c r="H1407" s="10" t="s">
        <v>219</v>
      </c>
      <c r="I1407" s="12">
        <v>18899</v>
      </c>
      <c r="J1407" s="10">
        <v>60</v>
      </c>
      <c r="K1407" s="13">
        <v>5.000000074505806E-2</v>
      </c>
      <c r="L1407" s="12">
        <v>3800</v>
      </c>
      <c r="M1407" s="12">
        <f t="shared" si="21"/>
        <v>1081042.9991551489</v>
      </c>
    </row>
    <row r="1408" spans="1:13" hidden="1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34932</v>
      </c>
      <c r="G1408" s="10" t="s">
        <v>336</v>
      </c>
      <c r="H1408" s="10" t="s">
        <v>180</v>
      </c>
      <c r="I1408" s="12">
        <v>37913</v>
      </c>
      <c r="J1408" s="10">
        <v>30</v>
      </c>
      <c r="K1408" s="13">
        <v>5.000000074505806E-2</v>
      </c>
      <c r="L1408" s="12">
        <v>1745</v>
      </c>
      <c r="M1408" s="12">
        <f t="shared" si="21"/>
        <v>1082265.4991525784</v>
      </c>
    </row>
    <row r="1409" spans="1:13" hidden="1">
      <c r="A1409" s="10" t="s">
        <v>194</v>
      </c>
      <c r="B1409" s="10" t="s">
        <v>195</v>
      </c>
      <c r="C1409" s="10" t="s">
        <v>196</v>
      </c>
      <c r="D1409" s="10" t="s">
        <v>111</v>
      </c>
      <c r="E1409" s="10" t="s">
        <v>25</v>
      </c>
      <c r="F1409" s="11">
        <v>34943</v>
      </c>
      <c r="G1409" s="10" t="s">
        <v>329</v>
      </c>
      <c r="H1409" s="10" t="s">
        <v>318</v>
      </c>
      <c r="I1409" s="12">
        <v>15468</v>
      </c>
      <c r="J1409" s="10">
        <v>70</v>
      </c>
      <c r="K1409" s="13">
        <v>0</v>
      </c>
      <c r="L1409" s="12">
        <v>2500</v>
      </c>
      <c r="M1409" s="12">
        <f t="shared" si="21"/>
        <v>1085260</v>
      </c>
    </row>
    <row r="1410" spans="1:13" hidden="1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35185</v>
      </c>
      <c r="G1410" s="10" t="s">
        <v>334</v>
      </c>
      <c r="H1410" s="10" t="s">
        <v>295</v>
      </c>
      <c r="I1410" s="12">
        <v>18548</v>
      </c>
      <c r="J1410" s="10">
        <v>60</v>
      </c>
      <c r="K1410" s="13">
        <v>0</v>
      </c>
      <c r="L1410" s="12">
        <v>3000</v>
      </c>
      <c r="M1410" s="12">
        <f t="shared" si="21"/>
        <v>1115880</v>
      </c>
    </row>
    <row r="1411" spans="1:13" hidden="1">
      <c r="A1411" s="10" t="s">
        <v>252</v>
      </c>
      <c r="B1411" s="10" t="s">
        <v>253</v>
      </c>
      <c r="C1411" s="10" t="s">
        <v>133</v>
      </c>
      <c r="D1411" s="10" t="s">
        <v>135</v>
      </c>
      <c r="E1411" s="10" t="s">
        <v>40</v>
      </c>
      <c r="F1411" s="11">
        <v>35213</v>
      </c>
      <c r="G1411" s="10" t="s">
        <v>334</v>
      </c>
      <c r="H1411" s="10" t="s">
        <v>295</v>
      </c>
      <c r="I1411" s="12">
        <v>27896</v>
      </c>
      <c r="J1411" s="10">
        <v>40</v>
      </c>
      <c r="K1411" s="13">
        <v>0</v>
      </c>
      <c r="L1411" s="12">
        <v>3000</v>
      </c>
      <c r="M1411" s="12">
        <f t="shared" si="21"/>
        <v>1118840</v>
      </c>
    </row>
    <row r="1412" spans="1:13" hidden="1">
      <c r="A1412" s="10" t="s">
        <v>41</v>
      </c>
      <c r="B1412" s="10" t="s">
        <v>42</v>
      </c>
      <c r="C1412" s="10" t="s">
        <v>43</v>
      </c>
      <c r="D1412" s="10" t="s">
        <v>30</v>
      </c>
      <c r="E1412" s="10" t="s">
        <v>85</v>
      </c>
      <c r="F1412" s="11">
        <v>35142</v>
      </c>
      <c r="G1412" s="10" t="s">
        <v>337</v>
      </c>
      <c r="H1412" s="10" t="s">
        <v>311</v>
      </c>
      <c r="I1412" s="12">
        <v>28061</v>
      </c>
      <c r="J1412" s="10">
        <v>40</v>
      </c>
      <c r="K1412" s="13">
        <v>0</v>
      </c>
      <c r="L1412" s="12">
        <v>2100</v>
      </c>
      <c r="M1412" s="12">
        <f t="shared" si="21"/>
        <v>1124540</v>
      </c>
    </row>
    <row r="1413" spans="1:13" hidden="1">
      <c r="A1413" s="10" t="s">
        <v>81</v>
      </c>
      <c r="B1413" s="10" t="s">
        <v>82</v>
      </c>
      <c r="C1413" s="10" t="s">
        <v>70</v>
      </c>
      <c r="D1413" s="10" t="s">
        <v>72</v>
      </c>
      <c r="E1413" s="10" t="s">
        <v>106</v>
      </c>
      <c r="F1413" s="11">
        <v>34961</v>
      </c>
      <c r="G1413" s="10" t="s">
        <v>321</v>
      </c>
      <c r="H1413" s="10" t="s">
        <v>219</v>
      </c>
      <c r="I1413" s="12">
        <v>20129</v>
      </c>
      <c r="J1413" s="10">
        <v>60</v>
      </c>
      <c r="K1413" s="13">
        <v>5.000000074505806E-2</v>
      </c>
      <c r="L1413" s="12">
        <v>3800</v>
      </c>
      <c r="M1413" s="12">
        <f t="shared" si="21"/>
        <v>1151152.9991001636</v>
      </c>
    </row>
    <row r="1414" spans="1:13" hidden="1">
      <c r="A1414" s="10" t="s">
        <v>64</v>
      </c>
      <c r="B1414" s="10" t="s">
        <v>65</v>
      </c>
      <c r="C1414" s="10" t="s">
        <v>66</v>
      </c>
      <c r="D1414" s="10" t="s">
        <v>54</v>
      </c>
      <c r="E1414" s="10" t="s">
        <v>25</v>
      </c>
      <c r="F1414" s="11">
        <v>35194</v>
      </c>
      <c r="G1414" s="10" t="s">
        <v>333</v>
      </c>
      <c r="H1414" s="10" t="s">
        <v>180</v>
      </c>
      <c r="I1414" s="12">
        <v>24295</v>
      </c>
      <c r="J1414" s="10">
        <v>50</v>
      </c>
      <c r="K1414" s="13">
        <v>5.000000074505806E-2</v>
      </c>
      <c r="L1414" s="12">
        <v>920</v>
      </c>
      <c r="M1414" s="12">
        <f t="shared" si="21"/>
        <v>1154932.4990949407</v>
      </c>
    </row>
    <row r="1415" spans="1:13" hidden="1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</row>
    <row r="1416" spans="1:13" hidden="1">
      <c r="A1416" s="10" t="s">
        <v>102</v>
      </c>
      <c r="B1416" s="10" t="s">
        <v>103</v>
      </c>
      <c r="C1416" s="10" t="s">
        <v>104</v>
      </c>
      <c r="D1416" s="10" t="s">
        <v>30</v>
      </c>
      <c r="E1416" s="10" t="s">
        <v>25</v>
      </c>
      <c r="F1416" s="11">
        <v>35184</v>
      </c>
      <c r="G1416" s="10" t="s">
        <v>336</v>
      </c>
      <c r="H1416" s="10" t="s">
        <v>180</v>
      </c>
      <c r="I1416" s="12">
        <v>21122</v>
      </c>
      <c r="J1416" s="10">
        <v>55</v>
      </c>
      <c r="K1416" s="13">
        <v>0</v>
      </c>
      <c r="L1416" s="12">
        <v>1745</v>
      </c>
      <c r="M1416" s="12">
        <f t="shared" si="21"/>
        <v>1163455</v>
      </c>
    </row>
    <row r="1417" spans="1:13" hidden="1">
      <c r="A1417" s="10" t="s">
        <v>86</v>
      </c>
      <c r="B1417" s="10" t="s">
        <v>87</v>
      </c>
      <c r="C1417" s="10" t="s">
        <v>88</v>
      </c>
      <c r="D1417" s="10" t="s">
        <v>49</v>
      </c>
      <c r="E1417" s="10" t="s">
        <v>106</v>
      </c>
      <c r="F1417" s="11">
        <v>34725</v>
      </c>
      <c r="G1417" s="10" t="s">
        <v>312</v>
      </c>
      <c r="H1417" s="10" t="s">
        <v>300</v>
      </c>
      <c r="I1417" s="12">
        <v>18441</v>
      </c>
      <c r="J1417" s="10">
        <v>70</v>
      </c>
      <c r="K1417" s="13">
        <v>0.10000000149011612</v>
      </c>
      <c r="L1417" s="12">
        <v>2620</v>
      </c>
      <c r="M1417" s="12">
        <f t="shared" si="21"/>
        <v>1164402.9980764538</v>
      </c>
    </row>
    <row r="1418" spans="1:13" hidden="1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</row>
    <row r="1419" spans="1:13" hidden="1">
      <c r="A1419" s="10" t="s">
        <v>102</v>
      </c>
      <c r="B1419" s="10" t="s">
        <v>103</v>
      </c>
      <c r="C1419" s="10" t="s">
        <v>104</v>
      </c>
      <c r="D1419" s="10" t="s">
        <v>30</v>
      </c>
      <c r="E1419" s="10" t="s">
        <v>106</v>
      </c>
      <c r="F1419" s="11">
        <v>34838</v>
      </c>
      <c r="G1419" s="10" t="s">
        <v>270</v>
      </c>
      <c r="H1419" s="10" t="s">
        <v>251</v>
      </c>
      <c r="I1419" s="12">
        <v>36763</v>
      </c>
      <c r="J1419" s="10">
        <v>36</v>
      </c>
      <c r="K1419" s="13">
        <v>0.10000000149011612</v>
      </c>
      <c r="L1419" s="12">
        <v>775</v>
      </c>
      <c r="M1419" s="12">
        <f t="shared" si="21"/>
        <v>1191896.198027879</v>
      </c>
    </row>
    <row r="1420" spans="1:13" hidden="1">
      <c r="A1420" s="10" t="s">
        <v>64</v>
      </c>
      <c r="B1420" s="10" t="s">
        <v>65</v>
      </c>
      <c r="C1420" s="10" t="s">
        <v>66</v>
      </c>
      <c r="D1420" s="10" t="s">
        <v>54</v>
      </c>
      <c r="E1420" s="10" t="s">
        <v>22</v>
      </c>
      <c r="F1420" s="11">
        <v>34989</v>
      </c>
      <c r="G1420" s="10" t="s">
        <v>90</v>
      </c>
      <c r="H1420" s="10" t="s">
        <v>24</v>
      </c>
      <c r="I1420" s="12">
        <v>20348</v>
      </c>
      <c r="J1420" s="10">
        <v>60</v>
      </c>
      <c r="K1420" s="13">
        <v>0</v>
      </c>
      <c r="L1420" s="12">
        <v>1200</v>
      </c>
      <c r="M1420" s="12">
        <f t="shared" ref="M1420:M1471" si="22">I1420*J1420*(1-K1420)+L1420</f>
        <v>1222080</v>
      </c>
    </row>
    <row r="1421" spans="1:13" hidden="1">
      <c r="A1421" s="10" t="s">
        <v>191</v>
      </c>
      <c r="B1421" s="10" t="s">
        <v>192</v>
      </c>
      <c r="C1421" s="10" t="s">
        <v>193</v>
      </c>
      <c r="D1421" s="10" t="s">
        <v>54</v>
      </c>
      <c r="E1421" s="10" t="s">
        <v>40</v>
      </c>
      <c r="F1421" s="11">
        <v>35173</v>
      </c>
      <c r="G1421" s="10" t="s">
        <v>334</v>
      </c>
      <c r="H1421" s="10" t="s">
        <v>295</v>
      </c>
      <c r="I1421" s="12">
        <v>27579</v>
      </c>
      <c r="J1421" s="10">
        <v>45</v>
      </c>
      <c r="K1421" s="13">
        <v>0</v>
      </c>
      <c r="L1421" s="12">
        <v>3000</v>
      </c>
      <c r="M1421" s="12">
        <f t="shared" si="22"/>
        <v>1244055</v>
      </c>
    </row>
    <row r="1422" spans="1:13" hidden="1">
      <c r="A1422" s="10" t="s">
        <v>64</v>
      </c>
      <c r="B1422" s="10" t="s">
        <v>65</v>
      </c>
      <c r="C1422" s="10" t="s">
        <v>66</v>
      </c>
      <c r="D1422" s="10" t="s">
        <v>54</v>
      </c>
      <c r="E1422" s="10" t="s">
        <v>22</v>
      </c>
      <c r="F1422" s="11">
        <v>34575</v>
      </c>
      <c r="G1422" s="10" t="s">
        <v>342</v>
      </c>
      <c r="H1422" s="10" t="s">
        <v>311</v>
      </c>
      <c r="I1422" s="12">
        <v>20858</v>
      </c>
      <c r="J1422" s="10">
        <v>70</v>
      </c>
      <c r="K1422" s="13">
        <v>0.15000000596046448</v>
      </c>
      <c r="L1422" s="12">
        <v>4400</v>
      </c>
      <c r="M1422" s="12">
        <f t="shared" si="22"/>
        <v>1245450.9912973642</v>
      </c>
    </row>
    <row r="1423" spans="1:13" hidden="1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</row>
    <row r="1424" spans="1:13" hidden="1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85</v>
      </c>
      <c r="F1424" s="11">
        <v>34646</v>
      </c>
      <c r="G1424" s="10" t="s">
        <v>282</v>
      </c>
      <c r="H1424" s="10" t="s">
        <v>251</v>
      </c>
      <c r="I1424" s="12">
        <v>21427</v>
      </c>
      <c r="J1424" s="10">
        <v>70</v>
      </c>
      <c r="K1424" s="13">
        <v>0.15000000596046448</v>
      </c>
      <c r="L1424" s="12">
        <v>1440</v>
      </c>
      <c r="M1424" s="12">
        <f t="shared" si="22"/>
        <v>1276346.4910599589</v>
      </c>
    </row>
    <row r="1425" spans="1:13" hidden="1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</row>
    <row r="1426" spans="1:13" hidden="1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25</v>
      </c>
      <c r="F1426" s="11">
        <v>35144</v>
      </c>
      <c r="G1426" s="10" t="s">
        <v>270</v>
      </c>
      <c r="H1426" s="10" t="s">
        <v>251</v>
      </c>
      <c r="I1426" s="12">
        <v>11613</v>
      </c>
      <c r="J1426" s="10">
        <v>120</v>
      </c>
      <c r="K1426" s="13">
        <v>5.000000074505806E-2</v>
      </c>
      <c r="L1426" s="12">
        <v>775</v>
      </c>
      <c r="M1426" s="12">
        <f t="shared" si="22"/>
        <v>1324656.9989617169</v>
      </c>
    </row>
    <row r="1427" spans="1:13" hidden="1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</row>
    <row r="1428" spans="1:13" hidden="1">
      <c r="A1428" s="10" t="s">
        <v>102</v>
      </c>
      <c r="B1428" s="10" t="s">
        <v>103</v>
      </c>
      <c r="C1428" s="10" t="s">
        <v>104</v>
      </c>
      <c r="D1428" s="10" t="s">
        <v>30</v>
      </c>
      <c r="E1428" s="10" t="s">
        <v>106</v>
      </c>
      <c r="F1428" s="11">
        <v>34838</v>
      </c>
      <c r="G1428" s="10" t="s">
        <v>345</v>
      </c>
      <c r="H1428" s="10" t="s">
        <v>300</v>
      </c>
      <c r="I1428" s="12">
        <v>36763</v>
      </c>
      <c r="J1428" s="10">
        <v>36</v>
      </c>
      <c r="K1428" s="13">
        <v>0</v>
      </c>
      <c r="L1428" s="12">
        <v>12379</v>
      </c>
      <c r="M1428" s="12">
        <f t="shared" si="22"/>
        <v>1335847</v>
      </c>
    </row>
    <row r="1429" spans="1:13" hidden="1">
      <c r="A1429" s="10" t="s">
        <v>191</v>
      </c>
      <c r="B1429" s="10" t="s">
        <v>192</v>
      </c>
      <c r="C1429" s="10" t="s">
        <v>193</v>
      </c>
      <c r="D1429" s="10" t="s">
        <v>54</v>
      </c>
      <c r="E1429" s="10" t="s">
        <v>40</v>
      </c>
      <c r="F1429" s="11">
        <v>35116</v>
      </c>
      <c r="G1429" s="10" t="s">
        <v>332</v>
      </c>
      <c r="H1429" s="10" t="s">
        <v>219</v>
      </c>
      <c r="I1429" s="12">
        <v>21298</v>
      </c>
      <c r="J1429" s="10">
        <v>70</v>
      </c>
      <c r="K1429" s="13">
        <v>0.10000000149011612</v>
      </c>
      <c r="L1429" s="12">
        <v>900</v>
      </c>
      <c r="M1429" s="12">
        <f t="shared" si="22"/>
        <v>1342673.9977784455</v>
      </c>
    </row>
    <row r="1430" spans="1:13" hidden="1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</row>
    <row r="1431" spans="1:13" hidden="1">
      <c r="A1431" s="10" t="s">
        <v>229</v>
      </c>
      <c r="B1431" s="10" t="s">
        <v>230</v>
      </c>
      <c r="C1431" s="10" t="s">
        <v>231</v>
      </c>
      <c r="D1431" s="10" t="s">
        <v>30</v>
      </c>
      <c r="E1431" s="10" t="s">
        <v>22</v>
      </c>
      <c r="F1431" s="11">
        <v>35101</v>
      </c>
      <c r="G1431" s="10" t="s">
        <v>336</v>
      </c>
      <c r="H1431" s="10" t="s">
        <v>180</v>
      </c>
      <c r="I1431" s="12">
        <v>71978</v>
      </c>
      <c r="J1431" s="10">
        <v>20</v>
      </c>
      <c r="K1431" s="13">
        <v>5.000000074505806E-2</v>
      </c>
      <c r="L1431" s="12">
        <v>4930</v>
      </c>
      <c r="M1431" s="12">
        <f t="shared" si="22"/>
        <v>1372511.9989274442</v>
      </c>
    </row>
    <row r="1432" spans="1:13">
      <c r="A1432" s="10" t="s">
        <v>64</v>
      </c>
      <c r="B1432" s="10" t="s">
        <v>65</v>
      </c>
      <c r="C1432" s="10" t="s">
        <v>66</v>
      </c>
      <c r="D1432" s="10" t="s">
        <v>54</v>
      </c>
      <c r="E1432" s="10" t="s">
        <v>25</v>
      </c>
      <c r="F1432" s="11">
        <v>35194</v>
      </c>
      <c r="G1432" s="10" t="s">
        <v>310</v>
      </c>
      <c r="H1432" s="10" t="s">
        <v>311</v>
      </c>
      <c r="I1432" s="12">
        <v>24295</v>
      </c>
      <c r="J1432" s="10">
        <v>60</v>
      </c>
      <c r="K1432" s="13">
        <v>5.000000074505806E-2</v>
      </c>
      <c r="L1432" s="12">
        <v>2150</v>
      </c>
      <c r="M1432" s="12">
        <f t="shared" si="22"/>
        <v>1386964.9989139289</v>
      </c>
    </row>
    <row r="1433" spans="1:13" hidden="1">
      <c r="A1433" s="10" t="s">
        <v>59</v>
      </c>
      <c r="B1433" s="10" t="s">
        <v>60</v>
      </c>
      <c r="C1433" s="10" t="s">
        <v>61</v>
      </c>
      <c r="D1433" s="10" t="s">
        <v>63</v>
      </c>
      <c r="E1433" s="10" t="s">
        <v>25</v>
      </c>
      <c r="F1433" s="11">
        <v>34851</v>
      </c>
      <c r="G1433" s="10" t="s">
        <v>250</v>
      </c>
      <c r="H1433" s="10" t="s">
        <v>251</v>
      </c>
      <c r="I1433" s="12">
        <v>24479</v>
      </c>
      <c r="J1433" s="10">
        <v>60</v>
      </c>
      <c r="K1433" s="13">
        <v>0</v>
      </c>
      <c r="L1433" s="12">
        <v>4600</v>
      </c>
      <c r="M1433" s="12">
        <f t="shared" si="22"/>
        <v>1473340</v>
      </c>
    </row>
    <row r="1434" spans="1:13" hidden="1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317</v>
      </c>
      <c r="H1434" s="10" t="s">
        <v>318</v>
      </c>
      <c r="I1434" s="12">
        <v>35064</v>
      </c>
      <c r="J1434" s="10">
        <v>50</v>
      </c>
      <c r="K1434" s="13">
        <v>0.15000000596046448</v>
      </c>
      <c r="L1434" s="12">
        <v>2200</v>
      </c>
      <c r="M1434" s="12">
        <f t="shared" si="22"/>
        <v>1492419.9895501137</v>
      </c>
    </row>
    <row r="1435" spans="1:13" hidden="1">
      <c r="A1435" s="10" t="s">
        <v>136</v>
      </c>
      <c r="B1435" s="10" t="s">
        <v>137</v>
      </c>
      <c r="C1435" s="10" t="s">
        <v>138</v>
      </c>
      <c r="D1435" s="10" t="s">
        <v>117</v>
      </c>
      <c r="E1435" s="10" t="s">
        <v>22</v>
      </c>
      <c r="F1435" s="11">
        <v>34838</v>
      </c>
      <c r="G1435" s="10" t="s">
        <v>334</v>
      </c>
      <c r="H1435" s="10" t="s">
        <v>295</v>
      </c>
      <c r="I1435" s="12">
        <v>35064</v>
      </c>
      <c r="J1435" s="10">
        <v>50</v>
      </c>
      <c r="K1435" s="13">
        <v>0.15000000596046448</v>
      </c>
      <c r="L1435" s="12">
        <v>3000</v>
      </c>
      <c r="M1435" s="12">
        <f t="shared" si="22"/>
        <v>1493219.9895501137</v>
      </c>
    </row>
    <row r="1436" spans="1:13" hidden="1">
      <c r="A1436" s="10" t="s">
        <v>214</v>
      </c>
      <c r="B1436" s="10" t="s">
        <v>215</v>
      </c>
      <c r="C1436" s="10" t="s">
        <v>133</v>
      </c>
      <c r="D1436" s="10" t="s">
        <v>135</v>
      </c>
      <c r="E1436" s="10" t="s">
        <v>73</v>
      </c>
      <c r="F1436" s="11">
        <v>34690</v>
      </c>
      <c r="G1436" s="10" t="s">
        <v>336</v>
      </c>
      <c r="H1436" s="10" t="s">
        <v>180</v>
      </c>
      <c r="I1436" s="12">
        <v>28843</v>
      </c>
      <c r="J1436" s="10">
        <v>56</v>
      </c>
      <c r="K1436" s="13">
        <v>5.000000074505806E-2</v>
      </c>
      <c r="L1436" s="12">
        <v>1390</v>
      </c>
      <c r="M1436" s="12">
        <f t="shared" si="22"/>
        <v>1535837.5987965763</v>
      </c>
    </row>
    <row r="1437" spans="1:13" hidden="1">
      <c r="A1437" s="10" t="s">
        <v>50</v>
      </c>
      <c r="B1437" s="10" t="s">
        <v>51</v>
      </c>
      <c r="C1437" s="10" t="s">
        <v>52</v>
      </c>
      <c r="D1437" s="10" t="s">
        <v>54</v>
      </c>
      <c r="E1437" s="10" t="s">
        <v>55</v>
      </c>
      <c r="F1437" s="11">
        <v>35101</v>
      </c>
      <c r="G1437" s="10" t="s">
        <v>90</v>
      </c>
      <c r="H1437" s="10" t="s">
        <v>24</v>
      </c>
      <c r="I1437" s="12">
        <v>30607</v>
      </c>
      <c r="J1437" s="10">
        <v>60</v>
      </c>
      <c r="K1437" s="13">
        <v>0.15000000596046448</v>
      </c>
      <c r="L1437" s="12">
        <v>1840</v>
      </c>
      <c r="M1437" s="12">
        <f t="shared" si="22"/>
        <v>1562796.9890540838</v>
      </c>
    </row>
    <row r="1438" spans="1:13" hidden="1">
      <c r="A1438" s="10" t="s">
        <v>204</v>
      </c>
      <c r="B1438" s="10" t="s">
        <v>205</v>
      </c>
      <c r="C1438" s="10" t="s">
        <v>206</v>
      </c>
      <c r="D1438" s="10" t="s">
        <v>117</v>
      </c>
      <c r="E1438" s="10" t="s">
        <v>22</v>
      </c>
      <c r="F1438" s="11">
        <v>34957</v>
      </c>
      <c r="G1438" s="10" t="s">
        <v>334</v>
      </c>
      <c r="H1438" s="10" t="s">
        <v>295</v>
      </c>
      <c r="I1438" s="12">
        <v>48738</v>
      </c>
      <c r="J1438" s="10">
        <v>35</v>
      </c>
      <c r="K1438" s="13">
        <v>0</v>
      </c>
      <c r="L1438" s="12">
        <v>3000</v>
      </c>
      <c r="M1438" s="12">
        <f t="shared" si="22"/>
        <v>1708830</v>
      </c>
    </row>
    <row r="1439" spans="1:13" hidden="1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</row>
    <row r="1440" spans="1:13" hidden="1">
      <c r="A1440" s="10" t="s">
        <v>102</v>
      </c>
      <c r="B1440" s="10" t="s">
        <v>103</v>
      </c>
      <c r="C1440" s="10" t="s">
        <v>104</v>
      </c>
      <c r="D1440" s="10" t="s">
        <v>30</v>
      </c>
      <c r="E1440" s="10" t="s">
        <v>106</v>
      </c>
      <c r="F1440" s="11">
        <v>35202</v>
      </c>
      <c r="G1440" s="10" t="s">
        <v>254</v>
      </c>
      <c r="H1440" s="10" t="s">
        <v>24</v>
      </c>
      <c r="I1440" s="12">
        <v>22722</v>
      </c>
      <c r="J1440" s="10">
        <v>80</v>
      </c>
      <c r="K1440" s="13">
        <v>0</v>
      </c>
      <c r="L1440" s="12">
        <v>600</v>
      </c>
      <c r="M1440" s="12">
        <f t="shared" si="22"/>
        <v>1818360</v>
      </c>
    </row>
    <row r="1441" spans="1:13" hidden="1">
      <c r="A1441" s="10" t="s">
        <v>191</v>
      </c>
      <c r="B1441" s="10" t="s">
        <v>192</v>
      </c>
      <c r="C1441" s="10" t="s">
        <v>193</v>
      </c>
      <c r="D1441" s="10" t="s">
        <v>54</v>
      </c>
      <c r="E1441" s="10" t="s">
        <v>55</v>
      </c>
      <c r="F1441" s="11">
        <v>35199</v>
      </c>
      <c r="G1441" s="10" t="s">
        <v>330</v>
      </c>
      <c r="H1441" s="10" t="s">
        <v>180</v>
      </c>
      <c r="I1441" s="12">
        <v>29718</v>
      </c>
      <c r="J1441" s="10">
        <v>63</v>
      </c>
      <c r="K1441" s="13">
        <v>0</v>
      </c>
      <c r="L1441" s="12">
        <v>3123</v>
      </c>
      <c r="M1441" s="12">
        <f t="shared" si="22"/>
        <v>1875357</v>
      </c>
    </row>
    <row r="1442" spans="1:13" hidden="1">
      <c r="A1442" s="10" t="s">
        <v>214</v>
      </c>
      <c r="B1442" s="10" t="s">
        <v>215</v>
      </c>
      <c r="C1442" s="10" t="s">
        <v>133</v>
      </c>
      <c r="D1442" s="10" t="s">
        <v>135</v>
      </c>
      <c r="E1442" s="10" t="s">
        <v>73</v>
      </c>
      <c r="F1442" s="11">
        <v>34690</v>
      </c>
      <c r="G1442" s="10" t="s">
        <v>339</v>
      </c>
      <c r="H1442" s="10" t="s">
        <v>311</v>
      </c>
      <c r="I1442" s="12">
        <v>28843</v>
      </c>
      <c r="J1442" s="10">
        <v>70</v>
      </c>
      <c r="K1442" s="13">
        <v>5.000000074505806E-2</v>
      </c>
      <c r="L1442" s="12">
        <v>1000</v>
      </c>
      <c r="M1442" s="12">
        <f t="shared" si="22"/>
        <v>1919059.4984957203</v>
      </c>
    </row>
    <row r="1443" spans="1:13" hidden="1">
      <c r="A1443" s="10" t="s">
        <v>185</v>
      </c>
      <c r="B1443" s="10" t="s">
        <v>186</v>
      </c>
      <c r="C1443" s="10" t="s">
        <v>187</v>
      </c>
      <c r="D1443" s="10" t="s">
        <v>63</v>
      </c>
      <c r="E1443" s="10" t="s">
        <v>55</v>
      </c>
      <c r="F1443" s="11">
        <v>35066</v>
      </c>
      <c r="G1443" s="10" t="s">
        <v>321</v>
      </c>
      <c r="H1443" s="10" t="s">
        <v>219</v>
      </c>
      <c r="I1443" s="12">
        <v>32874</v>
      </c>
      <c r="J1443" s="10">
        <v>60</v>
      </c>
      <c r="K1443" s="13">
        <v>0</v>
      </c>
      <c r="L1443" s="12">
        <v>3800</v>
      </c>
      <c r="M1443" s="12">
        <f t="shared" si="22"/>
        <v>1976240</v>
      </c>
    </row>
    <row r="1444" spans="1:13" hidden="1">
      <c r="A1444" s="10" t="s">
        <v>41</v>
      </c>
      <c r="B1444" s="10" t="s">
        <v>42</v>
      </c>
      <c r="C1444" s="10" t="s">
        <v>43</v>
      </c>
      <c r="D1444" s="10" t="s">
        <v>30</v>
      </c>
      <c r="E1444" s="10" t="s">
        <v>55</v>
      </c>
      <c r="F1444" s="11">
        <v>34808</v>
      </c>
      <c r="G1444" s="10" t="s">
        <v>312</v>
      </c>
      <c r="H1444" s="10" t="s">
        <v>300</v>
      </c>
      <c r="I1444" s="12">
        <v>70895</v>
      </c>
      <c r="J1444" s="10">
        <v>28</v>
      </c>
      <c r="K1444" s="13">
        <v>0</v>
      </c>
      <c r="L1444" s="12">
        <v>2620</v>
      </c>
      <c r="M1444" s="12">
        <f t="shared" si="22"/>
        <v>1987680</v>
      </c>
    </row>
    <row r="1445" spans="1:13" hidden="1">
      <c r="A1445" s="10" t="s">
        <v>191</v>
      </c>
      <c r="B1445" s="10" t="s">
        <v>192</v>
      </c>
      <c r="C1445" s="10" t="s">
        <v>193</v>
      </c>
      <c r="D1445" s="10" t="s">
        <v>54</v>
      </c>
      <c r="E1445" s="10" t="s">
        <v>40</v>
      </c>
      <c r="F1445" s="11">
        <v>35009</v>
      </c>
      <c r="G1445" s="10" t="s">
        <v>283</v>
      </c>
      <c r="H1445" s="10" t="s">
        <v>251</v>
      </c>
      <c r="I1445" s="12">
        <v>39836</v>
      </c>
      <c r="J1445" s="10">
        <v>50</v>
      </c>
      <c r="K1445" s="13">
        <v>0</v>
      </c>
      <c r="L1445" s="12">
        <v>1500</v>
      </c>
      <c r="M1445" s="12">
        <f t="shared" si="22"/>
        <v>1993300</v>
      </c>
    </row>
    <row r="1446" spans="1:13" hidden="1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</row>
    <row r="1447" spans="1:13" hidden="1">
      <c r="A1447" s="10" t="s">
        <v>102</v>
      </c>
      <c r="B1447" s="10" t="s">
        <v>103</v>
      </c>
      <c r="C1447" s="10" t="s">
        <v>104</v>
      </c>
      <c r="D1447" s="10" t="s">
        <v>30</v>
      </c>
      <c r="E1447" s="10" t="s">
        <v>73</v>
      </c>
      <c r="F1447" s="11">
        <v>34933</v>
      </c>
      <c r="G1447" s="10" t="s">
        <v>299</v>
      </c>
      <c r="H1447" s="10" t="s">
        <v>300</v>
      </c>
      <c r="I1447" s="12">
        <v>20024</v>
      </c>
      <c r="J1447" s="10">
        <v>100</v>
      </c>
      <c r="K1447" s="13">
        <v>0</v>
      </c>
      <c r="L1447" s="12">
        <v>3900</v>
      </c>
      <c r="M1447" s="12">
        <f t="shared" si="22"/>
        <v>2006300</v>
      </c>
    </row>
    <row r="1448" spans="1:13" hidden="1">
      <c r="A1448" s="10" t="s">
        <v>191</v>
      </c>
      <c r="B1448" s="10" t="s">
        <v>192</v>
      </c>
      <c r="C1448" s="10" t="s">
        <v>193</v>
      </c>
      <c r="D1448" s="10" t="s">
        <v>54</v>
      </c>
      <c r="E1448" s="10" t="s">
        <v>40</v>
      </c>
      <c r="F1448" s="11">
        <v>35173</v>
      </c>
      <c r="G1448" s="10" t="s">
        <v>254</v>
      </c>
      <c r="H1448" s="10" t="s">
        <v>24</v>
      </c>
      <c r="I1448" s="12">
        <v>27579</v>
      </c>
      <c r="J1448" s="10">
        <v>77</v>
      </c>
      <c r="K1448" s="13">
        <v>0</v>
      </c>
      <c r="L1448" s="12">
        <v>600</v>
      </c>
      <c r="M1448" s="12">
        <f t="shared" si="22"/>
        <v>2124183</v>
      </c>
    </row>
    <row r="1449" spans="1:13" hidden="1">
      <c r="A1449" s="10" t="s">
        <v>41</v>
      </c>
      <c r="B1449" s="10" t="s">
        <v>42</v>
      </c>
      <c r="C1449" s="10" t="s">
        <v>43</v>
      </c>
      <c r="D1449" s="10" t="s">
        <v>30</v>
      </c>
      <c r="E1449" s="10" t="s">
        <v>55</v>
      </c>
      <c r="F1449" s="11">
        <v>34808</v>
      </c>
      <c r="G1449" s="10" t="s">
        <v>218</v>
      </c>
      <c r="H1449" s="10" t="s">
        <v>219</v>
      </c>
      <c r="I1449" s="12">
        <v>70895</v>
      </c>
      <c r="J1449" s="10">
        <v>30</v>
      </c>
      <c r="K1449" s="13">
        <v>0</v>
      </c>
      <c r="L1449" s="12">
        <v>2660</v>
      </c>
      <c r="M1449" s="12">
        <f t="shared" si="22"/>
        <v>2129510</v>
      </c>
    </row>
    <row r="1450" spans="1:13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</row>
    <row r="1451" spans="1:13">
      <c r="A1451" s="10" t="s">
        <v>102</v>
      </c>
      <c r="B1451" s="10" t="s">
        <v>103</v>
      </c>
      <c r="C1451" s="10" t="s">
        <v>104</v>
      </c>
      <c r="D1451" s="10" t="s">
        <v>30</v>
      </c>
      <c r="E1451" s="10" t="s">
        <v>22</v>
      </c>
      <c r="F1451" s="11">
        <v>35117</v>
      </c>
      <c r="G1451" s="10" t="s">
        <v>310</v>
      </c>
      <c r="H1451" s="10" t="s">
        <v>311</v>
      </c>
      <c r="I1451" s="12">
        <v>48757</v>
      </c>
      <c r="J1451" s="10">
        <v>55</v>
      </c>
      <c r="K1451" s="13">
        <v>0.20000000298023224</v>
      </c>
      <c r="L1451" s="12">
        <v>2150</v>
      </c>
      <c r="M1451" s="12">
        <f t="shared" si="22"/>
        <v>2147457.9920081049</v>
      </c>
    </row>
    <row r="1452" spans="1:13" hidden="1">
      <c r="A1452" s="10" t="s">
        <v>35</v>
      </c>
      <c r="B1452" s="10" t="s">
        <v>36</v>
      </c>
      <c r="C1452" s="10" t="s">
        <v>37</v>
      </c>
      <c r="D1452" s="10" t="s">
        <v>39</v>
      </c>
      <c r="E1452" s="10" t="s">
        <v>55</v>
      </c>
      <c r="F1452" s="11">
        <v>35145</v>
      </c>
      <c r="G1452" s="10" t="s">
        <v>23</v>
      </c>
      <c r="H1452" s="10" t="s">
        <v>24</v>
      </c>
      <c r="I1452" s="12">
        <v>60354</v>
      </c>
      <c r="J1452" s="10">
        <v>36</v>
      </c>
      <c r="K1452" s="13">
        <v>0</v>
      </c>
      <c r="L1452" s="12">
        <v>2589</v>
      </c>
      <c r="M1452" s="12">
        <f t="shared" si="22"/>
        <v>2175333</v>
      </c>
    </row>
    <row r="1453" spans="1:13" hidden="1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22</v>
      </c>
      <c r="F1453" s="11">
        <v>34978</v>
      </c>
      <c r="G1453" s="10" t="s">
        <v>240</v>
      </c>
      <c r="H1453" s="10" t="s">
        <v>180</v>
      </c>
      <c r="I1453" s="12">
        <v>36415</v>
      </c>
      <c r="J1453" s="10">
        <v>60</v>
      </c>
      <c r="K1453" s="13">
        <v>0</v>
      </c>
      <c r="L1453" s="12">
        <v>1000</v>
      </c>
      <c r="M1453" s="12">
        <f t="shared" si="22"/>
        <v>2185900</v>
      </c>
    </row>
    <row r="1454" spans="1:13" hidden="1">
      <c r="A1454" s="10" t="s">
        <v>191</v>
      </c>
      <c r="B1454" s="10" t="s">
        <v>192</v>
      </c>
      <c r="C1454" s="10" t="s">
        <v>193</v>
      </c>
      <c r="D1454" s="10" t="s">
        <v>54</v>
      </c>
      <c r="E1454" s="10" t="s">
        <v>40</v>
      </c>
      <c r="F1454" s="11">
        <v>34598</v>
      </c>
      <c r="G1454" s="10" t="s">
        <v>282</v>
      </c>
      <c r="H1454" s="10" t="s">
        <v>251</v>
      </c>
      <c r="I1454" s="12">
        <v>22924</v>
      </c>
      <c r="J1454" s="10">
        <v>100</v>
      </c>
      <c r="K1454" s="13">
        <v>0</v>
      </c>
      <c r="L1454" s="12">
        <v>1440</v>
      </c>
      <c r="M1454" s="12">
        <f t="shared" si="22"/>
        <v>2293840</v>
      </c>
    </row>
    <row r="1455" spans="1:13" hidden="1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</row>
    <row r="1456" spans="1:13" hidden="1">
      <c r="A1456" s="10" t="s">
        <v>102</v>
      </c>
      <c r="B1456" s="10" t="s">
        <v>103</v>
      </c>
      <c r="C1456" s="10" t="s">
        <v>104</v>
      </c>
      <c r="D1456" s="10" t="s">
        <v>30</v>
      </c>
      <c r="E1456" s="10" t="s">
        <v>22</v>
      </c>
      <c r="F1456" s="11">
        <v>35117</v>
      </c>
      <c r="G1456" s="10" t="s">
        <v>346</v>
      </c>
      <c r="H1456" s="10" t="s">
        <v>24</v>
      </c>
      <c r="I1456" s="12">
        <v>48757</v>
      </c>
      <c r="J1456" s="10">
        <v>60</v>
      </c>
      <c r="K1456" s="13">
        <v>0.20000000298023224</v>
      </c>
      <c r="L1456" s="12">
        <v>2600</v>
      </c>
      <c r="M1456" s="12">
        <f t="shared" si="22"/>
        <v>2342935.991281569</v>
      </c>
    </row>
    <row r="1457" spans="1:13" hidden="1">
      <c r="A1457" s="10" t="s">
        <v>191</v>
      </c>
      <c r="B1457" s="10" t="s">
        <v>192</v>
      </c>
      <c r="C1457" s="10" t="s">
        <v>193</v>
      </c>
      <c r="D1457" s="10" t="s">
        <v>54</v>
      </c>
      <c r="E1457" s="10" t="s">
        <v>22</v>
      </c>
      <c r="F1457" s="11">
        <v>34978</v>
      </c>
      <c r="G1457" s="10" t="s">
        <v>349</v>
      </c>
      <c r="H1457" s="10" t="s">
        <v>318</v>
      </c>
      <c r="I1457" s="12">
        <v>36415</v>
      </c>
      <c r="J1457" s="10">
        <v>70</v>
      </c>
      <c r="K1457" s="13">
        <v>5.000000074505806E-2</v>
      </c>
      <c r="L1457" s="12">
        <v>1300</v>
      </c>
      <c r="M1457" s="12">
        <f t="shared" si="22"/>
        <v>2422897.4981008098</v>
      </c>
    </row>
    <row r="1458" spans="1:13" hidden="1">
      <c r="A1458" s="10" t="s">
        <v>204</v>
      </c>
      <c r="B1458" s="10" t="s">
        <v>205</v>
      </c>
      <c r="C1458" s="10" t="s">
        <v>206</v>
      </c>
      <c r="D1458" s="10" t="s">
        <v>117</v>
      </c>
      <c r="E1458" s="10" t="s">
        <v>22</v>
      </c>
      <c r="F1458" s="11">
        <v>34957</v>
      </c>
      <c r="G1458" s="10" t="s">
        <v>322</v>
      </c>
      <c r="H1458" s="10" t="s">
        <v>24</v>
      </c>
      <c r="I1458" s="12">
        <v>48738</v>
      </c>
      <c r="J1458" s="10">
        <v>50</v>
      </c>
      <c r="K1458" s="13">
        <v>0</v>
      </c>
      <c r="L1458" s="12">
        <v>6250</v>
      </c>
      <c r="M1458" s="12">
        <f t="shared" si="22"/>
        <v>2443150</v>
      </c>
    </row>
    <row r="1459" spans="1:13" hidden="1">
      <c r="A1459" s="10" t="s">
        <v>81</v>
      </c>
      <c r="B1459" s="10" t="s">
        <v>82</v>
      </c>
      <c r="C1459" s="10" t="s">
        <v>70</v>
      </c>
      <c r="D1459" s="10" t="s">
        <v>72</v>
      </c>
      <c r="E1459" s="10" t="s">
        <v>73</v>
      </c>
      <c r="F1459" s="11">
        <v>34703</v>
      </c>
      <c r="G1459" s="10" t="s">
        <v>341</v>
      </c>
      <c r="H1459" s="10" t="s">
        <v>311</v>
      </c>
      <c r="I1459" s="12">
        <v>89078</v>
      </c>
      <c r="J1459" s="10">
        <v>42</v>
      </c>
      <c r="K1459" s="13">
        <v>0.25</v>
      </c>
      <c r="L1459" s="12">
        <v>2780</v>
      </c>
      <c r="M1459" s="12">
        <f t="shared" si="22"/>
        <v>2808737</v>
      </c>
    </row>
    <row r="1460" spans="1:13" hidden="1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</row>
    <row r="1461" spans="1:13" hidden="1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25</v>
      </c>
      <c r="F1461" s="11">
        <v>34939</v>
      </c>
      <c r="G1461" s="10" t="s">
        <v>314</v>
      </c>
      <c r="H1461" s="10" t="s">
        <v>24</v>
      </c>
      <c r="I1461" s="12">
        <v>54408</v>
      </c>
      <c r="J1461" s="10">
        <v>55</v>
      </c>
      <c r="K1461" s="13">
        <v>0</v>
      </c>
      <c r="L1461" s="12">
        <v>1900</v>
      </c>
      <c r="M1461" s="12">
        <f t="shared" si="22"/>
        <v>2994340</v>
      </c>
    </row>
    <row r="1462" spans="1:13" hidden="1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</row>
    <row r="1463" spans="1:13" hidden="1">
      <c r="A1463" s="10" t="s">
        <v>102</v>
      </c>
      <c r="B1463" s="10" t="s">
        <v>103</v>
      </c>
      <c r="C1463" s="10" t="s">
        <v>104</v>
      </c>
      <c r="D1463" s="10" t="s">
        <v>30</v>
      </c>
      <c r="E1463" s="10" t="s">
        <v>22</v>
      </c>
      <c r="F1463" s="11">
        <v>35117</v>
      </c>
      <c r="G1463" s="10" t="s">
        <v>352</v>
      </c>
      <c r="H1463" s="10" t="s">
        <v>251</v>
      </c>
      <c r="I1463" s="12">
        <v>48757</v>
      </c>
      <c r="J1463" s="10">
        <v>80</v>
      </c>
      <c r="K1463" s="13">
        <v>0.20000000298023224</v>
      </c>
      <c r="L1463" s="12">
        <v>1800</v>
      </c>
      <c r="M1463" s="12">
        <f t="shared" si="22"/>
        <v>3122247.9883754253</v>
      </c>
    </row>
    <row r="1464" spans="1:13" hidden="1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55</v>
      </c>
      <c r="F1464" s="11">
        <v>34869</v>
      </c>
      <c r="G1464" s="10" t="s">
        <v>179</v>
      </c>
      <c r="H1464" s="10" t="s">
        <v>180</v>
      </c>
      <c r="I1464" s="12">
        <v>100764</v>
      </c>
      <c r="J1464" s="10">
        <v>35</v>
      </c>
      <c r="K1464" s="13">
        <v>0</v>
      </c>
      <c r="L1464" s="12">
        <v>1250</v>
      </c>
      <c r="M1464" s="12">
        <f t="shared" si="22"/>
        <v>3527990</v>
      </c>
    </row>
    <row r="1465" spans="1:13" hidden="1">
      <c r="A1465" s="10" t="s">
        <v>191</v>
      </c>
      <c r="B1465" s="10" t="s">
        <v>192</v>
      </c>
      <c r="C1465" s="10" t="s">
        <v>193</v>
      </c>
      <c r="D1465" s="10" t="s">
        <v>54</v>
      </c>
      <c r="E1465" s="10" t="s">
        <v>40</v>
      </c>
      <c r="F1465" s="11">
        <v>35009</v>
      </c>
      <c r="G1465" s="10" t="s">
        <v>334</v>
      </c>
      <c r="H1465" s="10" t="s">
        <v>295</v>
      </c>
      <c r="I1465" s="12">
        <v>39836</v>
      </c>
      <c r="J1465" s="10">
        <v>90</v>
      </c>
      <c r="K1465" s="13">
        <v>0</v>
      </c>
      <c r="L1465" s="12">
        <v>3000</v>
      </c>
      <c r="M1465" s="12">
        <f t="shared" si="22"/>
        <v>3588240</v>
      </c>
    </row>
    <row r="1466" spans="1:13" hidden="1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</row>
    <row r="1467" spans="1:13" hidden="1">
      <c r="A1467" s="10" t="s">
        <v>102</v>
      </c>
      <c r="B1467" s="10" t="s">
        <v>103</v>
      </c>
      <c r="C1467" s="10" t="s">
        <v>104</v>
      </c>
      <c r="D1467" s="10" t="s">
        <v>30</v>
      </c>
      <c r="E1467" s="10" t="s">
        <v>25</v>
      </c>
      <c r="F1467" s="11">
        <v>34939</v>
      </c>
      <c r="G1467" s="10" t="s">
        <v>335</v>
      </c>
      <c r="H1467" s="10" t="s">
        <v>24</v>
      </c>
      <c r="I1467" s="12">
        <v>54408</v>
      </c>
      <c r="J1467" s="10">
        <v>70</v>
      </c>
      <c r="K1467" s="13">
        <v>0</v>
      </c>
      <c r="L1467" s="12">
        <v>3100</v>
      </c>
      <c r="M1467" s="12">
        <f t="shared" si="22"/>
        <v>3811660</v>
      </c>
    </row>
    <row r="1468" spans="1:13" hidden="1">
      <c r="A1468" s="10" t="s">
        <v>191</v>
      </c>
      <c r="B1468" s="10" t="s">
        <v>192</v>
      </c>
      <c r="C1468" s="10" t="s">
        <v>193</v>
      </c>
      <c r="D1468" s="10" t="s">
        <v>54</v>
      </c>
      <c r="E1468" s="10" t="s">
        <v>55</v>
      </c>
      <c r="F1468" s="11">
        <v>34869</v>
      </c>
      <c r="G1468" s="10" t="s">
        <v>330</v>
      </c>
      <c r="H1468" s="10" t="s">
        <v>180</v>
      </c>
      <c r="I1468" s="12">
        <v>100764</v>
      </c>
      <c r="J1468" s="10">
        <v>40</v>
      </c>
      <c r="K1468" s="13">
        <v>0</v>
      </c>
      <c r="L1468" s="12">
        <v>3123</v>
      </c>
      <c r="M1468" s="12">
        <f t="shared" si="22"/>
        <v>4033683</v>
      </c>
    </row>
    <row r="1469" spans="1:13" hidden="1">
      <c r="A1469" s="10" t="s">
        <v>41</v>
      </c>
      <c r="B1469" s="10" t="s">
        <v>42</v>
      </c>
      <c r="C1469" s="10" t="s">
        <v>43</v>
      </c>
      <c r="D1469" s="10" t="s">
        <v>30</v>
      </c>
      <c r="E1469" s="10" t="s">
        <v>55</v>
      </c>
      <c r="F1469" s="11">
        <v>34808</v>
      </c>
      <c r="G1469" s="10" t="s">
        <v>342</v>
      </c>
      <c r="H1469" s="10" t="s">
        <v>311</v>
      </c>
      <c r="I1469" s="12">
        <v>70895</v>
      </c>
      <c r="J1469" s="10">
        <v>60</v>
      </c>
      <c r="K1469" s="13">
        <v>0</v>
      </c>
      <c r="L1469" s="12">
        <v>4400</v>
      </c>
      <c r="M1469" s="12">
        <f t="shared" si="22"/>
        <v>4258100</v>
      </c>
    </row>
    <row r="1470" spans="1:13" hidden="1">
      <c r="A1470" s="10" t="s">
        <v>35</v>
      </c>
      <c r="B1470" s="10" t="s">
        <v>36</v>
      </c>
      <c r="C1470" s="10" t="s">
        <v>37</v>
      </c>
      <c r="D1470" s="10" t="s">
        <v>39</v>
      </c>
      <c r="E1470" s="10" t="s">
        <v>55</v>
      </c>
      <c r="F1470" s="11">
        <v>35145</v>
      </c>
      <c r="G1470" s="10" t="s">
        <v>345</v>
      </c>
      <c r="H1470" s="10" t="s">
        <v>300</v>
      </c>
      <c r="I1470" s="12">
        <v>60354</v>
      </c>
      <c r="J1470" s="10">
        <v>80</v>
      </c>
      <c r="K1470" s="13">
        <v>0</v>
      </c>
      <c r="L1470" s="12">
        <v>12379</v>
      </c>
      <c r="M1470" s="12">
        <f t="shared" si="22"/>
        <v>4840699</v>
      </c>
    </row>
    <row r="1471" spans="1:13" hidden="1">
      <c r="A1471" s="10" t="s">
        <v>191</v>
      </c>
      <c r="B1471" s="10" t="s">
        <v>192</v>
      </c>
      <c r="C1471" s="10" t="s">
        <v>193</v>
      </c>
      <c r="D1471" s="10" t="s">
        <v>54</v>
      </c>
      <c r="E1471" s="10" t="s">
        <v>55</v>
      </c>
      <c r="F1471" s="11">
        <v>34869</v>
      </c>
      <c r="G1471" s="10" t="s">
        <v>351</v>
      </c>
      <c r="H1471" s="10" t="s">
        <v>318</v>
      </c>
      <c r="I1471" s="12">
        <v>100764</v>
      </c>
      <c r="J1471" s="10">
        <v>60</v>
      </c>
      <c r="K1471" s="13">
        <v>0</v>
      </c>
      <c r="L1471" s="12">
        <v>1000</v>
      </c>
      <c r="M1471" s="12">
        <f t="shared" si="22"/>
        <v>6046840</v>
      </c>
    </row>
  </sheetData>
  <autoFilter ref="A11:M1471" xr:uid="{00000000-0001-0000-0B00-000000000000}">
    <filterColumn colId="6">
      <filters>
        <filter val="Crema de almejas estilo Nueva Inglaterra"/>
        <filter val="Crema de chocolate y nueces NuNuCa"/>
        <filter val="Crema de queso Fløtemys"/>
      </filters>
    </filterColumn>
  </autoFilter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1470"/>
  <sheetViews>
    <sheetView showGridLines="0" zoomScale="84" zoomScaleNormal="84" workbookViewId="0">
      <selection activeCell="B6" sqref="B6:B7"/>
    </sheetView>
  </sheetViews>
  <sheetFormatPr baseColWidth="10" defaultRowHeight="25.5"/>
  <cols>
    <col min="1" max="1" width="31.42578125" style="7" bestFit="1" customWidth="1"/>
    <col min="2" max="2" width="37.42578125" style="7" customWidth="1"/>
    <col min="3" max="3" width="10.7109375" style="7" customWidth="1"/>
    <col min="4" max="4" width="12.7109375" style="7" customWidth="1"/>
    <col min="5" max="5" width="15.85546875" style="7" customWidth="1"/>
    <col min="6" max="6" width="12.42578125" style="7" bestFit="1" customWidth="1"/>
    <col min="7" max="7" width="29.140625" style="7" bestFit="1" customWidth="1"/>
    <col min="8" max="8" width="12.5703125" style="7" bestFit="1" customWidth="1"/>
    <col min="9" max="9" width="12.85546875" style="7" bestFit="1" customWidth="1"/>
    <col min="10" max="10" width="8.85546875" style="7" bestFit="1" customWidth="1"/>
    <col min="11" max="11" width="10.28515625" style="7" bestFit="1" customWidth="1"/>
    <col min="12" max="12" width="6.28515625" style="7" bestFit="1" customWidth="1"/>
    <col min="13" max="13" width="13.42578125" style="7" bestFit="1" customWidth="1"/>
    <col min="14" max="16384" width="11.42578125" style="7"/>
  </cols>
  <sheetData>
    <row r="1" spans="1:13">
      <c r="A1" s="21" t="s">
        <v>375</v>
      </c>
    </row>
    <row r="2" spans="1:13">
      <c r="A2" s="21"/>
    </row>
    <row r="3" spans="1:13">
      <c r="A3" s="30" t="s">
        <v>8</v>
      </c>
      <c r="B3"/>
      <c r="D3"/>
      <c r="E3"/>
      <c r="F3"/>
    </row>
    <row r="4" spans="1:13" ht="33.75">
      <c r="A4" s="40"/>
      <c r="B4" s="24" t="s">
        <v>361</v>
      </c>
      <c r="D4"/>
      <c r="E4"/>
      <c r="F4"/>
    </row>
    <row r="5" spans="1:13">
      <c r="C5" s="25"/>
      <c r="D5"/>
      <c r="E5" s="25"/>
      <c r="F5"/>
      <c r="H5"/>
      <c r="I5"/>
    </row>
    <row r="6" spans="1:13" ht="35.25">
      <c r="A6" s="23" t="s">
        <v>368</v>
      </c>
      <c r="B6" s="161"/>
      <c r="G6"/>
      <c r="H6"/>
      <c r="I6"/>
    </row>
    <row r="7" spans="1:13" ht="45.75">
      <c r="A7" s="23" t="s">
        <v>369</v>
      </c>
      <c r="B7" s="159"/>
      <c r="D7" s="25"/>
      <c r="G7"/>
      <c r="H7"/>
      <c r="I7"/>
    </row>
    <row r="8" spans="1:13">
      <c r="A8"/>
      <c r="B8"/>
      <c r="C8"/>
      <c r="D8"/>
      <c r="E8"/>
      <c r="F8"/>
      <c r="G8"/>
      <c r="H8"/>
      <c r="I8"/>
    </row>
    <row r="10" spans="1:13">
      <c r="A10" s="30" t="s">
        <v>4</v>
      </c>
      <c r="B10" s="30" t="s">
        <v>5</v>
      </c>
      <c r="C10" s="30" t="s">
        <v>6</v>
      </c>
      <c r="D10" s="30" t="s">
        <v>8</v>
      </c>
      <c r="E10" s="30" t="s">
        <v>9</v>
      </c>
      <c r="F10" s="30" t="s">
        <v>10</v>
      </c>
      <c r="G10" s="30" t="s">
        <v>12</v>
      </c>
      <c r="H10" s="30" t="s">
        <v>13</v>
      </c>
      <c r="I10" s="30" t="s">
        <v>14</v>
      </c>
      <c r="J10" s="30" t="s">
        <v>1</v>
      </c>
      <c r="K10" s="34" t="s">
        <v>15</v>
      </c>
      <c r="L10" s="30" t="s">
        <v>16</v>
      </c>
      <c r="M10" s="30" t="s">
        <v>17</v>
      </c>
    </row>
    <row r="11" spans="1:13">
      <c r="A11" s="10" t="s">
        <v>18</v>
      </c>
      <c r="B11" s="10" t="s">
        <v>19</v>
      </c>
      <c r="C11" s="10" t="s">
        <v>20</v>
      </c>
      <c r="D11" s="10" t="s">
        <v>21</v>
      </c>
      <c r="E11" s="10" t="s">
        <v>22</v>
      </c>
      <c r="F11" s="11">
        <v>34592</v>
      </c>
      <c r="G11" s="10" t="s">
        <v>23</v>
      </c>
      <c r="H11" s="10" t="s">
        <v>24</v>
      </c>
      <c r="I11" s="12">
        <v>1269</v>
      </c>
      <c r="J11" s="10">
        <v>6</v>
      </c>
      <c r="K11" s="13">
        <v>0</v>
      </c>
      <c r="L11" s="12">
        <v>2070</v>
      </c>
      <c r="M11" s="12">
        <f t="shared" ref="M11:M74" si="0">I11*J11*(1-K11)+L11</f>
        <v>9684</v>
      </c>
    </row>
    <row r="12" spans="1:13">
      <c r="A12" s="10" t="s">
        <v>18</v>
      </c>
      <c r="B12" s="10" t="s">
        <v>19</v>
      </c>
      <c r="C12" s="10" t="s">
        <v>20</v>
      </c>
      <c r="D12" s="10" t="s">
        <v>21</v>
      </c>
      <c r="E12" s="10" t="s">
        <v>25</v>
      </c>
      <c r="F12" s="11">
        <v>34624</v>
      </c>
      <c r="G12" s="10" t="s">
        <v>23</v>
      </c>
      <c r="H12" s="10" t="s">
        <v>24</v>
      </c>
      <c r="I12" s="12">
        <v>756</v>
      </c>
      <c r="J12" s="10">
        <v>10</v>
      </c>
      <c r="K12" s="13">
        <v>0</v>
      </c>
      <c r="L12" s="12">
        <v>2070</v>
      </c>
      <c r="M12" s="12">
        <f t="shared" si="0"/>
        <v>9630</v>
      </c>
    </row>
    <row r="13" spans="1:13">
      <c r="A13" s="10" t="s">
        <v>26</v>
      </c>
      <c r="B13" s="10" t="s">
        <v>27</v>
      </c>
      <c r="C13" s="10" t="s">
        <v>28</v>
      </c>
      <c r="D13" s="10" t="s">
        <v>30</v>
      </c>
      <c r="E13" s="10" t="s">
        <v>22</v>
      </c>
      <c r="F13" s="11">
        <v>34653</v>
      </c>
      <c r="G13" s="10" t="s">
        <v>23</v>
      </c>
      <c r="H13" s="10" t="s">
        <v>24</v>
      </c>
      <c r="I13" s="12">
        <v>19167</v>
      </c>
      <c r="J13" s="10">
        <v>8</v>
      </c>
      <c r="K13" s="13">
        <v>5.000000074505806E-2</v>
      </c>
      <c r="L13" s="12">
        <v>2070</v>
      </c>
      <c r="M13" s="12">
        <f t="shared" si="0"/>
        <v>147739.19988575578</v>
      </c>
    </row>
    <row r="14" spans="1:13">
      <c r="A14" s="10" t="s">
        <v>31</v>
      </c>
      <c r="B14" s="10" t="s">
        <v>32</v>
      </c>
      <c r="C14" s="10" t="s">
        <v>33</v>
      </c>
      <c r="D14" s="10" t="s">
        <v>30</v>
      </c>
      <c r="E14" s="10" t="s">
        <v>22</v>
      </c>
      <c r="F14" s="11">
        <v>34663</v>
      </c>
      <c r="G14" s="10" t="s">
        <v>23</v>
      </c>
      <c r="H14" s="10" t="s">
        <v>24</v>
      </c>
      <c r="I14" s="12">
        <v>8421</v>
      </c>
      <c r="J14" s="10">
        <v>15</v>
      </c>
      <c r="K14" s="13">
        <v>0</v>
      </c>
      <c r="L14" s="12">
        <v>2070</v>
      </c>
      <c r="M14" s="12">
        <f t="shared" si="0"/>
        <v>128385</v>
      </c>
    </row>
    <row r="15" spans="1:13">
      <c r="A15" s="10" t="s">
        <v>232</v>
      </c>
      <c r="B15" s="10" t="s">
        <v>233</v>
      </c>
      <c r="C15" s="10" t="s">
        <v>234</v>
      </c>
      <c r="D15" s="10" t="s">
        <v>117</v>
      </c>
      <c r="E15" s="10" t="s">
        <v>22</v>
      </c>
      <c r="F15" s="11">
        <v>35178</v>
      </c>
      <c r="G15" s="10" t="s">
        <v>338</v>
      </c>
      <c r="H15" s="10" t="s">
        <v>311</v>
      </c>
      <c r="I15" s="12">
        <v>2</v>
      </c>
      <c r="J15" s="10">
        <v>7</v>
      </c>
      <c r="K15" s="13">
        <v>0</v>
      </c>
      <c r="L15" s="12">
        <v>250</v>
      </c>
      <c r="M15" s="12">
        <f t="shared" si="0"/>
        <v>264</v>
      </c>
    </row>
    <row r="16" spans="1:13">
      <c r="A16" s="10" t="s">
        <v>189</v>
      </c>
      <c r="B16" s="10" t="s">
        <v>190</v>
      </c>
      <c r="C16" s="10" t="s">
        <v>172</v>
      </c>
      <c r="D16" s="10" t="s">
        <v>174</v>
      </c>
      <c r="E16" s="10" t="s">
        <v>40</v>
      </c>
      <c r="F16" s="11">
        <v>35213</v>
      </c>
      <c r="G16" s="10" t="s">
        <v>338</v>
      </c>
      <c r="H16" s="10" t="s">
        <v>311</v>
      </c>
      <c r="I16" s="12">
        <v>33</v>
      </c>
      <c r="J16" s="10">
        <v>10</v>
      </c>
      <c r="K16" s="13">
        <v>0</v>
      </c>
      <c r="L16" s="12">
        <v>250</v>
      </c>
      <c r="M16" s="12">
        <f t="shared" si="0"/>
        <v>580</v>
      </c>
    </row>
    <row r="17" spans="1:13">
      <c r="A17" s="10" t="s">
        <v>258</v>
      </c>
      <c r="B17" s="10" t="s">
        <v>259</v>
      </c>
      <c r="C17" s="10" t="s">
        <v>260</v>
      </c>
      <c r="D17" s="10" t="s">
        <v>30</v>
      </c>
      <c r="E17" s="10" t="s">
        <v>55</v>
      </c>
      <c r="F17" s="11">
        <v>34745</v>
      </c>
      <c r="G17" s="10" t="s">
        <v>338</v>
      </c>
      <c r="H17" s="10" t="s">
        <v>311</v>
      </c>
      <c r="I17" s="12">
        <v>20</v>
      </c>
      <c r="J17" s="10">
        <v>20</v>
      </c>
      <c r="K17" s="13">
        <v>0</v>
      </c>
      <c r="L17" s="12">
        <v>200</v>
      </c>
      <c r="M17" s="12">
        <f t="shared" si="0"/>
        <v>600</v>
      </c>
    </row>
    <row r="18" spans="1:13">
      <c r="A18" s="10" t="s">
        <v>258</v>
      </c>
      <c r="B18" s="10" t="s">
        <v>259</v>
      </c>
      <c r="C18" s="10" t="s">
        <v>260</v>
      </c>
      <c r="D18" s="10" t="s">
        <v>30</v>
      </c>
      <c r="E18" s="10" t="s">
        <v>55</v>
      </c>
      <c r="F18" s="11">
        <v>34745</v>
      </c>
      <c r="G18" s="10" t="s">
        <v>338</v>
      </c>
      <c r="H18" s="10" t="s">
        <v>311</v>
      </c>
      <c r="I18" s="12">
        <v>20</v>
      </c>
      <c r="J18" s="10">
        <v>20</v>
      </c>
      <c r="K18" s="13">
        <v>0</v>
      </c>
      <c r="L18" s="12">
        <v>200</v>
      </c>
      <c r="M18" s="12">
        <f t="shared" si="0"/>
        <v>600</v>
      </c>
    </row>
    <row r="19" spans="1:13">
      <c r="A19" s="10" t="s">
        <v>198</v>
      </c>
      <c r="B19" s="10" t="s">
        <v>199</v>
      </c>
      <c r="C19" s="10" t="s">
        <v>200</v>
      </c>
      <c r="D19" s="10" t="s">
        <v>30</v>
      </c>
      <c r="E19" s="10" t="s">
        <v>40</v>
      </c>
      <c r="F19" s="11">
        <v>35138</v>
      </c>
      <c r="G19" s="10" t="s">
        <v>344</v>
      </c>
      <c r="H19" s="10" t="s">
        <v>251</v>
      </c>
      <c r="I19" s="12">
        <v>53</v>
      </c>
      <c r="J19" s="10">
        <v>8</v>
      </c>
      <c r="K19" s="13">
        <v>0</v>
      </c>
      <c r="L19" s="12">
        <v>450</v>
      </c>
      <c r="M19" s="12">
        <f t="shared" si="0"/>
        <v>874</v>
      </c>
    </row>
    <row r="20" spans="1:13">
      <c r="A20" s="10" t="s">
        <v>198</v>
      </c>
      <c r="B20" s="10" t="s">
        <v>199</v>
      </c>
      <c r="C20" s="10" t="s">
        <v>200</v>
      </c>
      <c r="D20" s="10" t="s">
        <v>30</v>
      </c>
      <c r="E20" s="10" t="s">
        <v>40</v>
      </c>
      <c r="F20" s="11">
        <v>35138</v>
      </c>
      <c r="G20" s="10" t="s">
        <v>344</v>
      </c>
      <c r="H20" s="10" t="s">
        <v>251</v>
      </c>
      <c r="I20" s="12">
        <v>53</v>
      </c>
      <c r="J20" s="10">
        <v>8</v>
      </c>
      <c r="K20" s="13">
        <v>0</v>
      </c>
      <c r="L20" s="12">
        <v>450</v>
      </c>
      <c r="M20" s="12">
        <f t="shared" si="0"/>
        <v>874</v>
      </c>
    </row>
    <row r="21" spans="1:13">
      <c r="A21" s="10" t="s">
        <v>18</v>
      </c>
      <c r="B21" s="10" t="s">
        <v>19</v>
      </c>
      <c r="C21" s="10" t="s">
        <v>20</v>
      </c>
      <c r="D21" s="10" t="s">
        <v>21</v>
      </c>
      <c r="E21" s="10" t="s">
        <v>22</v>
      </c>
      <c r="F21" s="11">
        <v>34591</v>
      </c>
      <c r="G21" s="10" t="s">
        <v>333</v>
      </c>
      <c r="H21" s="10" t="s">
        <v>180</v>
      </c>
      <c r="I21" s="12">
        <v>294</v>
      </c>
      <c r="J21" s="10">
        <v>1</v>
      </c>
      <c r="K21" s="13">
        <v>0</v>
      </c>
      <c r="L21" s="12">
        <v>730</v>
      </c>
      <c r="M21" s="12">
        <f t="shared" si="0"/>
        <v>1024</v>
      </c>
    </row>
    <row r="22" spans="1:13">
      <c r="A22" s="10" t="s">
        <v>245</v>
      </c>
      <c r="B22" s="10" t="s">
        <v>246</v>
      </c>
      <c r="C22" s="10" t="s">
        <v>172</v>
      </c>
      <c r="D22" s="10" t="s">
        <v>174</v>
      </c>
      <c r="E22" s="10" t="s">
        <v>22</v>
      </c>
      <c r="F22" s="11">
        <v>35146</v>
      </c>
      <c r="G22" s="10" t="s">
        <v>254</v>
      </c>
      <c r="H22" s="10" t="s">
        <v>24</v>
      </c>
      <c r="I22" s="12">
        <v>127</v>
      </c>
      <c r="J22" s="10">
        <v>5</v>
      </c>
      <c r="K22" s="13">
        <v>0</v>
      </c>
      <c r="L22" s="12">
        <v>600</v>
      </c>
      <c r="M22" s="12">
        <f t="shared" si="0"/>
        <v>1235</v>
      </c>
    </row>
    <row r="23" spans="1:13">
      <c r="A23" s="10" t="s">
        <v>261</v>
      </c>
      <c r="B23" s="10" t="s">
        <v>262</v>
      </c>
      <c r="C23" s="10" t="s">
        <v>263</v>
      </c>
      <c r="D23" s="10" t="s">
        <v>135</v>
      </c>
      <c r="E23" s="10" t="s">
        <v>22</v>
      </c>
      <c r="F23" s="11">
        <v>34991</v>
      </c>
      <c r="G23" s="10" t="s">
        <v>332</v>
      </c>
      <c r="H23" s="10" t="s">
        <v>219</v>
      </c>
      <c r="I23" s="12">
        <v>90</v>
      </c>
      <c r="J23" s="10">
        <v>5</v>
      </c>
      <c r="K23" s="13">
        <v>0</v>
      </c>
      <c r="L23" s="12">
        <v>900</v>
      </c>
      <c r="M23" s="12">
        <f t="shared" si="0"/>
        <v>1350</v>
      </c>
    </row>
    <row r="24" spans="1:13">
      <c r="A24" s="10" t="s">
        <v>189</v>
      </c>
      <c r="B24" s="10" t="s">
        <v>190</v>
      </c>
      <c r="C24" s="10" t="s">
        <v>172</v>
      </c>
      <c r="D24" s="10" t="s">
        <v>174</v>
      </c>
      <c r="E24" s="10" t="s">
        <v>85</v>
      </c>
      <c r="F24" s="11">
        <v>35081</v>
      </c>
      <c r="G24" s="10" t="s">
        <v>339</v>
      </c>
      <c r="H24" s="10" t="s">
        <v>311</v>
      </c>
      <c r="I24" s="12">
        <v>110</v>
      </c>
      <c r="J24" s="10">
        <v>1</v>
      </c>
      <c r="K24" s="13">
        <v>0</v>
      </c>
      <c r="L24" s="12">
        <v>1250</v>
      </c>
      <c r="M24" s="12">
        <f t="shared" si="0"/>
        <v>1360</v>
      </c>
    </row>
    <row r="25" spans="1:13">
      <c r="A25" s="10" t="s">
        <v>126</v>
      </c>
      <c r="B25" s="10" t="s">
        <v>127</v>
      </c>
      <c r="C25" s="10" t="s">
        <v>71</v>
      </c>
      <c r="D25" s="10" t="s">
        <v>72</v>
      </c>
      <c r="E25" s="10" t="s">
        <v>25</v>
      </c>
      <c r="F25" s="11">
        <v>35177</v>
      </c>
      <c r="G25" s="10" t="s">
        <v>90</v>
      </c>
      <c r="H25" s="10" t="s">
        <v>24</v>
      </c>
      <c r="I25" s="12">
        <v>21</v>
      </c>
      <c r="J25" s="10">
        <v>9</v>
      </c>
      <c r="K25" s="13">
        <v>0</v>
      </c>
      <c r="L25" s="12">
        <v>1200</v>
      </c>
      <c r="M25" s="12">
        <f t="shared" si="0"/>
        <v>1389</v>
      </c>
    </row>
    <row r="26" spans="1:13">
      <c r="A26" s="10" t="s">
        <v>118</v>
      </c>
      <c r="B26" s="10" t="s">
        <v>119</v>
      </c>
      <c r="C26" s="10" t="s">
        <v>120</v>
      </c>
      <c r="D26" s="10" t="s">
        <v>117</v>
      </c>
      <c r="E26" s="10" t="s">
        <v>40</v>
      </c>
      <c r="F26" s="11">
        <v>34956</v>
      </c>
      <c r="G26" s="10" t="s">
        <v>270</v>
      </c>
      <c r="H26" s="10" t="s">
        <v>251</v>
      </c>
      <c r="I26" s="12">
        <v>87</v>
      </c>
      <c r="J26" s="10">
        <v>8</v>
      </c>
      <c r="K26" s="13">
        <v>0.10000000149011612</v>
      </c>
      <c r="L26" s="12">
        <v>775</v>
      </c>
      <c r="M26" s="12">
        <f t="shared" si="0"/>
        <v>1401.3999989628792</v>
      </c>
    </row>
    <row r="27" spans="1:13">
      <c r="A27" s="10" t="s">
        <v>148</v>
      </c>
      <c r="B27" s="10" t="s">
        <v>149</v>
      </c>
      <c r="C27" s="10" t="s">
        <v>150</v>
      </c>
      <c r="D27" s="10" t="s">
        <v>72</v>
      </c>
      <c r="E27" s="10" t="s">
        <v>55</v>
      </c>
      <c r="F27" s="11">
        <v>34967</v>
      </c>
      <c r="G27" s="10" t="s">
        <v>90</v>
      </c>
      <c r="H27" s="10" t="s">
        <v>24</v>
      </c>
      <c r="I27" s="12">
        <v>14</v>
      </c>
      <c r="J27" s="10">
        <v>21</v>
      </c>
      <c r="K27" s="13">
        <v>0.10000000149011612</v>
      </c>
      <c r="L27" s="12">
        <v>1200</v>
      </c>
      <c r="M27" s="12">
        <f t="shared" si="0"/>
        <v>1464.5999995619059</v>
      </c>
    </row>
    <row r="28" spans="1:13">
      <c r="A28" s="10" t="s">
        <v>45</v>
      </c>
      <c r="B28" s="10" t="s">
        <v>46</v>
      </c>
      <c r="C28" s="10" t="s">
        <v>47</v>
      </c>
      <c r="D28" s="10" t="s">
        <v>49</v>
      </c>
      <c r="E28" s="10" t="s">
        <v>25</v>
      </c>
      <c r="F28" s="11">
        <v>35220</v>
      </c>
      <c r="G28" s="10" t="s">
        <v>254</v>
      </c>
      <c r="H28" s="10" t="s">
        <v>24</v>
      </c>
      <c r="I28" s="12">
        <v>93</v>
      </c>
      <c r="J28" s="10">
        <v>10</v>
      </c>
      <c r="K28" s="13">
        <v>5.000000074505806E-2</v>
      </c>
      <c r="L28" s="12">
        <v>600</v>
      </c>
      <c r="M28" s="12">
        <f t="shared" si="0"/>
        <v>1483.499999307096</v>
      </c>
    </row>
    <row r="29" spans="1:13">
      <c r="A29" s="10" t="s">
        <v>220</v>
      </c>
      <c r="B29" s="10" t="s">
        <v>221</v>
      </c>
      <c r="C29" s="10" t="s">
        <v>222</v>
      </c>
      <c r="D29" s="10" t="s">
        <v>21</v>
      </c>
      <c r="E29" s="10" t="s">
        <v>25</v>
      </c>
      <c r="F29" s="11">
        <v>35159</v>
      </c>
      <c r="G29" s="10" t="s">
        <v>320</v>
      </c>
      <c r="H29" s="10" t="s">
        <v>180</v>
      </c>
      <c r="I29" s="12">
        <v>136</v>
      </c>
      <c r="J29" s="10">
        <v>5</v>
      </c>
      <c r="K29" s="13">
        <v>0</v>
      </c>
      <c r="L29" s="12">
        <v>950</v>
      </c>
      <c r="M29" s="12">
        <f t="shared" si="0"/>
        <v>1630</v>
      </c>
    </row>
    <row r="30" spans="1:13">
      <c r="A30" s="10" t="s">
        <v>267</v>
      </c>
      <c r="B30" s="10" t="s">
        <v>268</v>
      </c>
      <c r="C30" s="10" t="s">
        <v>269</v>
      </c>
      <c r="D30" s="10" t="s">
        <v>54</v>
      </c>
      <c r="E30" s="10" t="s">
        <v>55</v>
      </c>
      <c r="F30" s="11">
        <v>35012</v>
      </c>
      <c r="G30" s="10" t="s">
        <v>320</v>
      </c>
      <c r="H30" s="10" t="s">
        <v>180</v>
      </c>
      <c r="I30" s="12">
        <v>58</v>
      </c>
      <c r="J30" s="10">
        <v>12</v>
      </c>
      <c r="K30" s="13">
        <v>0</v>
      </c>
      <c r="L30" s="12">
        <v>950</v>
      </c>
      <c r="M30" s="12">
        <f t="shared" si="0"/>
        <v>1646</v>
      </c>
    </row>
    <row r="31" spans="1:13">
      <c r="A31" s="10" t="s">
        <v>181</v>
      </c>
      <c r="B31" s="10" t="s">
        <v>182</v>
      </c>
      <c r="C31" s="10" t="s">
        <v>183</v>
      </c>
      <c r="D31" s="10" t="s">
        <v>184</v>
      </c>
      <c r="E31" s="10" t="s">
        <v>55</v>
      </c>
      <c r="F31" s="11">
        <v>34681</v>
      </c>
      <c r="G31" s="10" t="s">
        <v>344</v>
      </c>
      <c r="H31" s="10" t="s">
        <v>251</v>
      </c>
      <c r="I31" s="12">
        <v>130</v>
      </c>
      <c r="J31" s="10">
        <v>10</v>
      </c>
      <c r="K31" s="13">
        <v>0</v>
      </c>
      <c r="L31" s="12">
        <v>360</v>
      </c>
      <c r="M31" s="12">
        <f t="shared" si="0"/>
        <v>1660</v>
      </c>
    </row>
    <row r="32" spans="1:13">
      <c r="A32" s="10" t="s">
        <v>118</v>
      </c>
      <c r="B32" s="10" t="s">
        <v>119</v>
      </c>
      <c r="C32" s="10" t="s">
        <v>120</v>
      </c>
      <c r="D32" s="10" t="s">
        <v>117</v>
      </c>
      <c r="E32" s="10" t="s">
        <v>25</v>
      </c>
      <c r="F32" s="11">
        <v>34702</v>
      </c>
      <c r="G32" s="10" t="s">
        <v>314</v>
      </c>
      <c r="H32" s="10" t="s">
        <v>24</v>
      </c>
      <c r="I32" s="12">
        <v>45</v>
      </c>
      <c r="J32" s="10">
        <v>6</v>
      </c>
      <c r="K32" s="13">
        <v>0.20000000298023224</v>
      </c>
      <c r="L32" s="12">
        <v>1520</v>
      </c>
      <c r="M32" s="12">
        <f t="shared" si="0"/>
        <v>1735.9999991953373</v>
      </c>
    </row>
    <row r="33" spans="1:13">
      <c r="A33" s="10" t="s">
        <v>45</v>
      </c>
      <c r="B33" s="10" t="s">
        <v>46</v>
      </c>
      <c r="C33" s="10" t="s">
        <v>47</v>
      </c>
      <c r="D33" s="10" t="s">
        <v>49</v>
      </c>
      <c r="E33" s="10" t="s">
        <v>106</v>
      </c>
      <c r="F33" s="11">
        <v>34611</v>
      </c>
      <c r="G33" s="10" t="s">
        <v>336</v>
      </c>
      <c r="H33" s="10" t="s">
        <v>180</v>
      </c>
      <c r="I33" s="12">
        <v>12</v>
      </c>
      <c r="J33" s="10">
        <v>30</v>
      </c>
      <c r="K33" s="13">
        <v>0</v>
      </c>
      <c r="L33" s="12">
        <v>1390</v>
      </c>
      <c r="M33" s="12">
        <f t="shared" si="0"/>
        <v>1750</v>
      </c>
    </row>
    <row r="34" spans="1:13">
      <c r="A34" s="10" t="s">
        <v>45</v>
      </c>
      <c r="B34" s="10" t="s">
        <v>46</v>
      </c>
      <c r="C34" s="10" t="s">
        <v>47</v>
      </c>
      <c r="D34" s="10" t="s">
        <v>49</v>
      </c>
      <c r="E34" s="10" t="s">
        <v>106</v>
      </c>
      <c r="F34" s="11">
        <v>34611</v>
      </c>
      <c r="G34" s="10" t="s">
        <v>337</v>
      </c>
      <c r="H34" s="10" t="s">
        <v>311</v>
      </c>
      <c r="I34" s="12">
        <v>12</v>
      </c>
      <c r="J34" s="10">
        <v>12</v>
      </c>
      <c r="K34" s="13">
        <v>0</v>
      </c>
      <c r="L34" s="12">
        <v>1680</v>
      </c>
      <c r="M34" s="12">
        <f t="shared" si="0"/>
        <v>1824</v>
      </c>
    </row>
    <row r="35" spans="1:13">
      <c r="A35" s="10" t="s">
        <v>148</v>
      </c>
      <c r="B35" s="10" t="s">
        <v>149</v>
      </c>
      <c r="C35" s="10" t="s">
        <v>150</v>
      </c>
      <c r="D35" s="10" t="s">
        <v>72</v>
      </c>
      <c r="E35" s="10" t="s">
        <v>25</v>
      </c>
      <c r="F35" s="11">
        <v>35146</v>
      </c>
      <c r="G35" s="10" t="s">
        <v>283</v>
      </c>
      <c r="H35" s="10" t="s">
        <v>251</v>
      </c>
      <c r="I35" s="12">
        <v>166</v>
      </c>
      <c r="J35" s="10">
        <v>3</v>
      </c>
      <c r="K35" s="13">
        <v>0.25</v>
      </c>
      <c r="L35" s="12">
        <v>1500</v>
      </c>
      <c r="M35" s="12">
        <f t="shared" si="0"/>
        <v>1873.5</v>
      </c>
    </row>
    <row r="36" spans="1:13">
      <c r="A36" s="10" t="s">
        <v>162</v>
      </c>
      <c r="B36" s="10" t="s">
        <v>163</v>
      </c>
      <c r="C36" s="10" t="s">
        <v>164</v>
      </c>
      <c r="D36" s="10" t="s">
        <v>161</v>
      </c>
      <c r="E36" s="10" t="s">
        <v>22</v>
      </c>
      <c r="F36" s="11">
        <v>35095</v>
      </c>
      <c r="G36" s="10" t="s">
        <v>90</v>
      </c>
      <c r="H36" s="10" t="s">
        <v>24</v>
      </c>
      <c r="I36" s="12">
        <v>136</v>
      </c>
      <c r="J36" s="10">
        <v>1</v>
      </c>
      <c r="K36" s="13">
        <v>0</v>
      </c>
      <c r="L36" s="12">
        <v>1840</v>
      </c>
      <c r="M36" s="12">
        <f t="shared" si="0"/>
        <v>1976</v>
      </c>
    </row>
    <row r="37" spans="1:13">
      <c r="A37" s="10" t="s">
        <v>86</v>
      </c>
      <c r="B37" s="10" t="s">
        <v>87</v>
      </c>
      <c r="C37" s="10" t="s">
        <v>88</v>
      </c>
      <c r="D37" s="10" t="s">
        <v>49</v>
      </c>
      <c r="E37" s="10" t="s">
        <v>55</v>
      </c>
      <c r="F37" s="11">
        <v>35173</v>
      </c>
      <c r="G37" s="10" t="s">
        <v>344</v>
      </c>
      <c r="H37" s="10" t="s">
        <v>251</v>
      </c>
      <c r="I37" s="12">
        <v>208</v>
      </c>
      <c r="J37" s="10">
        <v>10</v>
      </c>
      <c r="K37" s="13">
        <v>0.25</v>
      </c>
      <c r="L37" s="12">
        <v>450</v>
      </c>
      <c r="M37" s="12">
        <f t="shared" si="0"/>
        <v>2010</v>
      </c>
    </row>
    <row r="38" spans="1:13">
      <c r="A38" s="10" t="s">
        <v>220</v>
      </c>
      <c r="B38" s="10" t="s">
        <v>221</v>
      </c>
      <c r="C38" s="10" t="s">
        <v>222</v>
      </c>
      <c r="D38" s="10" t="s">
        <v>21</v>
      </c>
      <c r="E38" s="10" t="s">
        <v>40</v>
      </c>
      <c r="F38" s="11">
        <v>35139</v>
      </c>
      <c r="G38" s="10" t="s">
        <v>305</v>
      </c>
      <c r="H38" s="10" t="s">
        <v>180</v>
      </c>
      <c r="I38" s="12">
        <v>125</v>
      </c>
      <c r="J38" s="10">
        <v>5</v>
      </c>
      <c r="K38" s="13">
        <v>0</v>
      </c>
      <c r="L38" s="12">
        <v>1400</v>
      </c>
      <c r="M38" s="12">
        <f t="shared" si="0"/>
        <v>2025</v>
      </c>
    </row>
    <row r="39" spans="1:13">
      <c r="A39" s="10" t="s">
        <v>189</v>
      </c>
      <c r="B39" s="10" t="s">
        <v>190</v>
      </c>
      <c r="C39" s="10" t="s">
        <v>172</v>
      </c>
      <c r="D39" s="10" t="s">
        <v>174</v>
      </c>
      <c r="E39" s="10" t="s">
        <v>40</v>
      </c>
      <c r="F39" s="11">
        <v>35213</v>
      </c>
      <c r="G39" s="10" t="s">
        <v>281</v>
      </c>
      <c r="H39" s="10" t="s">
        <v>251</v>
      </c>
      <c r="I39" s="12">
        <v>33</v>
      </c>
      <c r="J39" s="10">
        <v>20</v>
      </c>
      <c r="K39" s="13">
        <v>0</v>
      </c>
      <c r="L39" s="12">
        <v>1400</v>
      </c>
      <c r="M39" s="12">
        <f t="shared" si="0"/>
        <v>2060</v>
      </c>
    </row>
    <row r="40" spans="1:13">
      <c r="A40" s="10" t="s">
        <v>18</v>
      </c>
      <c r="B40" s="10" t="s">
        <v>19</v>
      </c>
      <c r="C40" s="10" t="s">
        <v>20</v>
      </c>
      <c r="D40" s="10" t="s">
        <v>21</v>
      </c>
      <c r="E40" s="10" t="s">
        <v>22</v>
      </c>
      <c r="F40" s="11">
        <v>34591</v>
      </c>
      <c r="G40" s="10" t="s">
        <v>344</v>
      </c>
      <c r="H40" s="10" t="s">
        <v>251</v>
      </c>
      <c r="I40" s="12">
        <v>294</v>
      </c>
      <c r="J40" s="10">
        <v>6</v>
      </c>
      <c r="K40" s="13">
        <v>0</v>
      </c>
      <c r="L40" s="12">
        <v>360</v>
      </c>
      <c r="M40" s="12">
        <f t="shared" si="0"/>
        <v>2124</v>
      </c>
    </row>
    <row r="41" spans="1:13">
      <c r="A41" s="10" t="s">
        <v>170</v>
      </c>
      <c r="B41" s="10" t="s">
        <v>171</v>
      </c>
      <c r="C41" s="10" t="s">
        <v>172</v>
      </c>
      <c r="D41" s="10" t="s">
        <v>174</v>
      </c>
      <c r="E41" s="10" t="s">
        <v>106</v>
      </c>
      <c r="F41" s="11">
        <v>35198</v>
      </c>
      <c r="G41" s="10" t="s">
        <v>90</v>
      </c>
      <c r="H41" s="10" t="s">
        <v>24</v>
      </c>
      <c r="I41" s="12">
        <v>317</v>
      </c>
      <c r="J41" s="10">
        <v>3</v>
      </c>
      <c r="K41" s="13">
        <v>0</v>
      </c>
      <c r="L41" s="12">
        <v>1200</v>
      </c>
      <c r="M41" s="12">
        <f t="shared" si="0"/>
        <v>2151</v>
      </c>
    </row>
    <row r="42" spans="1:13">
      <c r="A42" s="10" t="s">
        <v>68</v>
      </c>
      <c r="B42" s="10" t="s">
        <v>69</v>
      </c>
      <c r="C42" s="10" t="s">
        <v>70</v>
      </c>
      <c r="D42" s="10" t="s">
        <v>72</v>
      </c>
      <c r="E42" s="10" t="s">
        <v>22</v>
      </c>
      <c r="F42" s="11">
        <v>34675</v>
      </c>
      <c r="G42" s="10" t="s">
        <v>270</v>
      </c>
      <c r="H42" s="10" t="s">
        <v>251</v>
      </c>
      <c r="I42" s="12">
        <v>310</v>
      </c>
      <c r="J42" s="10">
        <v>6</v>
      </c>
      <c r="K42" s="13">
        <v>0.15000000596046448</v>
      </c>
      <c r="L42" s="12">
        <v>620</v>
      </c>
      <c r="M42" s="12">
        <f t="shared" si="0"/>
        <v>2200.9999889135361</v>
      </c>
    </row>
    <row r="43" spans="1:13">
      <c r="A43" s="10" t="s">
        <v>273</v>
      </c>
      <c r="B43" s="10" t="s">
        <v>274</v>
      </c>
      <c r="C43" s="10" t="s">
        <v>275</v>
      </c>
      <c r="D43" s="10" t="s">
        <v>49</v>
      </c>
      <c r="E43" s="10" t="s">
        <v>25</v>
      </c>
      <c r="F43" s="11">
        <v>35082</v>
      </c>
      <c r="G43" s="10" t="s">
        <v>270</v>
      </c>
      <c r="H43" s="10" t="s">
        <v>251</v>
      </c>
      <c r="I43" s="12">
        <v>151</v>
      </c>
      <c r="J43" s="10">
        <v>10</v>
      </c>
      <c r="K43" s="13">
        <v>0</v>
      </c>
      <c r="L43" s="12">
        <v>775</v>
      </c>
      <c r="M43" s="12">
        <f t="shared" si="0"/>
        <v>2285</v>
      </c>
    </row>
    <row r="44" spans="1:13">
      <c r="A44" s="10" t="s">
        <v>229</v>
      </c>
      <c r="B44" s="10" t="s">
        <v>230</v>
      </c>
      <c r="C44" s="10" t="s">
        <v>231</v>
      </c>
      <c r="D44" s="10" t="s">
        <v>30</v>
      </c>
      <c r="E44" s="10" t="s">
        <v>106</v>
      </c>
      <c r="F44" s="11">
        <v>34856</v>
      </c>
      <c r="G44" s="10" t="s">
        <v>338</v>
      </c>
      <c r="H44" s="10" t="s">
        <v>311</v>
      </c>
      <c r="I44" s="12">
        <v>335</v>
      </c>
      <c r="J44" s="10">
        <v>8</v>
      </c>
      <c r="K44" s="13">
        <v>0.20000000298023224</v>
      </c>
      <c r="L44" s="12">
        <v>250</v>
      </c>
      <c r="M44" s="12">
        <f t="shared" si="0"/>
        <v>2393.9999920129776</v>
      </c>
    </row>
    <row r="45" spans="1:13">
      <c r="A45" s="10" t="s">
        <v>229</v>
      </c>
      <c r="B45" s="10" t="s">
        <v>230</v>
      </c>
      <c r="C45" s="10" t="s">
        <v>231</v>
      </c>
      <c r="D45" s="10" t="s">
        <v>30</v>
      </c>
      <c r="E45" s="10" t="s">
        <v>106</v>
      </c>
      <c r="F45" s="11">
        <v>34856</v>
      </c>
      <c r="G45" s="10" t="s">
        <v>338</v>
      </c>
      <c r="H45" s="10" t="s">
        <v>311</v>
      </c>
      <c r="I45" s="12">
        <v>335</v>
      </c>
      <c r="J45" s="10">
        <v>8</v>
      </c>
      <c r="K45" s="13">
        <v>0.20000000298023224</v>
      </c>
      <c r="L45" s="12">
        <v>250</v>
      </c>
      <c r="M45" s="12">
        <f t="shared" si="0"/>
        <v>2393.9999920129776</v>
      </c>
    </row>
    <row r="46" spans="1:13">
      <c r="A46" s="10" t="s">
        <v>238</v>
      </c>
      <c r="B46" s="10" t="s">
        <v>239</v>
      </c>
      <c r="C46" s="10" t="s">
        <v>142</v>
      </c>
      <c r="D46" s="10" t="s">
        <v>143</v>
      </c>
      <c r="E46" s="10" t="s">
        <v>22</v>
      </c>
      <c r="F46" s="11">
        <v>34564</v>
      </c>
      <c r="G46" s="10" t="s">
        <v>346</v>
      </c>
      <c r="H46" s="10" t="s">
        <v>24</v>
      </c>
      <c r="I46" s="12">
        <v>325</v>
      </c>
      <c r="J46" s="10">
        <v>1</v>
      </c>
      <c r="K46" s="13">
        <v>0</v>
      </c>
      <c r="L46" s="12">
        <v>2080</v>
      </c>
      <c r="M46" s="12">
        <f t="shared" si="0"/>
        <v>2405</v>
      </c>
    </row>
    <row r="47" spans="1:13">
      <c r="A47" s="10" t="s">
        <v>94</v>
      </c>
      <c r="B47" s="10" t="s">
        <v>95</v>
      </c>
      <c r="C47" s="10" t="s">
        <v>96</v>
      </c>
      <c r="D47" s="10" t="s">
        <v>54</v>
      </c>
      <c r="E47" s="10" t="s">
        <v>22</v>
      </c>
      <c r="F47" s="11">
        <v>34676</v>
      </c>
      <c r="G47" s="10" t="s">
        <v>352</v>
      </c>
      <c r="H47" s="10" t="s">
        <v>251</v>
      </c>
      <c r="I47" s="12">
        <v>78</v>
      </c>
      <c r="J47" s="10">
        <v>15</v>
      </c>
      <c r="K47" s="13">
        <v>0.15000000596046448</v>
      </c>
      <c r="L47" s="12">
        <v>1440</v>
      </c>
      <c r="M47" s="12">
        <f t="shared" si="0"/>
        <v>2434.4999930262566</v>
      </c>
    </row>
    <row r="48" spans="1:13">
      <c r="A48" s="10" t="s">
        <v>185</v>
      </c>
      <c r="B48" s="10" t="s">
        <v>186</v>
      </c>
      <c r="C48" s="10" t="s">
        <v>187</v>
      </c>
      <c r="D48" s="10" t="s">
        <v>63</v>
      </c>
      <c r="E48" s="10" t="s">
        <v>40</v>
      </c>
      <c r="F48" s="11">
        <v>35104</v>
      </c>
      <c r="G48" s="10" t="s">
        <v>301</v>
      </c>
      <c r="H48" s="10" t="s">
        <v>24</v>
      </c>
      <c r="I48" s="12">
        <v>123</v>
      </c>
      <c r="J48" s="10">
        <v>12</v>
      </c>
      <c r="K48" s="13">
        <v>0</v>
      </c>
      <c r="L48" s="12">
        <v>965</v>
      </c>
      <c r="M48" s="12">
        <f t="shared" si="0"/>
        <v>2441</v>
      </c>
    </row>
    <row r="49" spans="1:13">
      <c r="A49" s="10" t="s">
        <v>285</v>
      </c>
      <c r="B49" s="10" t="s">
        <v>286</v>
      </c>
      <c r="C49" s="10" t="s">
        <v>287</v>
      </c>
      <c r="D49" s="10" t="s">
        <v>54</v>
      </c>
      <c r="E49" s="10" t="s">
        <v>55</v>
      </c>
      <c r="F49" s="11">
        <v>34876</v>
      </c>
      <c r="G49" s="10" t="s">
        <v>284</v>
      </c>
      <c r="H49" s="10" t="s">
        <v>251</v>
      </c>
      <c r="I49" s="12">
        <v>143</v>
      </c>
      <c r="J49" s="10">
        <v>10</v>
      </c>
      <c r="K49" s="13">
        <v>0.25</v>
      </c>
      <c r="L49" s="12">
        <v>1400</v>
      </c>
      <c r="M49" s="12">
        <f t="shared" si="0"/>
        <v>2472.5</v>
      </c>
    </row>
    <row r="50" spans="1:13">
      <c r="A50" s="10" t="s">
        <v>198</v>
      </c>
      <c r="B50" s="10" t="s">
        <v>199</v>
      </c>
      <c r="C50" s="10" t="s">
        <v>200</v>
      </c>
      <c r="D50" s="10" t="s">
        <v>30</v>
      </c>
      <c r="E50" s="10" t="s">
        <v>55</v>
      </c>
      <c r="F50" s="11">
        <v>34982</v>
      </c>
      <c r="G50" s="10" t="s">
        <v>179</v>
      </c>
      <c r="H50" s="10" t="s">
        <v>180</v>
      </c>
      <c r="I50" s="12">
        <v>128</v>
      </c>
      <c r="J50" s="10">
        <v>10</v>
      </c>
      <c r="K50" s="13">
        <v>0</v>
      </c>
      <c r="L50" s="12">
        <v>1250</v>
      </c>
      <c r="M50" s="12">
        <f t="shared" si="0"/>
        <v>2530</v>
      </c>
    </row>
    <row r="51" spans="1:13">
      <c r="A51" s="10" t="s">
        <v>198</v>
      </c>
      <c r="B51" s="10" t="s">
        <v>199</v>
      </c>
      <c r="C51" s="10" t="s">
        <v>200</v>
      </c>
      <c r="D51" s="10" t="s">
        <v>30</v>
      </c>
      <c r="E51" s="10" t="s">
        <v>55</v>
      </c>
      <c r="F51" s="11">
        <v>34982</v>
      </c>
      <c r="G51" s="10" t="s">
        <v>179</v>
      </c>
      <c r="H51" s="10" t="s">
        <v>180</v>
      </c>
      <c r="I51" s="12">
        <v>128</v>
      </c>
      <c r="J51" s="10">
        <v>10</v>
      </c>
      <c r="K51" s="13">
        <v>0</v>
      </c>
      <c r="L51" s="12">
        <v>1250</v>
      </c>
      <c r="M51" s="12">
        <f t="shared" si="0"/>
        <v>2530</v>
      </c>
    </row>
    <row r="52" spans="1:13">
      <c r="A52" s="10" t="s">
        <v>247</v>
      </c>
      <c r="B52" s="10" t="s">
        <v>248</v>
      </c>
      <c r="C52" s="10" t="s">
        <v>249</v>
      </c>
      <c r="D52" s="10" t="s">
        <v>54</v>
      </c>
      <c r="E52" s="10" t="s">
        <v>40</v>
      </c>
      <c r="F52" s="11">
        <v>34940</v>
      </c>
      <c r="G52" s="10" t="s">
        <v>240</v>
      </c>
      <c r="H52" s="10" t="s">
        <v>180</v>
      </c>
      <c r="I52" s="12">
        <v>193</v>
      </c>
      <c r="J52" s="10">
        <v>8</v>
      </c>
      <c r="K52" s="13">
        <v>0</v>
      </c>
      <c r="L52" s="12">
        <v>1000</v>
      </c>
      <c r="M52" s="12">
        <f t="shared" si="0"/>
        <v>2544</v>
      </c>
    </row>
    <row r="53" spans="1:13">
      <c r="A53" s="10" t="s">
        <v>41</v>
      </c>
      <c r="B53" s="10" t="s">
        <v>42</v>
      </c>
      <c r="C53" s="10" t="s">
        <v>43</v>
      </c>
      <c r="D53" s="10" t="s">
        <v>30</v>
      </c>
      <c r="E53" s="10" t="s">
        <v>25</v>
      </c>
      <c r="F53" s="11">
        <v>35221</v>
      </c>
      <c r="G53" s="10" t="s">
        <v>319</v>
      </c>
      <c r="H53" s="10" t="s">
        <v>318</v>
      </c>
      <c r="I53" s="12">
        <v>853</v>
      </c>
      <c r="J53" s="10">
        <v>1</v>
      </c>
      <c r="K53" s="13">
        <v>0</v>
      </c>
      <c r="L53" s="12">
        <v>1700</v>
      </c>
      <c r="M53" s="12">
        <f t="shared" si="0"/>
        <v>2553</v>
      </c>
    </row>
    <row r="54" spans="1:13">
      <c r="A54" s="10" t="s">
        <v>157</v>
      </c>
      <c r="B54" s="10" t="s">
        <v>158</v>
      </c>
      <c r="C54" s="10" t="s">
        <v>159</v>
      </c>
      <c r="D54" s="10" t="s">
        <v>161</v>
      </c>
      <c r="E54" s="10" t="s">
        <v>106</v>
      </c>
      <c r="F54" s="11">
        <v>35059</v>
      </c>
      <c r="G54" s="10" t="s">
        <v>90</v>
      </c>
      <c r="H54" s="10" t="s">
        <v>24</v>
      </c>
      <c r="I54" s="12">
        <v>238</v>
      </c>
      <c r="J54" s="10">
        <v>3</v>
      </c>
      <c r="K54" s="13">
        <v>0</v>
      </c>
      <c r="L54" s="12">
        <v>1840</v>
      </c>
      <c r="M54" s="12">
        <f t="shared" si="0"/>
        <v>2554</v>
      </c>
    </row>
    <row r="55" spans="1:13">
      <c r="A55" s="10" t="s">
        <v>41</v>
      </c>
      <c r="B55" s="10" t="s">
        <v>42</v>
      </c>
      <c r="C55" s="10" t="s">
        <v>43</v>
      </c>
      <c r="D55" s="10" t="s">
        <v>30</v>
      </c>
      <c r="E55" s="10" t="s">
        <v>25</v>
      </c>
      <c r="F55" s="11">
        <v>35221</v>
      </c>
      <c r="G55" s="10" t="s">
        <v>332</v>
      </c>
      <c r="H55" s="10" t="s">
        <v>219</v>
      </c>
      <c r="I55" s="12">
        <v>853</v>
      </c>
      <c r="J55" s="10">
        <v>2</v>
      </c>
      <c r="K55" s="13">
        <v>0</v>
      </c>
      <c r="L55" s="12">
        <v>900</v>
      </c>
      <c r="M55" s="12">
        <f t="shared" si="0"/>
        <v>2606</v>
      </c>
    </row>
    <row r="56" spans="1:13">
      <c r="A56" s="10" t="s">
        <v>185</v>
      </c>
      <c r="B56" s="10" t="s">
        <v>186</v>
      </c>
      <c r="C56" s="10" t="s">
        <v>187</v>
      </c>
      <c r="D56" s="10" t="s">
        <v>63</v>
      </c>
      <c r="E56" s="10" t="s">
        <v>40</v>
      </c>
      <c r="F56" s="11">
        <v>35104</v>
      </c>
      <c r="G56" s="10" t="s">
        <v>283</v>
      </c>
      <c r="H56" s="10" t="s">
        <v>251</v>
      </c>
      <c r="I56" s="12">
        <v>123</v>
      </c>
      <c r="J56" s="10">
        <v>9</v>
      </c>
      <c r="K56" s="13">
        <v>0</v>
      </c>
      <c r="L56" s="12">
        <v>1500</v>
      </c>
      <c r="M56" s="12">
        <f t="shared" si="0"/>
        <v>2607</v>
      </c>
    </row>
    <row r="57" spans="1:13">
      <c r="A57" s="10" t="s">
        <v>18</v>
      </c>
      <c r="B57" s="10" t="s">
        <v>19</v>
      </c>
      <c r="C57" s="10" t="s">
        <v>20</v>
      </c>
      <c r="D57" s="10" t="s">
        <v>21</v>
      </c>
      <c r="E57" s="10" t="s">
        <v>22</v>
      </c>
      <c r="F57" s="11">
        <v>34591</v>
      </c>
      <c r="G57" s="10" t="s">
        <v>282</v>
      </c>
      <c r="H57" s="10" t="s">
        <v>251</v>
      </c>
      <c r="I57" s="12">
        <v>294</v>
      </c>
      <c r="J57" s="10">
        <v>4</v>
      </c>
      <c r="K57" s="13">
        <v>0</v>
      </c>
      <c r="L57" s="12">
        <v>1440</v>
      </c>
      <c r="M57" s="12">
        <f t="shared" si="0"/>
        <v>2616</v>
      </c>
    </row>
    <row r="58" spans="1:13">
      <c r="A58" s="10" t="s">
        <v>45</v>
      </c>
      <c r="B58" s="10" t="s">
        <v>46</v>
      </c>
      <c r="C58" s="10" t="s">
        <v>47</v>
      </c>
      <c r="D58" s="10" t="s">
        <v>49</v>
      </c>
      <c r="E58" s="10" t="s">
        <v>73</v>
      </c>
      <c r="F58" s="11">
        <v>35146</v>
      </c>
      <c r="G58" s="10" t="s">
        <v>323</v>
      </c>
      <c r="H58" s="10" t="s">
        <v>251</v>
      </c>
      <c r="I58" s="12">
        <v>121</v>
      </c>
      <c r="J58" s="10">
        <v>8</v>
      </c>
      <c r="K58" s="13">
        <v>0.15000000596046448</v>
      </c>
      <c r="L58" s="12">
        <v>1800</v>
      </c>
      <c r="M58" s="12">
        <f t="shared" si="0"/>
        <v>2622.7999942302704</v>
      </c>
    </row>
    <row r="59" spans="1:13">
      <c r="A59" s="10" t="s">
        <v>94</v>
      </c>
      <c r="B59" s="10" t="s">
        <v>95</v>
      </c>
      <c r="C59" s="10" t="s">
        <v>96</v>
      </c>
      <c r="D59" s="10" t="s">
        <v>54</v>
      </c>
      <c r="E59" s="10" t="s">
        <v>22</v>
      </c>
      <c r="F59" s="11">
        <v>34676</v>
      </c>
      <c r="G59" s="10" t="s">
        <v>332</v>
      </c>
      <c r="H59" s="10" t="s">
        <v>219</v>
      </c>
      <c r="I59" s="12">
        <v>78</v>
      </c>
      <c r="J59" s="10">
        <v>25</v>
      </c>
      <c r="K59" s="13">
        <v>0</v>
      </c>
      <c r="L59" s="12">
        <v>720</v>
      </c>
      <c r="M59" s="12">
        <f t="shared" si="0"/>
        <v>2670</v>
      </c>
    </row>
    <row r="60" spans="1:13">
      <c r="A60" s="10" t="s">
        <v>166</v>
      </c>
      <c r="B60" s="10" t="s">
        <v>167</v>
      </c>
      <c r="C60" s="10" t="s">
        <v>168</v>
      </c>
      <c r="D60" s="10" t="s">
        <v>49</v>
      </c>
      <c r="E60" s="10" t="s">
        <v>22</v>
      </c>
      <c r="F60" s="11">
        <v>35114</v>
      </c>
      <c r="G60" s="10" t="s">
        <v>305</v>
      </c>
      <c r="H60" s="10" t="s">
        <v>180</v>
      </c>
      <c r="I60" s="12">
        <v>271</v>
      </c>
      <c r="J60" s="10">
        <v>6</v>
      </c>
      <c r="K60" s="13">
        <v>0.20000000298023224</v>
      </c>
      <c r="L60" s="12">
        <v>1400</v>
      </c>
      <c r="M60" s="12">
        <f t="shared" si="0"/>
        <v>2700.7999951541424</v>
      </c>
    </row>
    <row r="61" spans="1:13">
      <c r="A61" s="10" t="s">
        <v>68</v>
      </c>
      <c r="B61" s="10" t="s">
        <v>69</v>
      </c>
      <c r="C61" s="10" t="s">
        <v>70</v>
      </c>
      <c r="D61" s="10" t="s">
        <v>72</v>
      </c>
      <c r="E61" s="10" t="s">
        <v>22</v>
      </c>
      <c r="F61" s="11">
        <v>34675</v>
      </c>
      <c r="G61" s="10" t="s">
        <v>90</v>
      </c>
      <c r="H61" s="10" t="s">
        <v>24</v>
      </c>
      <c r="I61" s="12">
        <v>310</v>
      </c>
      <c r="J61" s="10">
        <v>4</v>
      </c>
      <c r="K61" s="13">
        <v>0</v>
      </c>
      <c r="L61" s="12">
        <v>1470</v>
      </c>
      <c r="M61" s="12">
        <f t="shared" si="0"/>
        <v>2710</v>
      </c>
    </row>
    <row r="62" spans="1:13">
      <c r="A62" s="10" t="s">
        <v>224</v>
      </c>
      <c r="B62" s="10" t="s">
        <v>225</v>
      </c>
      <c r="C62" s="10" t="s">
        <v>133</v>
      </c>
      <c r="D62" s="10" t="s">
        <v>135</v>
      </c>
      <c r="E62" s="10" t="s">
        <v>55</v>
      </c>
      <c r="F62" s="11">
        <v>35214</v>
      </c>
      <c r="G62" s="10" t="s">
        <v>283</v>
      </c>
      <c r="H62" s="10" t="s">
        <v>251</v>
      </c>
      <c r="I62" s="12">
        <v>413</v>
      </c>
      <c r="J62" s="10">
        <v>3</v>
      </c>
      <c r="K62" s="13">
        <v>0</v>
      </c>
      <c r="L62" s="12">
        <v>1500</v>
      </c>
      <c r="M62" s="12">
        <f t="shared" si="0"/>
        <v>2739</v>
      </c>
    </row>
    <row r="63" spans="1:13">
      <c r="A63" s="10" t="s">
        <v>247</v>
      </c>
      <c r="B63" s="10" t="s">
        <v>248</v>
      </c>
      <c r="C63" s="10" t="s">
        <v>249</v>
      </c>
      <c r="D63" s="10" t="s">
        <v>54</v>
      </c>
      <c r="E63" s="10" t="s">
        <v>40</v>
      </c>
      <c r="F63" s="11">
        <v>34940</v>
      </c>
      <c r="G63" s="10" t="s">
        <v>323</v>
      </c>
      <c r="H63" s="10" t="s">
        <v>251</v>
      </c>
      <c r="I63" s="12">
        <v>193</v>
      </c>
      <c r="J63" s="10">
        <v>5</v>
      </c>
      <c r="K63" s="13">
        <v>0</v>
      </c>
      <c r="L63" s="12">
        <v>1800</v>
      </c>
      <c r="M63" s="12">
        <f t="shared" si="0"/>
        <v>2765</v>
      </c>
    </row>
    <row r="64" spans="1:13">
      <c r="A64" s="10" t="s">
        <v>181</v>
      </c>
      <c r="B64" s="10" t="s">
        <v>182</v>
      </c>
      <c r="C64" s="10" t="s">
        <v>183</v>
      </c>
      <c r="D64" s="10" t="s">
        <v>184</v>
      </c>
      <c r="E64" s="10" t="s">
        <v>55</v>
      </c>
      <c r="F64" s="11">
        <v>34681</v>
      </c>
      <c r="G64" s="10" t="s">
        <v>313</v>
      </c>
      <c r="H64" s="10" t="s">
        <v>300</v>
      </c>
      <c r="I64" s="12">
        <v>130</v>
      </c>
      <c r="J64" s="10">
        <v>20</v>
      </c>
      <c r="K64" s="13">
        <v>0.15000000596046448</v>
      </c>
      <c r="L64" s="12">
        <v>590</v>
      </c>
      <c r="M64" s="12">
        <f t="shared" si="0"/>
        <v>2799.9999845027924</v>
      </c>
    </row>
    <row r="65" spans="1:13">
      <c r="A65" s="10" t="s">
        <v>285</v>
      </c>
      <c r="B65" s="10" t="s">
        <v>286</v>
      </c>
      <c r="C65" s="10" t="s">
        <v>287</v>
      </c>
      <c r="D65" s="10" t="s">
        <v>54</v>
      </c>
      <c r="E65" s="10" t="s">
        <v>55</v>
      </c>
      <c r="F65" s="11">
        <v>34876</v>
      </c>
      <c r="G65" s="10" t="s">
        <v>301</v>
      </c>
      <c r="H65" s="10" t="s">
        <v>24</v>
      </c>
      <c r="I65" s="12">
        <v>143</v>
      </c>
      <c r="J65" s="10">
        <v>14</v>
      </c>
      <c r="K65" s="13">
        <v>0</v>
      </c>
      <c r="L65" s="12">
        <v>965</v>
      </c>
      <c r="M65" s="12">
        <f t="shared" si="0"/>
        <v>2967</v>
      </c>
    </row>
    <row r="66" spans="1:13">
      <c r="A66" s="10" t="s">
        <v>140</v>
      </c>
      <c r="B66" s="10" t="s">
        <v>141</v>
      </c>
      <c r="C66" s="10" t="s">
        <v>142</v>
      </c>
      <c r="D66" s="10" t="s">
        <v>143</v>
      </c>
      <c r="E66" s="10" t="s">
        <v>25</v>
      </c>
      <c r="F66" s="11">
        <v>34995</v>
      </c>
      <c r="G66" s="10" t="s">
        <v>338</v>
      </c>
      <c r="H66" s="10" t="s">
        <v>311</v>
      </c>
      <c r="I66" s="12">
        <v>403</v>
      </c>
      <c r="J66" s="10">
        <v>8</v>
      </c>
      <c r="K66" s="13">
        <v>0.15000000596046448</v>
      </c>
      <c r="L66" s="12">
        <v>250</v>
      </c>
      <c r="M66" s="12">
        <f t="shared" si="0"/>
        <v>2990.3999807834625</v>
      </c>
    </row>
    <row r="67" spans="1:13">
      <c r="A67" s="10" t="s">
        <v>41</v>
      </c>
      <c r="B67" s="10" t="s">
        <v>42</v>
      </c>
      <c r="C67" s="10" t="s">
        <v>43</v>
      </c>
      <c r="D67" s="10" t="s">
        <v>30</v>
      </c>
      <c r="E67" s="10" t="s">
        <v>25</v>
      </c>
      <c r="F67" s="11">
        <v>35221</v>
      </c>
      <c r="G67" s="10" t="s">
        <v>349</v>
      </c>
      <c r="H67" s="10" t="s">
        <v>318</v>
      </c>
      <c r="I67" s="12">
        <v>853</v>
      </c>
      <c r="J67" s="10">
        <v>2</v>
      </c>
      <c r="K67" s="13">
        <v>0</v>
      </c>
      <c r="L67" s="12">
        <v>1300</v>
      </c>
      <c r="M67" s="12">
        <f t="shared" si="0"/>
        <v>3006</v>
      </c>
    </row>
    <row r="68" spans="1:13">
      <c r="A68" s="10" t="s">
        <v>175</v>
      </c>
      <c r="B68" s="10" t="s">
        <v>176</v>
      </c>
      <c r="C68" s="10" t="s">
        <v>177</v>
      </c>
      <c r="D68" s="10" t="s">
        <v>161</v>
      </c>
      <c r="E68" s="10" t="s">
        <v>22</v>
      </c>
      <c r="F68" s="11">
        <v>34600</v>
      </c>
      <c r="G68" s="10" t="s">
        <v>179</v>
      </c>
      <c r="H68" s="10" t="s">
        <v>180</v>
      </c>
      <c r="I68" s="12">
        <v>745</v>
      </c>
      <c r="J68" s="10">
        <v>3</v>
      </c>
      <c r="K68" s="13">
        <v>0.10000000149011612</v>
      </c>
      <c r="L68" s="12">
        <v>1000</v>
      </c>
      <c r="M68" s="12">
        <f t="shared" si="0"/>
        <v>3011.4999966695905</v>
      </c>
    </row>
    <row r="69" spans="1:13">
      <c r="A69" s="10" t="s">
        <v>216</v>
      </c>
      <c r="B69" s="10" t="s">
        <v>217</v>
      </c>
      <c r="C69" s="10" t="s">
        <v>93</v>
      </c>
      <c r="D69" s="10" t="s">
        <v>72</v>
      </c>
      <c r="E69" s="10" t="s">
        <v>55</v>
      </c>
      <c r="F69" s="11">
        <v>35158</v>
      </c>
      <c r="G69" s="10" t="s">
        <v>218</v>
      </c>
      <c r="H69" s="10" t="s">
        <v>219</v>
      </c>
      <c r="I69" s="12">
        <v>227</v>
      </c>
      <c r="J69" s="10">
        <v>12</v>
      </c>
      <c r="K69" s="13">
        <v>0.15000000596046448</v>
      </c>
      <c r="L69" s="12">
        <v>700</v>
      </c>
      <c r="M69" s="12">
        <f t="shared" si="0"/>
        <v>3015.3999837636948</v>
      </c>
    </row>
    <row r="70" spans="1:13">
      <c r="A70" s="10" t="s">
        <v>154</v>
      </c>
      <c r="B70" s="10" t="s">
        <v>155</v>
      </c>
      <c r="C70" s="10" t="s">
        <v>133</v>
      </c>
      <c r="D70" s="10" t="s">
        <v>135</v>
      </c>
      <c r="E70" s="10" t="s">
        <v>22</v>
      </c>
      <c r="F70" s="11">
        <v>35128</v>
      </c>
      <c r="G70" s="10" t="s">
        <v>282</v>
      </c>
      <c r="H70" s="10" t="s">
        <v>251</v>
      </c>
      <c r="I70" s="12">
        <v>304</v>
      </c>
      <c r="J70" s="10">
        <v>4</v>
      </c>
      <c r="K70" s="13">
        <v>0</v>
      </c>
      <c r="L70" s="12">
        <v>1800</v>
      </c>
      <c r="M70" s="12">
        <f t="shared" si="0"/>
        <v>3016</v>
      </c>
    </row>
    <row r="71" spans="1:13">
      <c r="A71" s="10" t="s">
        <v>41</v>
      </c>
      <c r="B71" s="10" t="s">
        <v>42</v>
      </c>
      <c r="C71" s="10" t="s">
        <v>43</v>
      </c>
      <c r="D71" s="10" t="s">
        <v>30</v>
      </c>
      <c r="E71" s="10" t="s">
        <v>25</v>
      </c>
      <c r="F71" s="11">
        <v>35221</v>
      </c>
      <c r="G71" s="10" t="s">
        <v>317</v>
      </c>
      <c r="H71" s="10" t="s">
        <v>318</v>
      </c>
      <c r="I71" s="12">
        <v>853</v>
      </c>
      <c r="J71" s="10">
        <v>1</v>
      </c>
      <c r="K71" s="13">
        <v>0</v>
      </c>
      <c r="L71" s="12">
        <v>2200</v>
      </c>
      <c r="M71" s="12">
        <f t="shared" si="0"/>
        <v>3053</v>
      </c>
    </row>
    <row r="72" spans="1:13">
      <c r="A72" s="10" t="s">
        <v>50</v>
      </c>
      <c r="B72" s="10" t="s">
        <v>51</v>
      </c>
      <c r="C72" s="10" t="s">
        <v>52</v>
      </c>
      <c r="D72" s="10" t="s">
        <v>54</v>
      </c>
      <c r="E72" s="10" t="s">
        <v>22</v>
      </c>
      <c r="F72" s="11">
        <v>34645</v>
      </c>
      <c r="G72" s="10" t="s">
        <v>305</v>
      </c>
      <c r="H72" s="10" t="s">
        <v>180</v>
      </c>
      <c r="I72" s="12">
        <v>488</v>
      </c>
      <c r="J72" s="10">
        <v>4</v>
      </c>
      <c r="K72" s="13">
        <v>0</v>
      </c>
      <c r="L72" s="12">
        <v>1120</v>
      </c>
      <c r="M72" s="12">
        <f t="shared" si="0"/>
        <v>3072</v>
      </c>
    </row>
    <row r="73" spans="1:13">
      <c r="A73" s="10" t="s">
        <v>229</v>
      </c>
      <c r="B73" s="10" t="s">
        <v>230</v>
      </c>
      <c r="C73" s="10" t="s">
        <v>231</v>
      </c>
      <c r="D73" s="10" t="s">
        <v>30</v>
      </c>
      <c r="E73" s="10" t="s">
        <v>106</v>
      </c>
      <c r="F73" s="11">
        <v>34856</v>
      </c>
      <c r="G73" s="10" t="s">
        <v>337</v>
      </c>
      <c r="H73" s="10" t="s">
        <v>311</v>
      </c>
      <c r="I73" s="12">
        <v>335</v>
      </c>
      <c r="J73" s="10">
        <v>3</v>
      </c>
      <c r="K73" s="13">
        <v>0</v>
      </c>
      <c r="L73" s="12">
        <v>2100</v>
      </c>
      <c r="M73" s="12">
        <f t="shared" si="0"/>
        <v>3105</v>
      </c>
    </row>
    <row r="74" spans="1:13">
      <c r="A74" s="10" t="s">
        <v>229</v>
      </c>
      <c r="B74" s="10" t="s">
        <v>230</v>
      </c>
      <c r="C74" s="10" t="s">
        <v>231</v>
      </c>
      <c r="D74" s="10" t="s">
        <v>30</v>
      </c>
      <c r="E74" s="10" t="s">
        <v>106</v>
      </c>
      <c r="F74" s="11">
        <v>34856</v>
      </c>
      <c r="G74" s="10" t="s">
        <v>337</v>
      </c>
      <c r="H74" s="10" t="s">
        <v>311</v>
      </c>
      <c r="I74" s="12">
        <v>335</v>
      </c>
      <c r="J74" s="10">
        <v>3</v>
      </c>
      <c r="K74" s="13">
        <v>0</v>
      </c>
      <c r="L74" s="12">
        <v>2100</v>
      </c>
      <c r="M74" s="12">
        <f t="shared" si="0"/>
        <v>3105</v>
      </c>
    </row>
    <row r="75" spans="1:13">
      <c r="A75" s="10" t="s">
        <v>118</v>
      </c>
      <c r="B75" s="10" t="s">
        <v>119</v>
      </c>
      <c r="C75" s="10" t="s">
        <v>120</v>
      </c>
      <c r="D75" s="10" t="s">
        <v>117</v>
      </c>
      <c r="E75" s="10" t="s">
        <v>22</v>
      </c>
      <c r="F75" s="11">
        <v>34782</v>
      </c>
      <c r="G75" s="10" t="s">
        <v>90</v>
      </c>
      <c r="H75" s="10" t="s">
        <v>24</v>
      </c>
      <c r="I75" s="12">
        <v>274</v>
      </c>
      <c r="J75" s="10">
        <v>10</v>
      </c>
      <c r="K75" s="13">
        <v>0.20000000298023224</v>
      </c>
      <c r="L75" s="12">
        <v>960</v>
      </c>
      <c r="M75" s="12">
        <f t="shared" ref="M75:M138" si="1">I75*J75*(1-K75)+L75</f>
        <v>3151.9999918341637</v>
      </c>
    </row>
    <row r="76" spans="1:13">
      <c r="A76" s="10" t="s">
        <v>41</v>
      </c>
      <c r="B76" s="10" t="s">
        <v>42</v>
      </c>
      <c r="C76" s="10" t="s">
        <v>43</v>
      </c>
      <c r="D76" s="10" t="s">
        <v>30</v>
      </c>
      <c r="E76" s="10" t="s">
        <v>25</v>
      </c>
      <c r="F76" s="11">
        <v>35221</v>
      </c>
      <c r="G76" s="10" t="s">
        <v>294</v>
      </c>
      <c r="H76" s="10" t="s">
        <v>295</v>
      </c>
      <c r="I76" s="12">
        <v>853</v>
      </c>
      <c r="J76" s="10">
        <v>1</v>
      </c>
      <c r="K76" s="13">
        <v>2.9999999329447746E-2</v>
      </c>
      <c r="L76" s="12">
        <v>2325</v>
      </c>
      <c r="M76" s="12">
        <f t="shared" si="1"/>
        <v>3152.4100005719811</v>
      </c>
    </row>
    <row r="77" spans="1:13">
      <c r="A77" s="10" t="s">
        <v>258</v>
      </c>
      <c r="B77" s="10" t="s">
        <v>259</v>
      </c>
      <c r="C77" s="10" t="s">
        <v>260</v>
      </c>
      <c r="D77" s="10" t="s">
        <v>30</v>
      </c>
      <c r="E77" s="10" t="s">
        <v>55</v>
      </c>
      <c r="F77" s="11">
        <v>34745</v>
      </c>
      <c r="G77" s="10" t="s">
        <v>299</v>
      </c>
      <c r="H77" s="10" t="s">
        <v>300</v>
      </c>
      <c r="I77" s="12">
        <v>20</v>
      </c>
      <c r="J77" s="10">
        <v>2</v>
      </c>
      <c r="K77" s="13">
        <v>0</v>
      </c>
      <c r="L77" s="12">
        <v>3120</v>
      </c>
      <c r="M77" s="12">
        <f t="shared" si="1"/>
        <v>3160</v>
      </c>
    </row>
    <row r="78" spans="1:13">
      <c r="A78" s="10" t="s">
        <v>258</v>
      </c>
      <c r="B78" s="10" t="s">
        <v>259</v>
      </c>
      <c r="C78" s="10" t="s">
        <v>260</v>
      </c>
      <c r="D78" s="10" t="s">
        <v>30</v>
      </c>
      <c r="E78" s="10" t="s">
        <v>55</v>
      </c>
      <c r="F78" s="11">
        <v>34745</v>
      </c>
      <c r="G78" s="10" t="s">
        <v>299</v>
      </c>
      <c r="H78" s="10" t="s">
        <v>300</v>
      </c>
      <c r="I78" s="12">
        <v>20</v>
      </c>
      <c r="J78" s="10">
        <v>2</v>
      </c>
      <c r="K78" s="13">
        <v>0</v>
      </c>
      <c r="L78" s="12">
        <v>3120</v>
      </c>
      <c r="M78" s="12">
        <f t="shared" si="1"/>
        <v>3160</v>
      </c>
    </row>
    <row r="79" spans="1:13">
      <c r="A79" s="10" t="s">
        <v>41</v>
      </c>
      <c r="B79" s="10" t="s">
        <v>42</v>
      </c>
      <c r="C79" s="10" t="s">
        <v>43</v>
      </c>
      <c r="D79" s="10" t="s">
        <v>30</v>
      </c>
      <c r="E79" s="10" t="s">
        <v>25</v>
      </c>
      <c r="F79" s="11">
        <v>35221</v>
      </c>
      <c r="G79" s="10" t="s">
        <v>254</v>
      </c>
      <c r="H79" s="10" t="s">
        <v>24</v>
      </c>
      <c r="I79" s="12">
        <v>853</v>
      </c>
      <c r="J79" s="10">
        <v>2</v>
      </c>
      <c r="K79" s="13">
        <v>9.9999997764825821E-3</v>
      </c>
      <c r="L79" s="12">
        <v>1500</v>
      </c>
      <c r="M79" s="12">
        <f t="shared" si="1"/>
        <v>3188.9400003813207</v>
      </c>
    </row>
    <row r="80" spans="1:13">
      <c r="A80" s="10" t="s">
        <v>41</v>
      </c>
      <c r="B80" s="10" t="s">
        <v>42</v>
      </c>
      <c r="C80" s="10" t="s">
        <v>43</v>
      </c>
      <c r="D80" s="10" t="s">
        <v>30</v>
      </c>
      <c r="E80" s="10" t="s">
        <v>25</v>
      </c>
      <c r="F80" s="11">
        <v>35221</v>
      </c>
      <c r="G80" s="10" t="s">
        <v>329</v>
      </c>
      <c r="H80" s="10" t="s">
        <v>318</v>
      </c>
      <c r="I80" s="12">
        <v>853</v>
      </c>
      <c r="J80" s="10">
        <v>1</v>
      </c>
      <c r="K80" s="13">
        <v>1.9999999552965164E-2</v>
      </c>
      <c r="L80" s="12">
        <v>2500</v>
      </c>
      <c r="M80" s="12">
        <f t="shared" si="1"/>
        <v>3335.9400003813207</v>
      </c>
    </row>
    <row r="81" spans="1:13">
      <c r="A81" s="10" t="s">
        <v>302</v>
      </c>
      <c r="B81" s="10" t="s">
        <v>303</v>
      </c>
      <c r="C81" s="10" t="s">
        <v>304</v>
      </c>
      <c r="D81" s="10" t="s">
        <v>111</v>
      </c>
      <c r="E81" s="10" t="s">
        <v>55</v>
      </c>
      <c r="F81" s="11">
        <v>34823</v>
      </c>
      <c r="G81" s="10" t="s">
        <v>349</v>
      </c>
      <c r="H81" s="10" t="s">
        <v>318</v>
      </c>
      <c r="I81" s="12">
        <v>465</v>
      </c>
      <c r="J81" s="10">
        <v>5</v>
      </c>
      <c r="K81" s="13">
        <v>0</v>
      </c>
      <c r="L81" s="12">
        <v>1040</v>
      </c>
      <c r="M81" s="12">
        <f t="shared" si="1"/>
        <v>3365</v>
      </c>
    </row>
    <row r="82" spans="1:13">
      <c r="A82" s="10" t="s">
        <v>302</v>
      </c>
      <c r="B82" s="10" t="s">
        <v>303</v>
      </c>
      <c r="C82" s="10" t="s">
        <v>304</v>
      </c>
      <c r="D82" s="10" t="s">
        <v>111</v>
      </c>
      <c r="E82" s="10" t="s">
        <v>55</v>
      </c>
      <c r="F82" s="11">
        <v>34823</v>
      </c>
      <c r="G82" s="10" t="s">
        <v>349</v>
      </c>
      <c r="H82" s="10" t="s">
        <v>318</v>
      </c>
      <c r="I82" s="12">
        <v>465</v>
      </c>
      <c r="J82" s="10">
        <v>5</v>
      </c>
      <c r="K82" s="13">
        <v>0</v>
      </c>
      <c r="L82" s="12">
        <v>1040</v>
      </c>
      <c r="M82" s="12">
        <f t="shared" si="1"/>
        <v>3365</v>
      </c>
    </row>
    <row r="83" spans="1:13">
      <c r="A83" s="10" t="s">
        <v>315</v>
      </c>
      <c r="B83" s="10" t="s">
        <v>316</v>
      </c>
      <c r="C83" s="10" t="s">
        <v>200</v>
      </c>
      <c r="D83" s="10" t="s">
        <v>30</v>
      </c>
      <c r="E83" s="10" t="s">
        <v>106</v>
      </c>
      <c r="F83" s="11">
        <v>35020</v>
      </c>
      <c r="G83" s="10" t="s">
        <v>314</v>
      </c>
      <c r="H83" s="10" t="s">
        <v>24</v>
      </c>
      <c r="I83" s="12">
        <v>296</v>
      </c>
      <c r="J83" s="10">
        <v>5</v>
      </c>
      <c r="K83" s="13">
        <v>0</v>
      </c>
      <c r="L83" s="12">
        <v>1900</v>
      </c>
      <c r="M83" s="12">
        <f t="shared" si="1"/>
        <v>3380</v>
      </c>
    </row>
    <row r="84" spans="1:13">
      <c r="A84" s="10" t="s">
        <v>315</v>
      </c>
      <c r="B84" s="10" t="s">
        <v>316</v>
      </c>
      <c r="C84" s="10" t="s">
        <v>200</v>
      </c>
      <c r="D84" s="10" t="s">
        <v>30</v>
      </c>
      <c r="E84" s="10" t="s">
        <v>106</v>
      </c>
      <c r="F84" s="11">
        <v>35020</v>
      </c>
      <c r="G84" s="10" t="s">
        <v>314</v>
      </c>
      <c r="H84" s="10" t="s">
        <v>24</v>
      </c>
      <c r="I84" s="12">
        <v>296</v>
      </c>
      <c r="J84" s="10">
        <v>5</v>
      </c>
      <c r="K84" s="13">
        <v>0</v>
      </c>
      <c r="L84" s="12">
        <v>1900</v>
      </c>
      <c r="M84" s="12">
        <f t="shared" si="1"/>
        <v>3380</v>
      </c>
    </row>
    <row r="85" spans="1:13">
      <c r="A85" s="10" t="s">
        <v>50</v>
      </c>
      <c r="B85" s="10" t="s">
        <v>51</v>
      </c>
      <c r="C85" s="10" t="s">
        <v>52</v>
      </c>
      <c r="D85" s="10" t="s">
        <v>54</v>
      </c>
      <c r="E85" s="10" t="s">
        <v>22</v>
      </c>
      <c r="F85" s="11">
        <v>34645</v>
      </c>
      <c r="G85" s="10" t="s">
        <v>323</v>
      </c>
      <c r="H85" s="10" t="s">
        <v>251</v>
      </c>
      <c r="I85" s="12">
        <v>488</v>
      </c>
      <c r="J85" s="10">
        <v>4</v>
      </c>
      <c r="K85" s="13">
        <v>0</v>
      </c>
      <c r="L85" s="12">
        <v>1440</v>
      </c>
      <c r="M85" s="12">
        <f t="shared" si="1"/>
        <v>3392</v>
      </c>
    </row>
    <row r="86" spans="1:13">
      <c r="A86" s="10" t="s">
        <v>41</v>
      </c>
      <c r="B86" s="10" t="s">
        <v>42</v>
      </c>
      <c r="C86" s="10" t="s">
        <v>43</v>
      </c>
      <c r="D86" s="10" t="s">
        <v>30</v>
      </c>
      <c r="E86" s="10" t="s">
        <v>25</v>
      </c>
      <c r="F86" s="11">
        <v>35221</v>
      </c>
      <c r="G86" s="10" t="s">
        <v>336</v>
      </c>
      <c r="H86" s="10" t="s">
        <v>180</v>
      </c>
      <c r="I86" s="12">
        <v>853</v>
      </c>
      <c r="J86" s="10">
        <v>2</v>
      </c>
      <c r="K86" s="13">
        <v>2.9999999329447746E-2</v>
      </c>
      <c r="L86" s="12">
        <v>1745</v>
      </c>
      <c r="M86" s="12">
        <f t="shared" si="1"/>
        <v>3399.8200011439621</v>
      </c>
    </row>
    <row r="87" spans="1:13">
      <c r="A87" s="10" t="s">
        <v>162</v>
      </c>
      <c r="B87" s="10" t="s">
        <v>163</v>
      </c>
      <c r="C87" s="10" t="s">
        <v>164</v>
      </c>
      <c r="D87" s="10" t="s">
        <v>161</v>
      </c>
      <c r="E87" s="10" t="s">
        <v>25</v>
      </c>
      <c r="F87" s="11">
        <v>35023</v>
      </c>
      <c r="G87" s="10" t="s">
        <v>333</v>
      </c>
      <c r="H87" s="10" t="s">
        <v>180</v>
      </c>
      <c r="I87" s="12">
        <v>498</v>
      </c>
      <c r="J87" s="10">
        <v>5</v>
      </c>
      <c r="K87" s="13">
        <v>0</v>
      </c>
      <c r="L87" s="12">
        <v>920</v>
      </c>
      <c r="M87" s="12">
        <f t="shared" si="1"/>
        <v>3410</v>
      </c>
    </row>
    <row r="88" spans="1:13">
      <c r="A88" s="10" t="s">
        <v>18</v>
      </c>
      <c r="B88" s="10" t="s">
        <v>19</v>
      </c>
      <c r="C88" s="10" t="s">
        <v>20</v>
      </c>
      <c r="D88" s="10" t="s">
        <v>21</v>
      </c>
      <c r="E88" s="10" t="s">
        <v>22</v>
      </c>
      <c r="F88" s="11">
        <v>35156</v>
      </c>
      <c r="G88" s="10" t="s">
        <v>23</v>
      </c>
      <c r="H88" s="10" t="s">
        <v>24</v>
      </c>
      <c r="I88" s="12">
        <v>829</v>
      </c>
      <c r="J88" s="10">
        <v>1</v>
      </c>
      <c r="K88" s="13">
        <v>0</v>
      </c>
      <c r="L88" s="12">
        <v>2589</v>
      </c>
      <c r="M88" s="12">
        <f t="shared" si="1"/>
        <v>3418</v>
      </c>
    </row>
    <row r="89" spans="1:13">
      <c r="A89" s="10" t="s">
        <v>41</v>
      </c>
      <c r="B89" s="10" t="s">
        <v>42</v>
      </c>
      <c r="C89" s="10" t="s">
        <v>43</v>
      </c>
      <c r="D89" s="10" t="s">
        <v>30</v>
      </c>
      <c r="E89" s="10" t="s">
        <v>25</v>
      </c>
      <c r="F89" s="11">
        <v>35221</v>
      </c>
      <c r="G89" s="10" t="s">
        <v>323</v>
      </c>
      <c r="H89" s="10" t="s">
        <v>251</v>
      </c>
      <c r="I89" s="12">
        <v>853</v>
      </c>
      <c r="J89" s="10">
        <v>2</v>
      </c>
      <c r="K89" s="13">
        <v>5.000000074505806E-2</v>
      </c>
      <c r="L89" s="12">
        <v>1800</v>
      </c>
      <c r="M89" s="12">
        <f t="shared" si="1"/>
        <v>3420.699998728931</v>
      </c>
    </row>
    <row r="90" spans="1:13">
      <c r="A90" s="10" t="s">
        <v>162</v>
      </c>
      <c r="B90" s="10" t="s">
        <v>163</v>
      </c>
      <c r="C90" s="10" t="s">
        <v>164</v>
      </c>
      <c r="D90" s="10" t="s">
        <v>161</v>
      </c>
      <c r="E90" s="10" t="s">
        <v>25</v>
      </c>
      <c r="F90" s="11">
        <v>35023</v>
      </c>
      <c r="G90" s="10" t="s">
        <v>320</v>
      </c>
      <c r="H90" s="10" t="s">
        <v>180</v>
      </c>
      <c r="I90" s="12">
        <v>498</v>
      </c>
      <c r="J90" s="10">
        <v>5</v>
      </c>
      <c r="K90" s="13">
        <v>0</v>
      </c>
      <c r="L90" s="12">
        <v>950</v>
      </c>
      <c r="M90" s="12">
        <f t="shared" si="1"/>
        <v>3440</v>
      </c>
    </row>
    <row r="91" spans="1:13">
      <c r="A91" s="10" t="s">
        <v>157</v>
      </c>
      <c r="B91" s="10" t="s">
        <v>158</v>
      </c>
      <c r="C91" s="10" t="s">
        <v>159</v>
      </c>
      <c r="D91" s="10" t="s">
        <v>161</v>
      </c>
      <c r="E91" s="10" t="s">
        <v>25</v>
      </c>
      <c r="F91" s="11">
        <v>35170</v>
      </c>
      <c r="G91" s="10" t="s">
        <v>317</v>
      </c>
      <c r="H91" s="10" t="s">
        <v>318</v>
      </c>
      <c r="I91" s="12">
        <v>250</v>
      </c>
      <c r="J91" s="10">
        <v>5</v>
      </c>
      <c r="K91" s="13">
        <v>0</v>
      </c>
      <c r="L91" s="12">
        <v>2200</v>
      </c>
      <c r="M91" s="12">
        <f t="shared" si="1"/>
        <v>3450</v>
      </c>
    </row>
    <row r="92" spans="1:13">
      <c r="A92" s="10" t="s">
        <v>41</v>
      </c>
      <c r="B92" s="10" t="s">
        <v>42</v>
      </c>
      <c r="C92" s="10" t="s">
        <v>43</v>
      </c>
      <c r="D92" s="10" t="s">
        <v>30</v>
      </c>
      <c r="E92" s="10" t="s">
        <v>25</v>
      </c>
      <c r="F92" s="11">
        <v>35221</v>
      </c>
      <c r="G92" s="10" t="s">
        <v>301</v>
      </c>
      <c r="H92" s="10" t="s">
        <v>24</v>
      </c>
      <c r="I92" s="12">
        <v>853</v>
      </c>
      <c r="J92" s="10">
        <v>3</v>
      </c>
      <c r="K92" s="13">
        <v>0</v>
      </c>
      <c r="L92" s="12">
        <v>965</v>
      </c>
      <c r="M92" s="12">
        <f t="shared" si="1"/>
        <v>3524</v>
      </c>
    </row>
    <row r="93" spans="1:13">
      <c r="A93" s="10" t="s">
        <v>229</v>
      </c>
      <c r="B93" s="10" t="s">
        <v>230</v>
      </c>
      <c r="C93" s="10" t="s">
        <v>231</v>
      </c>
      <c r="D93" s="10" t="s">
        <v>30</v>
      </c>
      <c r="E93" s="10" t="s">
        <v>40</v>
      </c>
      <c r="F93" s="11">
        <v>34915</v>
      </c>
      <c r="G93" s="10" t="s">
        <v>282</v>
      </c>
      <c r="H93" s="10" t="s">
        <v>251</v>
      </c>
      <c r="I93" s="12">
        <v>442</v>
      </c>
      <c r="J93" s="10">
        <v>4</v>
      </c>
      <c r="K93" s="13">
        <v>0</v>
      </c>
      <c r="L93" s="12">
        <v>1800</v>
      </c>
      <c r="M93" s="12">
        <f t="shared" si="1"/>
        <v>3568</v>
      </c>
    </row>
    <row r="94" spans="1:13">
      <c r="A94" s="10" t="s">
        <v>229</v>
      </c>
      <c r="B94" s="10" t="s">
        <v>230</v>
      </c>
      <c r="C94" s="10" t="s">
        <v>231</v>
      </c>
      <c r="D94" s="10" t="s">
        <v>30</v>
      </c>
      <c r="E94" s="10" t="s">
        <v>40</v>
      </c>
      <c r="F94" s="11">
        <v>34915</v>
      </c>
      <c r="G94" s="10" t="s">
        <v>282</v>
      </c>
      <c r="H94" s="10" t="s">
        <v>251</v>
      </c>
      <c r="I94" s="12">
        <v>442</v>
      </c>
      <c r="J94" s="10">
        <v>4</v>
      </c>
      <c r="K94" s="13">
        <v>0</v>
      </c>
      <c r="L94" s="12">
        <v>1800</v>
      </c>
      <c r="M94" s="12">
        <f t="shared" si="1"/>
        <v>3568</v>
      </c>
    </row>
    <row r="95" spans="1:13">
      <c r="A95" s="10" t="s">
        <v>74</v>
      </c>
      <c r="B95" s="10" t="s">
        <v>75</v>
      </c>
      <c r="C95" s="10" t="s">
        <v>76</v>
      </c>
      <c r="D95" s="10" t="s">
        <v>72</v>
      </c>
      <c r="E95" s="10" t="s">
        <v>22</v>
      </c>
      <c r="F95" s="11">
        <v>34974</v>
      </c>
      <c r="G95" s="10" t="s">
        <v>23</v>
      </c>
      <c r="H95" s="10" t="s">
        <v>24</v>
      </c>
      <c r="I95" s="12">
        <v>714</v>
      </c>
      <c r="J95" s="10">
        <v>2</v>
      </c>
      <c r="K95" s="13">
        <v>0.25</v>
      </c>
      <c r="L95" s="12">
        <v>2589</v>
      </c>
      <c r="M95" s="12">
        <f t="shared" si="1"/>
        <v>3660</v>
      </c>
    </row>
    <row r="96" spans="1:13">
      <c r="A96" s="10" t="s">
        <v>41</v>
      </c>
      <c r="B96" s="10" t="s">
        <v>42</v>
      </c>
      <c r="C96" s="10" t="s">
        <v>43</v>
      </c>
      <c r="D96" s="10" t="s">
        <v>30</v>
      </c>
      <c r="E96" s="10" t="s">
        <v>25</v>
      </c>
      <c r="F96" s="11">
        <v>35221</v>
      </c>
      <c r="G96" s="10" t="s">
        <v>90</v>
      </c>
      <c r="H96" s="10" t="s">
        <v>24</v>
      </c>
      <c r="I96" s="12">
        <v>853</v>
      </c>
      <c r="J96" s="10">
        <v>3</v>
      </c>
      <c r="K96" s="13">
        <v>1.9999999552965164E-2</v>
      </c>
      <c r="L96" s="12">
        <v>1200</v>
      </c>
      <c r="M96" s="12">
        <f t="shared" si="1"/>
        <v>3707.8200011439621</v>
      </c>
    </row>
    <row r="97" spans="1:13">
      <c r="A97" s="10" t="s">
        <v>181</v>
      </c>
      <c r="B97" s="10" t="s">
        <v>182</v>
      </c>
      <c r="C97" s="10" t="s">
        <v>183</v>
      </c>
      <c r="D97" s="10" t="s">
        <v>184</v>
      </c>
      <c r="E97" s="10" t="s">
        <v>25</v>
      </c>
      <c r="F97" s="11">
        <v>34983</v>
      </c>
      <c r="G97" s="10" t="s">
        <v>348</v>
      </c>
      <c r="H97" s="10" t="s">
        <v>318</v>
      </c>
      <c r="I97" s="12">
        <v>127</v>
      </c>
      <c r="J97" s="10">
        <v>15</v>
      </c>
      <c r="K97" s="13">
        <v>0.15000000596046448</v>
      </c>
      <c r="L97" s="12">
        <v>2105</v>
      </c>
      <c r="M97" s="12">
        <f t="shared" si="1"/>
        <v>3724.2499886453152</v>
      </c>
    </row>
    <row r="98" spans="1:13">
      <c r="A98" s="10" t="s">
        <v>50</v>
      </c>
      <c r="B98" s="10" t="s">
        <v>51</v>
      </c>
      <c r="C98" s="10" t="s">
        <v>52</v>
      </c>
      <c r="D98" s="10" t="s">
        <v>54</v>
      </c>
      <c r="E98" s="10" t="s">
        <v>85</v>
      </c>
      <c r="F98" s="11">
        <v>35118</v>
      </c>
      <c r="G98" s="10" t="s">
        <v>351</v>
      </c>
      <c r="H98" s="10" t="s">
        <v>318</v>
      </c>
      <c r="I98" s="12">
        <v>56</v>
      </c>
      <c r="J98" s="10">
        <v>49</v>
      </c>
      <c r="K98" s="13">
        <v>0</v>
      </c>
      <c r="L98" s="12">
        <v>1000</v>
      </c>
      <c r="M98" s="12">
        <f t="shared" si="1"/>
        <v>3744</v>
      </c>
    </row>
    <row r="99" spans="1:13">
      <c r="A99" s="10" t="s">
        <v>41</v>
      </c>
      <c r="B99" s="10" t="s">
        <v>42</v>
      </c>
      <c r="C99" s="10" t="s">
        <v>43</v>
      </c>
      <c r="D99" s="10" t="s">
        <v>30</v>
      </c>
      <c r="E99" s="10" t="s">
        <v>25</v>
      </c>
      <c r="F99" s="11">
        <v>35221</v>
      </c>
      <c r="G99" s="10" t="s">
        <v>334</v>
      </c>
      <c r="H99" s="10" t="s">
        <v>295</v>
      </c>
      <c r="I99" s="12">
        <v>853</v>
      </c>
      <c r="J99" s="10">
        <v>1</v>
      </c>
      <c r="K99" s="13">
        <v>5.000000074505806E-2</v>
      </c>
      <c r="L99" s="12">
        <v>3000</v>
      </c>
      <c r="M99" s="12">
        <f t="shared" si="1"/>
        <v>3810.3499993644655</v>
      </c>
    </row>
    <row r="100" spans="1:13">
      <c r="A100" s="10" t="s">
        <v>131</v>
      </c>
      <c r="B100" s="10" t="s">
        <v>132</v>
      </c>
      <c r="C100" s="10" t="s">
        <v>133</v>
      </c>
      <c r="D100" s="10" t="s">
        <v>135</v>
      </c>
      <c r="E100" s="10" t="s">
        <v>22</v>
      </c>
      <c r="F100" s="11">
        <v>35165</v>
      </c>
      <c r="G100" s="10" t="s">
        <v>254</v>
      </c>
      <c r="H100" s="10" t="s">
        <v>24</v>
      </c>
      <c r="I100" s="12">
        <v>217</v>
      </c>
      <c r="J100" s="10">
        <v>15</v>
      </c>
      <c r="K100" s="13">
        <v>0</v>
      </c>
      <c r="L100" s="12">
        <v>600</v>
      </c>
      <c r="M100" s="12">
        <f t="shared" si="1"/>
        <v>3855</v>
      </c>
    </row>
    <row r="101" spans="1:13">
      <c r="A101" s="10" t="s">
        <v>198</v>
      </c>
      <c r="B101" s="10" t="s">
        <v>199</v>
      </c>
      <c r="C101" s="10" t="s">
        <v>200</v>
      </c>
      <c r="D101" s="10" t="s">
        <v>30</v>
      </c>
      <c r="E101" s="10" t="s">
        <v>106</v>
      </c>
      <c r="F101" s="11">
        <v>35129</v>
      </c>
      <c r="G101" s="10" t="s">
        <v>312</v>
      </c>
      <c r="H101" s="10" t="s">
        <v>300</v>
      </c>
      <c r="I101" s="12">
        <v>193</v>
      </c>
      <c r="J101" s="10">
        <v>3</v>
      </c>
      <c r="K101" s="13">
        <v>0</v>
      </c>
      <c r="L101" s="12">
        <v>3280</v>
      </c>
      <c r="M101" s="12">
        <f t="shared" si="1"/>
        <v>3859</v>
      </c>
    </row>
    <row r="102" spans="1:13">
      <c r="A102" s="10" t="s">
        <v>198</v>
      </c>
      <c r="B102" s="10" t="s">
        <v>199</v>
      </c>
      <c r="C102" s="10" t="s">
        <v>200</v>
      </c>
      <c r="D102" s="10" t="s">
        <v>30</v>
      </c>
      <c r="E102" s="10" t="s">
        <v>106</v>
      </c>
      <c r="F102" s="11">
        <v>35129</v>
      </c>
      <c r="G102" s="10" t="s">
        <v>312</v>
      </c>
      <c r="H102" s="10" t="s">
        <v>300</v>
      </c>
      <c r="I102" s="12">
        <v>193</v>
      </c>
      <c r="J102" s="10">
        <v>3</v>
      </c>
      <c r="K102" s="13">
        <v>0</v>
      </c>
      <c r="L102" s="12">
        <v>3280</v>
      </c>
      <c r="M102" s="12">
        <f t="shared" si="1"/>
        <v>3859</v>
      </c>
    </row>
    <row r="103" spans="1:13">
      <c r="A103" s="10" t="s">
        <v>185</v>
      </c>
      <c r="B103" s="10" t="s">
        <v>186</v>
      </c>
      <c r="C103" s="10" t="s">
        <v>187</v>
      </c>
      <c r="D103" s="10" t="s">
        <v>63</v>
      </c>
      <c r="E103" s="10" t="s">
        <v>40</v>
      </c>
      <c r="F103" s="11">
        <v>35171</v>
      </c>
      <c r="G103" s="10" t="s">
        <v>270</v>
      </c>
      <c r="H103" s="10" t="s">
        <v>251</v>
      </c>
      <c r="I103" s="12">
        <v>326</v>
      </c>
      <c r="J103" s="10">
        <v>12</v>
      </c>
      <c r="K103" s="13">
        <v>0.20000000298023224</v>
      </c>
      <c r="L103" s="12">
        <v>775</v>
      </c>
      <c r="M103" s="12">
        <f t="shared" si="1"/>
        <v>3904.5999883413315</v>
      </c>
    </row>
    <row r="104" spans="1:13">
      <c r="A104" s="10" t="s">
        <v>232</v>
      </c>
      <c r="B104" s="10" t="s">
        <v>233</v>
      </c>
      <c r="C104" s="10" t="s">
        <v>234</v>
      </c>
      <c r="D104" s="10" t="s">
        <v>117</v>
      </c>
      <c r="E104" s="10" t="s">
        <v>22</v>
      </c>
      <c r="F104" s="11">
        <v>35178</v>
      </c>
      <c r="G104" s="10" t="s">
        <v>299</v>
      </c>
      <c r="H104" s="10" t="s">
        <v>300</v>
      </c>
      <c r="I104" s="12">
        <v>2</v>
      </c>
      <c r="J104" s="10">
        <v>6</v>
      </c>
      <c r="K104" s="13">
        <v>0</v>
      </c>
      <c r="L104" s="12">
        <v>3900</v>
      </c>
      <c r="M104" s="12">
        <f t="shared" si="1"/>
        <v>3912</v>
      </c>
    </row>
    <row r="105" spans="1:13">
      <c r="A105" s="10" t="s">
        <v>41</v>
      </c>
      <c r="B105" s="10" t="s">
        <v>42</v>
      </c>
      <c r="C105" s="10" t="s">
        <v>43</v>
      </c>
      <c r="D105" s="10" t="s">
        <v>30</v>
      </c>
      <c r="E105" s="10" t="s">
        <v>25</v>
      </c>
      <c r="F105" s="11">
        <v>35221</v>
      </c>
      <c r="G105" s="10" t="s">
        <v>335</v>
      </c>
      <c r="H105" s="10" t="s">
        <v>24</v>
      </c>
      <c r="I105" s="12">
        <v>853</v>
      </c>
      <c r="J105" s="10">
        <v>1</v>
      </c>
      <c r="K105" s="13">
        <v>0</v>
      </c>
      <c r="L105" s="12">
        <v>3100</v>
      </c>
      <c r="M105" s="12">
        <f t="shared" si="1"/>
        <v>3953</v>
      </c>
    </row>
    <row r="106" spans="1:13">
      <c r="A106" s="10" t="s">
        <v>131</v>
      </c>
      <c r="B106" s="10" t="s">
        <v>132</v>
      </c>
      <c r="C106" s="10" t="s">
        <v>133</v>
      </c>
      <c r="D106" s="10" t="s">
        <v>135</v>
      </c>
      <c r="E106" s="10" t="s">
        <v>85</v>
      </c>
      <c r="F106" s="11">
        <v>34865</v>
      </c>
      <c r="G106" s="10" t="s">
        <v>341</v>
      </c>
      <c r="H106" s="10" t="s">
        <v>311</v>
      </c>
      <c r="I106" s="12">
        <v>487</v>
      </c>
      <c r="J106" s="10">
        <v>1</v>
      </c>
      <c r="K106" s="13">
        <v>0</v>
      </c>
      <c r="L106" s="12">
        <v>3480</v>
      </c>
      <c r="M106" s="12">
        <f t="shared" si="1"/>
        <v>3967</v>
      </c>
    </row>
    <row r="107" spans="1:13">
      <c r="A107" s="10" t="s">
        <v>166</v>
      </c>
      <c r="B107" s="10" t="s">
        <v>167</v>
      </c>
      <c r="C107" s="10" t="s">
        <v>168</v>
      </c>
      <c r="D107" s="10" t="s">
        <v>49</v>
      </c>
      <c r="E107" s="10" t="s">
        <v>22</v>
      </c>
      <c r="F107" s="11">
        <v>35114</v>
      </c>
      <c r="G107" s="10" t="s">
        <v>323</v>
      </c>
      <c r="H107" s="10" t="s">
        <v>251</v>
      </c>
      <c r="I107" s="12">
        <v>271</v>
      </c>
      <c r="J107" s="10">
        <v>10</v>
      </c>
      <c r="K107" s="13">
        <v>0.20000000298023224</v>
      </c>
      <c r="L107" s="12">
        <v>1800</v>
      </c>
      <c r="M107" s="12">
        <f t="shared" si="1"/>
        <v>3967.9999919235706</v>
      </c>
    </row>
    <row r="108" spans="1:13">
      <c r="A108" s="10" t="s">
        <v>50</v>
      </c>
      <c r="B108" s="10" t="s">
        <v>51</v>
      </c>
      <c r="C108" s="10" t="s">
        <v>52</v>
      </c>
      <c r="D108" s="10" t="s">
        <v>54</v>
      </c>
      <c r="E108" s="10" t="s">
        <v>85</v>
      </c>
      <c r="F108" s="11">
        <v>35118</v>
      </c>
      <c r="G108" s="10" t="s">
        <v>330</v>
      </c>
      <c r="H108" s="10" t="s">
        <v>180</v>
      </c>
      <c r="I108" s="12">
        <v>56</v>
      </c>
      <c r="J108" s="10">
        <v>18</v>
      </c>
      <c r="K108" s="13">
        <v>0.15000000596046448</v>
      </c>
      <c r="L108" s="12">
        <v>3123</v>
      </c>
      <c r="M108" s="12">
        <f t="shared" si="1"/>
        <v>3979.7999939918518</v>
      </c>
    </row>
    <row r="109" spans="1:13">
      <c r="A109" s="10" t="s">
        <v>41</v>
      </c>
      <c r="B109" s="10" t="s">
        <v>42</v>
      </c>
      <c r="C109" s="10" t="s">
        <v>43</v>
      </c>
      <c r="D109" s="10" t="s">
        <v>30</v>
      </c>
      <c r="E109" s="10" t="s">
        <v>25</v>
      </c>
      <c r="F109" s="11">
        <v>35221</v>
      </c>
      <c r="G109" s="10" t="s">
        <v>254</v>
      </c>
      <c r="H109" s="10" t="s">
        <v>24</v>
      </c>
      <c r="I109" s="12">
        <v>853</v>
      </c>
      <c r="J109" s="10">
        <v>4</v>
      </c>
      <c r="K109" s="13">
        <v>0</v>
      </c>
      <c r="L109" s="12">
        <v>600</v>
      </c>
      <c r="M109" s="12">
        <f t="shared" si="1"/>
        <v>4012</v>
      </c>
    </row>
    <row r="110" spans="1:13">
      <c r="A110" s="10" t="s">
        <v>238</v>
      </c>
      <c r="B110" s="10" t="s">
        <v>239</v>
      </c>
      <c r="C110" s="10" t="s">
        <v>142</v>
      </c>
      <c r="D110" s="10" t="s">
        <v>143</v>
      </c>
      <c r="E110" s="10" t="s">
        <v>22</v>
      </c>
      <c r="F110" s="11">
        <v>34564</v>
      </c>
      <c r="G110" s="10" t="s">
        <v>240</v>
      </c>
      <c r="H110" s="10" t="s">
        <v>180</v>
      </c>
      <c r="I110" s="12">
        <v>325</v>
      </c>
      <c r="J110" s="10">
        <v>10</v>
      </c>
      <c r="K110" s="13">
        <v>0</v>
      </c>
      <c r="L110" s="12">
        <v>800</v>
      </c>
      <c r="M110" s="12">
        <f t="shared" si="1"/>
        <v>4050</v>
      </c>
    </row>
    <row r="111" spans="1:13">
      <c r="A111" s="10" t="s">
        <v>122</v>
      </c>
      <c r="B111" s="10" t="s">
        <v>123</v>
      </c>
      <c r="C111" s="10" t="s">
        <v>124</v>
      </c>
      <c r="D111" s="10" t="s">
        <v>117</v>
      </c>
      <c r="E111" s="10" t="s">
        <v>40</v>
      </c>
      <c r="F111" s="11">
        <v>34780</v>
      </c>
      <c r="G111" s="10" t="s">
        <v>313</v>
      </c>
      <c r="H111" s="10" t="s">
        <v>300</v>
      </c>
      <c r="I111" s="12">
        <v>723</v>
      </c>
      <c r="J111" s="10">
        <v>6</v>
      </c>
      <c r="K111" s="13">
        <v>0.20000000298023224</v>
      </c>
      <c r="L111" s="12">
        <v>590</v>
      </c>
      <c r="M111" s="12">
        <f t="shared" si="1"/>
        <v>4060.3999870717525</v>
      </c>
    </row>
    <row r="112" spans="1:13">
      <c r="A112" s="10" t="s">
        <v>18</v>
      </c>
      <c r="B112" s="10" t="s">
        <v>19</v>
      </c>
      <c r="C112" s="10" t="s">
        <v>20</v>
      </c>
      <c r="D112" s="10" t="s">
        <v>21</v>
      </c>
      <c r="E112" s="10" t="s">
        <v>22</v>
      </c>
      <c r="F112" s="11">
        <v>34592</v>
      </c>
      <c r="G112" s="10" t="s">
        <v>343</v>
      </c>
      <c r="H112" s="10" t="s">
        <v>219</v>
      </c>
      <c r="I112" s="12">
        <v>1269</v>
      </c>
      <c r="J112" s="10">
        <v>2</v>
      </c>
      <c r="K112" s="13">
        <v>0</v>
      </c>
      <c r="L112" s="12">
        <v>1560</v>
      </c>
      <c r="M112" s="12">
        <f t="shared" si="1"/>
        <v>4098</v>
      </c>
    </row>
    <row r="113" spans="1:13">
      <c r="A113" s="10" t="s">
        <v>41</v>
      </c>
      <c r="B113" s="10" t="s">
        <v>42</v>
      </c>
      <c r="C113" s="10" t="s">
        <v>43</v>
      </c>
      <c r="D113" s="10" t="s">
        <v>30</v>
      </c>
      <c r="E113" s="10" t="s">
        <v>25</v>
      </c>
      <c r="F113" s="11">
        <v>35221</v>
      </c>
      <c r="G113" s="10" t="s">
        <v>270</v>
      </c>
      <c r="H113" s="10" t="s">
        <v>251</v>
      </c>
      <c r="I113" s="12">
        <v>853</v>
      </c>
      <c r="J113" s="10">
        <v>4</v>
      </c>
      <c r="K113" s="13">
        <v>0</v>
      </c>
      <c r="L113" s="12">
        <v>775</v>
      </c>
      <c r="M113" s="12">
        <f t="shared" si="1"/>
        <v>4187</v>
      </c>
    </row>
    <row r="114" spans="1:13">
      <c r="A114" s="10" t="s">
        <v>68</v>
      </c>
      <c r="B114" s="10" t="s">
        <v>69</v>
      </c>
      <c r="C114" s="10" t="s">
        <v>70</v>
      </c>
      <c r="D114" s="10" t="s">
        <v>72</v>
      </c>
      <c r="E114" s="10" t="s">
        <v>22</v>
      </c>
      <c r="F114" s="11">
        <v>34675</v>
      </c>
      <c r="G114" s="10" t="s">
        <v>305</v>
      </c>
      <c r="H114" s="10" t="s">
        <v>180</v>
      </c>
      <c r="I114" s="12">
        <v>310</v>
      </c>
      <c r="J114" s="10">
        <v>10</v>
      </c>
      <c r="K114" s="13">
        <v>0</v>
      </c>
      <c r="L114" s="12">
        <v>1120</v>
      </c>
      <c r="M114" s="12">
        <f t="shared" si="1"/>
        <v>4220</v>
      </c>
    </row>
    <row r="115" spans="1:13">
      <c r="A115" s="10" t="s">
        <v>59</v>
      </c>
      <c r="B115" s="10" t="s">
        <v>60</v>
      </c>
      <c r="C115" s="10" t="s">
        <v>61</v>
      </c>
      <c r="D115" s="10" t="s">
        <v>63</v>
      </c>
      <c r="E115" s="10" t="s">
        <v>55</v>
      </c>
      <c r="F115" s="11">
        <v>34773</v>
      </c>
      <c r="G115" s="10" t="s">
        <v>282</v>
      </c>
      <c r="H115" s="10" t="s">
        <v>251</v>
      </c>
      <c r="I115" s="12">
        <v>350</v>
      </c>
      <c r="J115" s="10">
        <v>8</v>
      </c>
      <c r="K115" s="13">
        <v>0</v>
      </c>
      <c r="L115" s="12">
        <v>1440</v>
      </c>
      <c r="M115" s="12">
        <f t="shared" si="1"/>
        <v>4240</v>
      </c>
    </row>
    <row r="116" spans="1:13">
      <c r="A116" s="10" t="s">
        <v>154</v>
      </c>
      <c r="B116" s="10" t="s">
        <v>155</v>
      </c>
      <c r="C116" s="10" t="s">
        <v>133</v>
      </c>
      <c r="D116" s="10" t="s">
        <v>135</v>
      </c>
      <c r="E116" s="10" t="s">
        <v>55</v>
      </c>
      <c r="F116" s="11">
        <v>35088</v>
      </c>
      <c r="G116" s="10" t="s">
        <v>218</v>
      </c>
      <c r="H116" s="10" t="s">
        <v>219</v>
      </c>
      <c r="I116" s="12">
        <v>452</v>
      </c>
      <c r="J116" s="10">
        <v>8</v>
      </c>
      <c r="K116" s="13">
        <v>0</v>
      </c>
      <c r="L116" s="12">
        <v>700</v>
      </c>
      <c r="M116" s="12">
        <f t="shared" si="1"/>
        <v>4316</v>
      </c>
    </row>
    <row r="117" spans="1:13">
      <c r="A117" s="10" t="s">
        <v>45</v>
      </c>
      <c r="B117" s="10" t="s">
        <v>46</v>
      </c>
      <c r="C117" s="10" t="s">
        <v>47</v>
      </c>
      <c r="D117" s="10" t="s">
        <v>49</v>
      </c>
      <c r="E117" s="10" t="s">
        <v>25</v>
      </c>
      <c r="F117" s="11">
        <v>35220</v>
      </c>
      <c r="G117" s="10" t="s">
        <v>334</v>
      </c>
      <c r="H117" s="10" t="s">
        <v>295</v>
      </c>
      <c r="I117" s="12">
        <v>93</v>
      </c>
      <c r="J117" s="10">
        <v>15</v>
      </c>
      <c r="K117" s="13">
        <v>5.000000074505806E-2</v>
      </c>
      <c r="L117" s="12">
        <v>3000</v>
      </c>
      <c r="M117" s="12">
        <f t="shared" si="1"/>
        <v>4325.249998960644</v>
      </c>
    </row>
    <row r="118" spans="1:13">
      <c r="A118" s="10" t="s">
        <v>315</v>
      </c>
      <c r="B118" s="10" t="s">
        <v>316</v>
      </c>
      <c r="C118" s="10" t="s">
        <v>200</v>
      </c>
      <c r="D118" s="10" t="s">
        <v>30</v>
      </c>
      <c r="E118" s="10" t="s">
        <v>25</v>
      </c>
      <c r="F118" s="11">
        <v>35186</v>
      </c>
      <c r="G118" s="10" t="s">
        <v>341</v>
      </c>
      <c r="H118" s="10" t="s">
        <v>311</v>
      </c>
      <c r="I118" s="12">
        <v>427</v>
      </c>
      <c r="J118" s="10">
        <v>2</v>
      </c>
      <c r="K118" s="13">
        <v>0</v>
      </c>
      <c r="L118" s="12">
        <v>3480</v>
      </c>
      <c r="M118" s="12">
        <f t="shared" si="1"/>
        <v>4334</v>
      </c>
    </row>
    <row r="119" spans="1:13">
      <c r="A119" s="10" t="s">
        <v>315</v>
      </c>
      <c r="B119" s="10" t="s">
        <v>316</v>
      </c>
      <c r="C119" s="10" t="s">
        <v>200</v>
      </c>
      <c r="D119" s="10" t="s">
        <v>30</v>
      </c>
      <c r="E119" s="10" t="s">
        <v>25</v>
      </c>
      <c r="F119" s="11">
        <v>35186</v>
      </c>
      <c r="G119" s="10" t="s">
        <v>341</v>
      </c>
      <c r="H119" s="10" t="s">
        <v>311</v>
      </c>
      <c r="I119" s="12">
        <v>427</v>
      </c>
      <c r="J119" s="10">
        <v>2</v>
      </c>
      <c r="K119" s="13">
        <v>0</v>
      </c>
      <c r="L119" s="12">
        <v>3480</v>
      </c>
      <c r="M119" s="12">
        <f t="shared" si="1"/>
        <v>4334</v>
      </c>
    </row>
    <row r="120" spans="1:13">
      <c r="A120" s="10" t="s">
        <v>189</v>
      </c>
      <c r="B120" s="10" t="s">
        <v>190</v>
      </c>
      <c r="C120" s="10" t="s">
        <v>172</v>
      </c>
      <c r="D120" s="10" t="s">
        <v>174</v>
      </c>
      <c r="E120" s="10" t="s">
        <v>22</v>
      </c>
      <c r="F120" s="11">
        <v>35137</v>
      </c>
      <c r="G120" s="10" t="s">
        <v>254</v>
      </c>
      <c r="H120" s="10" t="s">
        <v>24</v>
      </c>
      <c r="I120" s="12">
        <v>284</v>
      </c>
      <c r="J120" s="10">
        <v>10</v>
      </c>
      <c r="K120" s="13">
        <v>0</v>
      </c>
      <c r="L120" s="12">
        <v>1500</v>
      </c>
      <c r="M120" s="12">
        <f t="shared" si="1"/>
        <v>4340</v>
      </c>
    </row>
    <row r="121" spans="1:13">
      <c r="A121" s="10" t="s">
        <v>18</v>
      </c>
      <c r="B121" s="10" t="s">
        <v>19</v>
      </c>
      <c r="C121" s="10" t="s">
        <v>20</v>
      </c>
      <c r="D121" s="10" t="s">
        <v>21</v>
      </c>
      <c r="E121" s="10" t="s">
        <v>25</v>
      </c>
      <c r="F121" s="11">
        <v>34624</v>
      </c>
      <c r="G121" s="10" t="s">
        <v>313</v>
      </c>
      <c r="H121" s="10" t="s">
        <v>300</v>
      </c>
      <c r="I121" s="12">
        <v>756</v>
      </c>
      <c r="J121" s="10">
        <v>5</v>
      </c>
      <c r="K121" s="13">
        <v>0</v>
      </c>
      <c r="L121" s="12">
        <v>590</v>
      </c>
      <c r="M121" s="12">
        <f t="shared" si="1"/>
        <v>4370</v>
      </c>
    </row>
    <row r="122" spans="1:13">
      <c r="A122" s="10" t="s">
        <v>41</v>
      </c>
      <c r="B122" s="10" t="s">
        <v>42</v>
      </c>
      <c r="C122" s="10" t="s">
        <v>43</v>
      </c>
      <c r="D122" s="10" t="s">
        <v>30</v>
      </c>
      <c r="E122" s="10" t="s">
        <v>25</v>
      </c>
      <c r="F122" s="11">
        <v>35221</v>
      </c>
      <c r="G122" s="10" t="s">
        <v>351</v>
      </c>
      <c r="H122" s="10" t="s">
        <v>318</v>
      </c>
      <c r="I122" s="12">
        <v>853</v>
      </c>
      <c r="J122" s="10">
        <v>4</v>
      </c>
      <c r="K122" s="13">
        <v>0</v>
      </c>
      <c r="L122" s="12">
        <v>1000</v>
      </c>
      <c r="M122" s="12">
        <f t="shared" si="1"/>
        <v>4412</v>
      </c>
    </row>
    <row r="123" spans="1:13">
      <c r="A123" s="10" t="s">
        <v>131</v>
      </c>
      <c r="B123" s="10" t="s">
        <v>132</v>
      </c>
      <c r="C123" s="10" t="s">
        <v>133</v>
      </c>
      <c r="D123" s="10" t="s">
        <v>135</v>
      </c>
      <c r="E123" s="10" t="s">
        <v>22</v>
      </c>
      <c r="F123" s="11">
        <v>35165</v>
      </c>
      <c r="G123" s="10" t="s">
        <v>90</v>
      </c>
      <c r="H123" s="10" t="s">
        <v>24</v>
      </c>
      <c r="I123" s="12">
        <v>217</v>
      </c>
      <c r="J123" s="10">
        <v>15</v>
      </c>
      <c r="K123" s="13">
        <v>0</v>
      </c>
      <c r="L123" s="12">
        <v>1200</v>
      </c>
      <c r="M123" s="12">
        <f t="shared" si="1"/>
        <v>4455</v>
      </c>
    </row>
    <row r="124" spans="1:13">
      <c r="A124" s="10" t="s">
        <v>144</v>
      </c>
      <c r="B124" s="10" t="s">
        <v>145</v>
      </c>
      <c r="C124" s="10" t="s">
        <v>146</v>
      </c>
      <c r="D124" s="10" t="s">
        <v>54</v>
      </c>
      <c r="E124" s="10" t="s">
        <v>55</v>
      </c>
      <c r="F124" s="11">
        <v>35194</v>
      </c>
      <c r="G124" s="10" t="s">
        <v>310</v>
      </c>
      <c r="H124" s="10" t="s">
        <v>311</v>
      </c>
      <c r="I124" s="12">
        <v>121</v>
      </c>
      <c r="J124" s="10">
        <v>20</v>
      </c>
      <c r="K124" s="13">
        <v>0</v>
      </c>
      <c r="L124" s="12">
        <v>2150</v>
      </c>
      <c r="M124" s="12">
        <f t="shared" si="1"/>
        <v>4570</v>
      </c>
    </row>
    <row r="125" spans="1:13">
      <c r="A125" s="10" t="s">
        <v>118</v>
      </c>
      <c r="B125" s="10" t="s">
        <v>119</v>
      </c>
      <c r="C125" s="10" t="s">
        <v>120</v>
      </c>
      <c r="D125" s="10" t="s">
        <v>117</v>
      </c>
      <c r="E125" s="10" t="s">
        <v>22</v>
      </c>
      <c r="F125" s="11">
        <v>34782</v>
      </c>
      <c r="G125" s="10" t="s">
        <v>338</v>
      </c>
      <c r="H125" s="10" t="s">
        <v>311</v>
      </c>
      <c r="I125" s="12">
        <v>274</v>
      </c>
      <c r="J125" s="10">
        <v>20</v>
      </c>
      <c r="K125" s="13">
        <v>0.20000000298023224</v>
      </c>
      <c r="L125" s="12">
        <v>200</v>
      </c>
      <c r="M125" s="12">
        <f t="shared" si="1"/>
        <v>4583.9999836683273</v>
      </c>
    </row>
    <row r="126" spans="1:13">
      <c r="A126" s="10" t="s">
        <v>247</v>
      </c>
      <c r="B126" s="10" t="s">
        <v>248</v>
      </c>
      <c r="C126" s="10" t="s">
        <v>249</v>
      </c>
      <c r="D126" s="10" t="s">
        <v>54</v>
      </c>
      <c r="E126" s="10" t="s">
        <v>22</v>
      </c>
      <c r="F126" s="11">
        <v>34837</v>
      </c>
      <c r="G126" s="10" t="s">
        <v>294</v>
      </c>
      <c r="H126" s="10" t="s">
        <v>295</v>
      </c>
      <c r="I126" s="12">
        <v>15</v>
      </c>
      <c r="J126" s="10">
        <v>3</v>
      </c>
      <c r="K126" s="13">
        <v>0</v>
      </c>
      <c r="L126" s="12">
        <v>4560</v>
      </c>
      <c r="M126" s="12">
        <f t="shared" si="1"/>
        <v>4605</v>
      </c>
    </row>
    <row r="127" spans="1:13">
      <c r="A127" s="10" t="s">
        <v>273</v>
      </c>
      <c r="B127" s="10" t="s">
        <v>274</v>
      </c>
      <c r="C127" s="10" t="s">
        <v>275</v>
      </c>
      <c r="D127" s="10" t="s">
        <v>49</v>
      </c>
      <c r="E127" s="10" t="s">
        <v>25</v>
      </c>
      <c r="F127" s="11">
        <v>35082</v>
      </c>
      <c r="G127" s="10" t="s">
        <v>335</v>
      </c>
      <c r="H127" s="10" t="s">
        <v>24</v>
      </c>
      <c r="I127" s="12">
        <v>151</v>
      </c>
      <c r="J127" s="10">
        <v>10</v>
      </c>
      <c r="K127" s="13">
        <v>0</v>
      </c>
      <c r="L127" s="12">
        <v>3100</v>
      </c>
      <c r="M127" s="12">
        <f t="shared" si="1"/>
        <v>4610</v>
      </c>
    </row>
    <row r="128" spans="1:13">
      <c r="A128" s="10" t="s">
        <v>247</v>
      </c>
      <c r="B128" s="10" t="s">
        <v>248</v>
      </c>
      <c r="C128" s="10" t="s">
        <v>249</v>
      </c>
      <c r="D128" s="10" t="s">
        <v>54</v>
      </c>
      <c r="E128" s="10" t="s">
        <v>40</v>
      </c>
      <c r="F128" s="11">
        <v>34940</v>
      </c>
      <c r="G128" s="10" t="s">
        <v>337</v>
      </c>
      <c r="H128" s="10" t="s">
        <v>311</v>
      </c>
      <c r="I128" s="12">
        <v>193</v>
      </c>
      <c r="J128" s="10">
        <v>14</v>
      </c>
      <c r="K128" s="13">
        <v>0</v>
      </c>
      <c r="L128" s="12">
        <v>2100</v>
      </c>
      <c r="M128" s="12">
        <f t="shared" si="1"/>
        <v>4802</v>
      </c>
    </row>
    <row r="129" spans="1:13">
      <c r="A129" s="10" t="s">
        <v>185</v>
      </c>
      <c r="B129" s="10" t="s">
        <v>186</v>
      </c>
      <c r="C129" s="10" t="s">
        <v>187</v>
      </c>
      <c r="D129" s="10" t="s">
        <v>63</v>
      </c>
      <c r="E129" s="10" t="s">
        <v>22</v>
      </c>
      <c r="F129" s="11">
        <v>35181</v>
      </c>
      <c r="G129" s="10" t="s">
        <v>270</v>
      </c>
      <c r="H129" s="10" t="s">
        <v>251</v>
      </c>
      <c r="I129" s="12">
        <v>126</v>
      </c>
      <c r="J129" s="10">
        <v>40</v>
      </c>
      <c r="K129" s="13">
        <v>0.20000000298023224</v>
      </c>
      <c r="L129" s="12">
        <v>775</v>
      </c>
      <c r="M129" s="12">
        <f t="shared" si="1"/>
        <v>4806.9999849796295</v>
      </c>
    </row>
    <row r="130" spans="1:13">
      <c r="A130" s="10" t="s">
        <v>204</v>
      </c>
      <c r="B130" s="10" t="s">
        <v>205</v>
      </c>
      <c r="C130" s="10" t="s">
        <v>206</v>
      </c>
      <c r="D130" s="10" t="s">
        <v>117</v>
      </c>
      <c r="E130" s="10" t="s">
        <v>106</v>
      </c>
      <c r="F130" s="11">
        <v>34809</v>
      </c>
      <c r="G130" s="10" t="s">
        <v>320</v>
      </c>
      <c r="H130" s="10" t="s">
        <v>180</v>
      </c>
      <c r="I130" s="12">
        <v>135</v>
      </c>
      <c r="J130" s="10">
        <v>30</v>
      </c>
      <c r="K130" s="13">
        <v>0</v>
      </c>
      <c r="L130" s="12">
        <v>760</v>
      </c>
      <c r="M130" s="12">
        <f t="shared" si="1"/>
        <v>4810</v>
      </c>
    </row>
    <row r="131" spans="1:13">
      <c r="A131" s="10" t="s">
        <v>261</v>
      </c>
      <c r="B131" s="10" t="s">
        <v>262</v>
      </c>
      <c r="C131" s="10" t="s">
        <v>263</v>
      </c>
      <c r="D131" s="10" t="s">
        <v>135</v>
      </c>
      <c r="E131" s="10" t="s">
        <v>55</v>
      </c>
      <c r="F131" s="11">
        <v>34641</v>
      </c>
      <c r="G131" s="10" t="s">
        <v>282</v>
      </c>
      <c r="H131" s="10" t="s">
        <v>251</v>
      </c>
      <c r="I131" s="12">
        <v>343</v>
      </c>
      <c r="J131" s="10">
        <v>10</v>
      </c>
      <c r="K131" s="13">
        <v>0</v>
      </c>
      <c r="L131" s="12">
        <v>1440</v>
      </c>
      <c r="M131" s="12">
        <f t="shared" si="1"/>
        <v>4870</v>
      </c>
    </row>
    <row r="132" spans="1:13">
      <c r="A132" s="10" t="s">
        <v>148</v>
      </c>
      <c r="B132" s="10" t="s">
        <v>149</v>
      </c>
      <c r="C132" s="10" t="s">
        <v>150</v>
      </c>
      <c r="D132" s="10" t="s">
        <v>72</v>
      </c>
      <c r="E132" s="10" t="s">
        <v>55</v>
      </c>
      <c r="F132" s="11">
        <v>34967</v>
      </c>
      <c r="G132" s="10" t="s">
        <v>250</v>
      </c>
      <c r="H132" s="10" t="s">
        <v>251</v>
      </c>
      <c r="I132" s="12">
        <v>14</v>
      </c>
      <c r="J132" s="10">
        <v>20</v>
      </c>
      <c r="K132" s="13">
        <v>0</v>
      </c>
      <c r="L132" s="12">
        <v>4600</v>
      </c>
      <c r="M132" s="12">
        <f t="shared" si="1"/>
        <v>4880</v>
      </c>
    </row>
    <row r="133" spans="1:13">
      <c r="A133" s="10" t="s">
        <v>131</v>
      </c>
      <c r="B133" s="10" t="s">
        <v>132</v>
      </c>
      <c r="C133" s="10" t="s">
        <v>133</v>
      </c>
      <c r="D133" s="10" t="s">
        <v>135</v>
      </c>
      <c r="E133" s="10" t="s">
        <v>85</v>
      </c>
      <c r="F133" s="11">
        <v>34865</v>
      </c>
      <c r="G133" s="10" t="s">
        <v>283</v>
      </c>
      <c r="H133" s="10" t="s">
        <v>251</v>
      </c>
      <c r="I133" s="12">
        <v>487</v>
      </c>
      <c r="J133" s="10">
        <v>7</v>
      </c>
      <c r="K133" s="13">
        <v>0</v>
      </c>
      <c r="L133" s="12">
        <v>1500</v>
      </c>
      <c r="M133" s="12">
        <f t="shared" si="1"/>
        <v>4909</v>
      </c>
    </row>
    <row r="134" spans="1:13">
      <c r="A134" s="10" t="s">
        <v>285</v>
      </c>
      <c r="B134" s="10" t="s">
        <v>286</v>
      </c>
      <c r="C134" s="10" t="s">
        <v>287</v>
      </c>
      <c r="D134" s="10" t="s">
        <v>54</v>
      </c>
      <c r="E134" s="10" t="s">
        <v>106</v>
      </c>
      <c r="F134" s="11">
        <v>34775</v>
      </c>
      <c r="G134" s="10" t="s">
        <v>339</v>
      </c>
      <c r="H134" s="10" t="s">
        <v>311</v>
      </c>
      <c r="I134" s="12">
        <v>1468</v>
      </c>
      <c r="J134" s="10">
        <v>3</v>
      </c>
      <c r="K134" s="13">
        <v>0.10000000149011612</v>
      </c>
      <c r="L134" s="12">
        <v>1000</v>
      </c>
      <c r="M134" s="12">
        <f t="shared" si="1"/>
        <v>4963.5999934375286</v>
      </c>
    </row>
    <row r="135" spans="1:13">
      <c r="A135" s="10" t="s">
        <v>41</v>
      </c>
      <c r="B135" s="10" t="s">
        <v>42</v>
      </c>
      <c r="C135" s="10" t="s">
        <v>43</v>
      </c>
      <c r="D135" s="10" t="s">
        <v>30</v>
      </c>
      <c r="E135" s="10" t="s">
        <v>25</v>
      </c>
      <c r="F135" s="11">
        <v>35221</v>
      </c>
      <c r="G135" s="10" t="s">
        <v>218</v>
      </c>
      <c r="H135" s="10" t="s">
        <v>219</v>
      </c>
      <c r="I135" s="12">
        <v>853</v>
      </c>
      <c r="J135" s="10">
        <v>2</v>
      </c>
      <c r="K135" s="13">
        <v>2.9999999329447746E-2</v>
      </c>
      <c r="L135" s="12">
        <v>3325</v>
      </c>
      <c r="M135" s="12">
        <f t="shared" si="1"/>
        <v>4979.8200011439621</v>
      </c>
    </row>
    <row r="136" spans="1:13">
      <c r="A136" s="10" t="s">
        <v>185</v>
      </c>
      <c r="B136" s="10" t="s">
        <v>186</v>
      </c>
      <c r="C136" s="10" t="s">
        <v>187</v>
      </c>
      <c r="D136" s="10" t="s">
        <v>63</v>
      </c>
      <c r="E136" s="10" t="s">
        <v>73</v>
      </c>
      <c r="F136" s="11">
        <v>34709</v>
      </c>
      <c r="G136" s="10" t="s">
        <v>310</v>
      </c>
      <c r="H136" s="10" t="s">
        <v>311</v>
      </c>
      <c r="I136" s="12">
        <v>544</v>
      </c>
      <c r="J136" s="10">
        <v>6</v>
      </c>
      <c r="K136" s="13">
        <v>0</v>
      </c>
      <c r="L136" s="12">
        <v>1720</v>
      </c>
      <c r="M136" s="12">
        <f t="shared" si="1"/>
        <v>4984</v>
      </c>
    </row>
    <row r="137" spans="1:13">
      <c r="A137" s="10" t="s">
        <v>68</v>
      </c>
      <c r="B137" s="10" t="s">
        <v>69</v>
      </c>
      <c r="C137" s="10" t="s">
        <v>70</v>
      </c>
      <c r="D137" s="10" t="s">
        <v>72</v>
      </c>
      <c r="E137" s="10" t="s">
        <v>22</v>
      </c>
      <c r="F137" s="11">
        <v>35034</v>
      </c>
      <c r="G137" s="10" t="s">
        <v>218</v>
      </c>
      <c r="H137" s="10" t="s">
        <v>219</v>
      </c>
      <c r="I137" s="12">
        <v>1083</v>
      </c>
      <c r="J137" s="10">
        <v>4</v>
      </c>
      <c r="K137" s="13">
        <v>0</v>
      </c>
      <c r="L137" s="12">
        <v>700</v>
      </c>
      <c r="M137" s="12">
        <f t="shared" si="1"/>
        <v>5032</v>
      </c>
    </row>
    <row r="138" spans="1:13">
      <c r="A138" s="10" t="s">
        <v>81</v>
      </c>
      <c r="B138" s="10" t="s">
        <v>82</v>
      </c>
      <c r="C138" s="10" t="s">
        <v>70</v>
      </c>
      <c r="D138" s="10" t="s">
        <v>72</v>
      </c>
      <c r="E138" s="10" t="s">
        <v>106</v>
      </c>
      <c r="F138" s="11">
        <v>35017</v>
      </c>
      <c r="G138" s="10" t="s">
        <v>317</v>
      </c>
      <c r="H138" s="10" t="s">
        <v>318</v>
      </c>
      <c r="I138" s="12">
        <v>478</v>
      </c>
      <c r="J138" s="10">
        <v>6</v>
      </c>
      <c r="K138" s="13">
        <v>0</v>
      </c>
      <c r="L138" s="12">
        <v>2200</v>
      </c>
      <c r="M138" s="12">
        <f t="shared" si="1"/>
        <v>5068</v>
      </c>
    </row>
    <row r="139" spans="1:13">
      <c r="A139" s="10" t="s">
        <v>181</v>
      </c>
      <c r="B139" s="10" t="s">
        <v>182</v>
      </c>
      <c r="C139" s="10" t="s">
        <v>183</v>
      </c>
      <c r="D139" s="10" t="s">
        <v>184</v>
      </c>
      <c r="E139" s="10" t="s">
        <v>25</v>
      </c>
      <c r="F139" s="11">
        <v>34983</v>
      </c>
      <c r="G139" s="10" t="s">
        <v>321</v>
      </c>
      <c r="H139" s="10" t="s">
        <v>219</v>
      </c>
      <c r="I139" s="12">
        <v>127</v>
      </c>
      <c r="J139" s="10">
        <v>12</v>
      </c>
      <c r="K139" s="13">
        <v>0.15000000596046448</v>
      </c>
      <c r="L139" s="12">
        <v>3800</v>
      </c>
      <c r="M139" s="12">
        <f t="shared" ref="M139:M202" si="2">I139*J139*(1-K139)+L139</f>
        <v>5095.3999909162521</v>
      </c>
    </row>
    <row r="140" spans="1:13">
      <c r="A140" s="10" t="s">
        <v>194</v>
      </c>
      <c r="B140" s="10" t="s">
        <v>195</v>
      </c>
      <c r="C140" s="10" t="s">
        <v>196</v>
      </c>
      <c r="D140" s="10" t="s">
        <v>111</v>
      </c>
      <c r="E140" s="10" t="s">
        <v>106</v>
      </c>
      <c r="F140" s="11">
        <v>34768</v>
      </c>
      <c r="G140" s="10" t="s">
        <v>218</v>
      </c>
      <c r="H140" s="10" t="s">
        <v>219</v>
      </c>
      <c r="I140" s="12">
        <v>407</v>
      </c>
      <c r="J140" s="10">
        <v>6</v>
      </c>
      <c r="K140" s="13">
        <v>0</v>
      </c>
      <c r="L140" s="12">
        <v>2660</v>
      </c>
      <c r="M140" s="12">
        <f t="shared" si="2"/>
        <v>5102</v>
      </c>
    </row>
    <row r="141" spans="1:13">
      <c r="A141" s="10" t="s">
        <v>181</v>
      </c>
      <c r="B141" s="10" t="s">
        <v>182</v>
      </c>
      <c r="C141" s="10" t="s">
        <v>183</v>
      </c>
      <c r="D141" s="10" t="s">
        <v>184</v>
      </c>
      <c r="E141" s="10" t="s">
        <v>25</v>
      </c>
      <c r="F141" s="11">
        <v>34929</v>
      </c>
      <c r="G141" s="10" t="s">
        <v>292</v>
      </c>
      <c r="H141" s="10" t="s">
        <v>180</v>
      </c>
      <c r="I141" s="12">
        <v>746</v>
      </c>
      <c r="J141" s="10">
        <v>6</v>
      </c>
      <c r="K141" s="13">
        <v>0.10000000149011612</v>
      </c>
      <c r="L141" s="12">
        <v>1275</v>
      </c>
      <c r="M141" s="12">
        <f t="shared" si="2"/>
        <v>5303.3999933302402</v>
      </c>
    </row>
    <row r="142" spans="1:13">
      <c r="A142" s="10" t="s">
        <v>302</v>
      </c>
      <c r="B142" s="10" t="s">
        <v>303</v>
      </c>
      <c r="C142" s="10" t="s">
        <v>304</v>
      </c>
      <c r="D142" s="10" t="s">
        <v>111</v>
      </c>
      <c r="E142" s="10" t="s">
        <v>55</v>
      </c>
      <c r="F142" s="11">
        <v>34823</v>
      </c>
      <c r="G142" s="10" t="s">
        <v>332</v>
      </c>
      <c r="H142" s="10" t="s">
        <v>219</v>
      </c>
      <c r="I142" s="12">
        <v>465</v>
      </c>
      <c r="J142" s="10">
        <v>10</v>
      </c>
      <c r="K142" s="13">
        <v>0</v>
      </c>
      <c r="L142" s="12">
        <v>720</v>
      </c>
      <c r="M142" s="12">
        <f t="shared" si="2"/>
        <v>5370</v>
      </c>
    </row>
    <row r="143" spans="1:13">
      <c r="A143" s="10" t="s">
        <v>302</v>
      </c>
      <c r="B143" s="10" t="s">
        <v>303</v>
      </c>
      <c r="C143" s="10" t="s">
        <v>304</v>
      </c>
      <c r="D143" s="10" t="s">
        <v>111</v>
      </c>
      <c r="E143" s="10" t="s">
        <v>55</v>
      </c>
      <c r="F143" s="11">
        <v>34823</v>
      </c>
      <c r="G143" s="10" t="s">
        <v>332</v>
      </c>
      <c r="H143" s="10" t="s">
        <v>219</v>
      </c>
      <c r="I143" s="12">
        <v>465</v>
      </c>
      <c r="J143" s="10">
        <v>10</v>
      </c>
      <c r="K143" s="13">
        <v>0</v>
      </c>
      <c r="L143" s="12">
        <v>720</v>
      </c>
      <c r="M143" s="12">
        <f t="shared" si="2"/>
        <v>5370</v>
      </c>
    </row>
    <row r="144" spans="1:13">
      <c r="A144" s="10" t="s">
        <v>241</v>
      </c>
      <c r="B144" s="10" t="s">
        <v>242</v>
      </c>
      <c r="C144" s="10" t="s">
        <v>93</v>
      </c>
      <c r="D144" s="10" t="s">
        <v>72</v>
      </c>
      <c r="E144" s="10" t="s">
        <v>106</v>
      </c>
      <c r="F144" s="11">
        <v>34604</v>
      </c>
      <c r="G144" s="10" t="s">
        <v>324</v>
      </c>
      <c r="H144" s="10" t="s">
        <v>295</v>
      </c>
      <c r="I144" s="12">
        <v>640</v>
      </c>
      <c r="J144" s="10">
        <v>2</v>
      </c>
      <c r="K144" s="13">
        <v>0.10000000149011612</v>
      </c>
      <c r="L144" s="12">
        <v>4240</v>
      </c>
      <c r="M144" s="12">
        <f t="shared" si="2"/>
        <v>5391.9999980926514</v>
      </c>
    </row>
    <row r="145" spans="1:13">
      <c r="A145" s="10" t="s">
        <v>151</v>
      </c>
      <c r="B145" s="10" t="s">
        <v>152</v>
      </c>
      <c r="C145" s="10" t="s">
        <v>153</v>
      </c>
      <c r="D145" s="10" t="s">
        <v>30</v>
      </c>
      <c r="E145" s="10" t="s">
        <v>73</v>
      </c>
      <c r="F145" s="11">
        <v>35130</v>
      </c>
      <c r="G145" s="10" t="s">
        <v>282</v>
      </c>
      <c r="H145" s="10" t="s">
        <v>251</v>
      </c>
      <c r="I145" s="12">
        <v>1204</v>
      </c>
      <c r="J145" s="10">
        <v>3</v>
      </c>
      <c r="K145" s="13">
        <v>0</v>
      </c>
      <c r="L145" s="12">
        <v>1800</v>
      </c>
      <c r="M145" s="12">
        <f t="shared" si="2"/>
        <v>5412</v>
      </c>
    </row>
    <row r="146" spans="1:13">
      <c r="A146" s="10" t="s">
        <v>151</v>
      </c>
      <c r="B146" s="10" t="s">
        <v>152</v>
      </c>
      <c r="C146" s="10" t="s">
        <v>153</v>
      </c>
      <c r="D146" s="10" t="s">
        <v>30</v>
      </c>
      <c r="E146" s="10" t="s">
        <v>73</v>
      </c>
      <c r="F146" s="11">
        <v>35130</v>
      </c>
      <c r="G146" s="10" t="s">
        <v>282</v>
      </c>
      <c r="H146" s="10" t="s">
        <v>251</v>
      </c>
      <c r="I146" s="12">
        <v>1204</v>
      </c>
      <c r="J146" s="10">
        <v>3</v>
      </c>
      <c r="K146" s="13">
        <v>0</v>
      </c>
      <c r="L146" s="12">
        <v>1800</v>
      </c>
      <c r="M146" s="12">
        <f t="shared" si="2"/>
        <v>5412</v>
      </c>
    </row>
    <row r="147" spans="1:13">
      <c r="A147" s="10" t="s">
        <v>41</v>
      </c>
      <c r="B147" s="10" t="s">
        <v>42</v>
      </c>
      <c r="C147" s="10" t="s">
        <v>43</v>
      </c>
      <c r="D147" s="10" t="s">
        <v>30</v>
      </c>
      <c r="E147" s="10" t="s">
        <v>25</v>
      </c>
      <c r="F147" s="11">
        <v>35221</v>
      </c>
      <c r="G147" s="10" t="s">
        <v>340</v>
      </c>
      <c r="H147" s="10" t="s">
        <v>311</v>
      </c>
      <c r="I147" s="12">
        <v>853</v>
      </c>
      <c r="J147" s="10">
        <v>2</v>
      </c>
      <c r="K147" s="13">
        <v>5.000000074505806E-2</v>
      </c>
      <c r="L147" s="12">
        <v>3800</v>
      </c>
      <c r="M147" s="12">
        <f t="shared" si="2"/>
        <v>5420.699998728931</v>
      </c>
    </row>
    <row r="148" spans="1:13">
      <c r="A148" s="10" t="s">
        <v>185</v>
      </c>
      <c r="B148" s="10" t="s">
        <v>186</v>
      </c>
      <c r="C148" s="10" t="s">
        <v>187</v>
      </c>
      <c r="D148" s="10" t="s">
        <v>63</v>
      </c>
      <c r="E148" s="10" t="s">
        <v>40</v>
      </c>
      <c r="F148" s="11">
        <v>34789</v>
      </c>
      <c r="G148" s="10" t="s">
        <v>270</v>
      </c>
      <c r="H148" s="10" t="s">
        <v>251</v>
      </c>
      <c r="I148" s="12">
        <v>1627</v>
      </c>
      <c r="J148" s="10">
        <v>4</v>
      </c>
      <c r="K148" s="13">
        <v>0.25</v>
      </c>
      <c r="L148" s="12">
        <v>620</v>
      </c>
      <c r="M148" s="12">
        <f t="shared" si="2"/>
        <v>5501</v>
      </c>
    </row>
    <row r="149" spans="1:13">
      <c r="A149" s="10" t="s">
        <v>41</v>
      </c>
      <c r="B149" s="10" t="s">
        <v>42</v>
      </c>
      <c r="C149" s="10" t="s">
        <v>43</v>
      </c>
      <c r="D149" s="10" t="s">
        <v>30</v>
      </c>
      <c r="E149" s="10" t="s">
        <v>25</v>
      </c>
      <c r="F149" s="11">
        <v>35221</v>
      </c>
      <c r="G149" s="10" t="s">
        <v>347</v>
      </c>
      <c r="H149" s="10" t="s">
        <v>318</v>
      </c>
      <c r="I149" s="12">
        <v>853</v>
      </c>
      <c r="J149" s="10">
        <v>2</v>
      </c>
      <c r="K149" s="13">
        <v>0.10000000149011612</v>
      </c>
      <c r="L149" s="12">
        <v>4000</v>
      </c>
      <c r="M149" s="12">
        <f t="shared" si="2"/>
        <v>5535.3999974578619</v>
      </c>
    </row>
    <row r="150" spans="1:13">
      <c r="A150" s="10" t="s">
        <v>201</v>
      </c>
      <c r="B150" s="10" t="s">
        <v>202</v>
      </c>
      <c r="C150" s="10" t="s">
        <v>203</v>
      </c>
      <c r="D150" s="10" t="s">
        <v>54</v>
      </c>
      <c r="E150" s="10" t="s">
        <v>25</v>
      </c>
      <c r="F150" s="11">
        <v>34836</v>
      </c>
      <c r="G150" s="10" t="s">
        <v>254</v>
      </c>
      <c r="H150" s="10" t="s">
        <v>24</v>
      </c>
      <c r="I150" s="12">
        <v>499</v>
      </c>
      <c r="J150" s="10">
        <v>10</v>
      </c>
      <c r="K150" s="13">
        <v>0</v>
      </c>
      <c r="L150" s="12">
        <v>600</v>
      </c>
      <c r="M150" s="12">
        <f t="shared" si="2"/>
        <v>5590</v>
      </c>
    </row>
    <row r="151" spans="1:13">
      <c r="A151" s="10" t="s">
        <v>353</v>
      </c>
      <c r="B151" s="10" t="s">
        <v>354</v>
      </c>
      <c r="C151" s="10" t="s">
        <v>355</v>
      </c>
      <c r="D151" s="10" t="s">
        <v>21</v>
      </c>
      <c r="E151" s="10" t="s">
        <v>356</v>
      </c>
      <c r="F151" s="11">
        <v>36903</v>
      </c>
      <c r="G151" s="10" t="s">
        <v>357</v>
      </c>
      <c r="H151" s="10" t="s">
        <v>358</v>
      </c>
      <c r="I151" s="12">
        <v>150</v>
      </c>
      <c r="J151" s="10">
        <v>40</v>
      </c>
      <c r="K151" s="13">
        <v>0.15</v>
      </c>
      <c r="L151" s="12">
        <v>500</v>
      </c>
      <c r="M151" s="12">
        <f t="shared" si="2"/>
        <v>5600</v>
      </c>
    </row>
    <row r="152" spans="1:13">
      <c r="A152" s="10" t="s">
        <v>144</v>
      </c>
      <c r="B152" s="10" t="s">
        <v>145</v>
      </c>
      <c r="C152" s="10" t="s">
        <v>146</v>
      </c>
      <c r="D152" s="10" t="s">
        <v>54</v>
      </c>
      <c r="E152" s="10" t="s">
        <v>106</v>
      </c>
      <c r="F152" s="11">
        <v>34967</v>
      </c>
      <c r="G152" s="10" t="s">
        <v>90</v>
      </c>
      <c r="H152" s="10" t="s">
        <v>24</v>
      </c>
      <c r="I152" s="12">
        <v>2946</v>
      </c>
      <c r="J152" s="10">
        <v>2</v>
      </c>
      <c r="K152" s="13">
        <v>0.25</v>
      </c>
      <c r="L152" s="12">
        <v>1200</v>
      </c>
      <c r="M152" s="12">
        <f t="shared" si="2"/>
        <v>5619</v>
      </c>
    </row>
    <row r="153" spans="1:13">
      <c r="A153" s="10" t="s">
        <v>181</v>
      </c>
      <c r="B153" s="10" t="s">
        <v>182</v>
      </c>
      <c r="C153" s="10" t="s">
        <v>183</v>
      </c>
      <c r="D153" s="10" t="s">
        <v>184</v>
      </c>
      <c r="E153" s="10" t="s">
        <v>25</v>
      </c>
      <c r="F153" s="11">
        <v>34983</v>
      </c>
      <c r="G153" s="10" t="s">
        <v>335</v>
      </c>
      <c r="H153" s="10" t="s">
        <v>24</v>
      </c>
      <c r="I153" s="12">
        <v>127</v>
      </c>
      <c r="J153" s="10">
        <v>24</v>
      </c>
      <c r="K153" s="13">
        <v>0.15000000596046448</v>
      </c>
      <c r="L153" s="12">
        <v>3100</v>
      </c>
      <c r="M153" s="12">
        <f t="shared" si="2"/>
        <v>5690.7999818325043</v>
      </c>
    </row>
    <row r="154" spans="1:13">
      <c r="A154" s="10" t="s">
        <v>226</v>
      </c>
      <c r="B154" s="10" t="s">
        <v>227</v>
      </c>
      <c r="C154" s="10" t="s">
        <v>228</v>
      </c>
      <c r="D154" s="10" t="s">
        <v>30</v>
      </c>
      <c r="E154" s="10" t="s">
        <v>106</v>
      </c>
      <c r="F154" s="11">
        <v>35103</v>
      </c>
      <c r="G154" s="10" t="s">
        <v>283</v>
      </c>
      <c r="H154" s="10" t="s">
        <v>251</v>
      </c>
      <c r="I154" s="12">
        <v>700</v>
      </c>
      <c r="J154" s="10">
        <v>6</v>
      </c>
      <c r="K154" s="13">
        <v>0</v>
      </c>
      <c r="L154" s="12">
        <v>1500</v>
      </c>
      <c r="M154" s="12">
        <f t="shared" si="2"/>
        <v>5700</v>
      </c>
    </row>
    <row r="155" spans="1:13">
      <c r="A155" s="10" t="s">
        <v>118</v>
      </c>
      <c r="B155" s="10" t="s">
        <v>119</v>
      </c>
      <c r="C155" s="10" t="s">
        <v>120</v>
      </c>
      <c r="D155" s="10" t="s">
        <v>117</v>
      </c>
      <c r="E155" s="10" t="s">
        <v>22</v>
      </c>
      <c r="F155" s="11">
        <v>34782</v>
      </c>
      <c r="G155" s="10" t="s">
        <v>336</v>
      </c>
      <c r="H155" s="10" t="s">
        <v>180</v>
      </c>
      <c r="I155" s="12">
        <v>274</v>
      </c>
      <c r="J155" s="10">
        <v>20</v>
      </c>
      <c r="K155" s="13">
        <v>0.20000000298023224</v>
      </c>
      <c r="L155" s="12">
        <v>1390</v>
      </c>
      <c r="M155" s="12">
        <f t="shared" si="2"/>
        <v>5773.9999836683273</v>
      </c>
    </row>
    <row r="156" spans="1:13">
      <c r="A156" s="10" t="s">
        <v>191</v>
      </c>
      <c r="B156" s="10" t="s">
        <v>192</v>
      </c>
      <c r="C156" s="10" t="s">
        <v>193</v>
      </c>
      <c r="D156" s="10" t="s">
        <v>54</v>
      </c>
      <c r="E156" s="10" t="s">
        <v>85</v>
      </c>
      <c r="F156" s="11">
        <v>35052</v>
      </c>
      <c r="G156" s="10" t="s">
        <v>341</v>
      </c>
      <c r="H156" s="10" t="s">
        <v>311</v>
      </c>
      <c r="I156" s="12">
        <v>352</v>
      </c>
      <c r="J156" s="10">
        <v>7</v>
      </c>
      <c r="K156" s="13">
        <v>0</v>
      </c>
      <c r="L156" s="12">
        <v>3480</v>
      </c>
      <c r="M156" s="12">
        <f t="shared" si="2"/>
        <v>5944</v>
      </c>
    </row>
    <row r="157" spans="1:13">
      <c r="A157" s="10" t="s">
        <v>86</v>
      </c>
      <c r="B157" s="10" t="s">
        <v>87</v>
      </c>
      <c r="C157" s="10" t="s">
        <v>88</v>
      </c>
      <c r="D157" s="10" t="s">
        <v>49</v>
      </c>
      <c r="E157" s="10" t="s">
        <v>55</v>
      </c>
      <c r="F157" s="11">
        <v>35173</v>
      </c>
      <c r="G157" s="10" t="s">
        <v>301</v>
      </c>
      <c r="H157" s="10" t="s">
        <v>24</v>
      </c>
      <c r="I157" s="12">
        <v>208</v>
      </c>
      <c r="J157" s="10">
        <v>24</v>
      </c>
      <c r="K157" s="13">
        <v>0</v>
      </c>
      <c r="L157" s="12">
        <v>965</v>
      </c>
      <c r="M157" s="12">
        <f t="shared" si="2"/>
        <v>5957</v>
      </c>
    </row>
    <row r="158" spans="1:13">
      <c r="A158" s="10" t="s">
        <v>154</v>
      </c>
      <c r="B158" s="10" t="s">
        <v>155</v>
      </c>
      <c r="C158" s="10" t="s">
        <v>133</v>
      </c>
      <c r="D158" s="10" t="s">
        <v>135</v>
      </c>
      <c r="E158" s="10" t="s">
        <v>22</v>
      </c>
      <c r="F158" s="11">
        <v>35128</v>
      </c>
      <c r="G158" s="10" t="s">
        <v>281</v>
      </c>
      <c r="H158" s="10" t="s">
        <v>251</v>
      </c>
      <c r="I158" s="12">
        <v>304</v>
      </c>
      <c r="J158" s="10">
        <v>15</v>
      </c>
      <c r="K158" s="13">
        <v>0</v>
      </c>
      <c r="L158" s="12">
        <v>1400</v>
      </c>
      <c r="M158" s="12">
        <f t="shared" si="2"/>
        <v>5960</v>
      </c>
    </row>
    <row r="159" spans="1:13">
      <c r="A159" s="10" t="s">
        <v>204</v>
      </c>
      <c r="B159" s="10" t="s">
        <v>205</v>
      </c>
      <c r="C159" s="10" t="s">
        <v>206</v>
      </c>
      <c r="D159" s="10" t="s">
        <v>117</v>
      </c>
      <c r="E159" s="10" t="s">
        <v>106</v>
      </c>
      <c r="F159" s="11">
        <v>34809</v>
      </c>
      <c r="G159" s="10" t="s">
        <v>342</v>
      </c>
      <c r="H159" s="10" t="s">
        <v>311</v>
      </c>
      <c r="I159" s="12">
        <v>135</v>
      </c>
      <c r="J159" s="10">
        <v>12</v>
      </c>
      <c r="K159" s="13">
        <v>0</v>
      </c>
      <c r="L159" s="12">
        <v>4400</v>
      </c>
      <c r="M159" s="12">
        <f t="shared" si="2"/>
        <v>6020</v>
      </c>
    </row>
    <row r="160" spans="1:13">
      <c r="A160" s="10" t="s">
        <v>220</v>
      </c>
      <c r="B160" s="10" t="s">
        <v>221</v>
      </c>
      <c r="C160" s="10" t="s">
        <v>222</v>
      </c>
      <c r="D160" s="10" t="s">
        <v>21</v>
      </c>
      <c r="E160" s="10" t="s">
        <v>40</v>
      </c>
      <c r="F160" s="11">
        <v>34697</v>
      </c>
      <c r="G160" s="10" t="s">
        <v>349</v>
      </c>
      <c r="H160" s="10" t="s">
        <v>318</v>
      </c>
      <c r="I160" s="12">
        <v>1014</v>
      </c>
      <c r="J160" s="10">
        <v>5</v>
      </c>
      <c r="K160" s="13">
        <v>0</v>
      </c>
      <c r="L160" s="12">
        <v>1040</v>
      </c>
      <c r="M160" s="12">
        <f t="shared" si="2"/>
        <v>6110</v>
      </c>
    </row>
    <row r="161" spans="1:13">
      <c r="A161" s="10" t="s">
        <v>148</v>
      </c>
      <c r="B161" s="10" t="s">
        <v>149</v>
      </c>
      <c r="C161" s="10" t="s">
        <v>150</v>
      </c>
      <c r="D161" s="10" t="s">
        <v>72</v>
      </c>
      <c r="E161" s="10" t="s">
        <v>55</v>
      </c>
      <c r="F161" s="11">
        <v>34967</v>
      </c>
      <c r="G161" s="10" t="s">
        <v>322</v>
      </c>
      <c r="H161" s="10" t="s">
        <v>24</v>
      </c>
      <c r="I161" s="12">
        <v>14</v>
      </c>
      <c r="J161" s="10">
        <v>4</v>
      </c>
      <c r="K161" s="13">
        <v>0.10000000149011612</v>
      </c>
      <c r="L161" s="12">
        <v>6250</v>
      </c>
      <c r="M161" s="12">
        <f t="shared" si="2"/>
        <v>6300.3999999165535</v>
      </c>
    </row>
    <row r="162" spans="1:13">
      <c r="A162" s="10" t="s">
        <v>131</v>
      </c>
      <c r="B162" s="10" t="s">
        <v>132</v>
      </c>
      <c r="C162" s="10" t="s">
        <v>133</v>
      </c>
      <c r="D162" s="10" t="s">
        <v>135</v>
      </c>
      <c r="E162" s="10" t="s">
        <v>55</v>
      </c>
      <c r="F162" s="11">
        <v>34813</v>
      </c>
      <c r="G162" s="10" t="s">
        <v>324</v>
      </c>
      <c r="H162" s="10" t="s">
        <v>295</v>
      </c>
      <c r="I162" s="12">
        <v>688</v>
      </c>
      <c r="J162" s="10">
        <v>3</v>
      </c>
      <c r="K162" s="13">
        <v>0</v>
      </c>
      <c r="L162" s="12">
        <v>4240</v>
      </c>
      <c r="M162" s="12">
        <f t="shared" si="2"/>
        <v>6304</v>
      </c>
    </row>
    <row r="163" spans="1:13">
      <c r="A163" s="10" t="s">
        <v>220</v>
      </c>
      <c r="B163" s="10" t="s">
        <v>221</v>
      </c>
      <c r="C163" s="10" t="s">
        <v>222</v>
      </c>
      <c r="D163" s="10" t="s">
        <v>21</v>
      </c>
      <c r="E163" s="10" t="s">
        <v>55</v>
      </c>
      <c r="F163" s="11">
        <v>34894</v>
      </c>
      <c r="G163" s="10" t="s">
        <v>335</v>
      </c>
      <c r="H163" s="10" t="s">
        <v>24</v>
      </c>
      <c r="I163" s="12">
        <v>654</v>
      </c>
      <c r="J163" s="10">
        <v>5</v>
      </c>
      <c r="K163" s="13">
        <v>0</v>
      </c>
      <c r="L163" s="12">
        <v>3100</v>
      </c>
      <c r="M163" s="12">
        <f t="shared" si="2"/>
        <v>6370</v>
      </c>
    </row>
    <row r="164" spans="1:13">
      <c r="A164" s="10" t="s">
        <v>86</v>
      </c>
      <c r="B164" s="10" t="s">
        <v>87</v>
      </c>
      <c r="C164" s="10" t="s">
        <v>88</v>
      </c>
      <c r="D164" s="10" t="s">
        <v>49</v>
      </c>
      <c r="E164" s="10" t="s">
        <v>22</v>
      </c>
      <c r="F164" s="11">
        <v>34940</v>
      </c>
      <c r="G164" s="10" t="s">
        <v>254</v>
      </c>
      <c r="H164" s="10" t="s">
        <v>24</v>
      </c>
      <c r="I164" s="12">
        <v>811</v>
      </c>
      <c r="J164" s="10">
        <v>8</v>
      </c>
      <c r="K164" s="13">
        <v>0.10000000149011612</v>
      </c>
      <c r="L164" s="12">
        <v>600</v>
      </c>
      <c r="M164" s="12">
        <f t="shared" si="2"/>
        <v>6439.1999903321266</v>
      </c>
    </row>
    <row r="165" spans="1:13">
      <c r="A165" s="10" t="s">
        <v>45</v>
      </c>
      <c r="B165" s="10" t="s">
        <v>46</v>
      </c>
      <c r="C165" s="10" t="s">
        <v>47</v>
      </c>
      <c r="D165" s="10" t="s">
        <v>49</v>
      </c>
      <c r="E165" s="10" t="s">
        <v>40</v>
      </c>
      <c r="F165" s="11">
        <v>35216</v>
      </c>
      <c r="G165" s="10" t="s">
        <v>23</v>
      </c>
      <c r="H165" s="10" t="s">
        <v>24</v>
      </c>
      <c r="I165" s="12">
        <v>1291</v>
      </c>
      <c r="J165" s="10">
        <v>4</v>
      </c>
      <c r="K165" s="13">
        <v>0.25</v>
      </c>
      <c r="L165" s="12">
        <v>2589</v>
      </c>
      <c r="M165" s="12">
        <f t="shared" si="2"/>
        <v>6462</v>
      </c>
    </row>
    <row r="166" spans="1:13">
      <c r="A166" s="10" t="s">
        <v>74</v>
      </c>
      <c r="B166" s="10" t="s">
        <v>75</v>
      </c>
      <c r="C166" s="10" t="s">
        <v>76</v>
      </c>
      <c r="D166" s="10" t="s">
        <v>72</v>
      </c>
      <c r="E166" s="10" t="s">
        <v>55</v>
      </c>
      <c r="F166" s="11">
        <v>35209</v>
      </c>
      <c r="G166" s="10" t="s">
        <v>340</v>
      </c>
      <c r="H166" s="10" t="s">
        <v>311</v>
      </c>
      <c r="I166" s="12">
        <v>834</v>
      </c>
      <c r="J166" s="10">
        <v>4</v>
      </c>
      <c r="K166" s="13">
        <v>0.20000000298023224</v>
      </c>
      <c r="L166" s="12">
        <v>3800</v>
      </c>
      <c r="M166" s="12">
        <f t="shared" si="2"/>
        <v>6468.7999900579453</v>
      </c>
    </row>
    <row r="167" spans="1:13">
      <c r="A167" s="10" t="s">
        <v>86</v>
      </c>
      <c r="B167" s="10" t="s">
        <v>87</v>
      </c>
      <c r="C167" s="10" t="s">
        <v>88</v>
      </c>
      <c r="D167" s="10" t="s">
        <v>49</v>
      </c>
      <c r="E167" s="10" t="s">
        <v>40</v>
      </c>
      <c r="F167" s="11">
        <v>34806</v>
      </c>
      <c r="G167" s="10" t="s">
        <v>283</v>
      </c>
      <c r="H167" s="10" t="s">
        <v>251</v>
      </c>
      <c r="I167" s="12">
        <v>441</v>
      </c>
      <c r="J167" s="10">
        <v>12</v>
      </c>
      <c r="K167" s="13">
        <v>0</v>
      </c>
      <c r="L167" s="12">
        <v>1200</v>
      </c>
      <c r="M167" s="12">
        <f t="shared" si="2"/>
        <v>6492</v>
      </c>
    </row>
    <row r="168" spans="1:13">
      <c r="A168" s="10" t="s">
        <v>229</v>
      </c>
      <c r="B168" s="10" t="s">
        <v>230</v>
      </c>
      <c r="C168" s="10" t="s">
        <v>231</v>
      </c>
      <c r="D168" s="10" t="s">
        <v>30</v>
      </c>
      <c r="E168" s="10" t="s">
        <v>106</v>
      </c>
      <c r="F168" s="11">
        <v>34856</v>
      </c>
      <c r="G168" s="10" t="s">
        <v>341</v>
      </c>
      <c r="H168" s="10" t="s">
        <v>311</v>
      </c>
      <c r="I168" s="12">
        <v>335</v>
      </c>
      <c r="J168" s="10">
        <v>9</v>
      </c>
      <c r="K168" s="13">
        <v>0</v>
      </c>
      <c r="L168" s="12">
        <v>3480</v>
      </c>
      <c r="M168" s="12">
        <f t="shared" si="2"/>
        <v>6495</v>
      </c>
    </row>
    <row r="169" spans="1:13">
      <c r="A169" s="10" t="s">
        <v>229</v>
      </c>
      <c r="B169" s="10" t="s">
        <v>230</v>
      </c>
      <c r="C169" s="10" t="s">
        <v>231</v>
      </c>
      <c r="D169" s="10" t="s">
        <v>30</v>
      </c>
      <c r="E169" s="10" t="s">
        <v>106</v>
      </c>
      <c r="F169" s="11">
        <v>34856</v>
      </c>
      <c r="G169" s="10" t="s">
        <v>341</v>
      </c>
      <c r="H169" s="10" t="s">
        <v>311</v>
      </c>
      <c r="I169" s="12">
        <v>335</v>
      </c>
      <c r="J169" s="10">
        <v>9</v>
      </c>
      <c r="K169" s="13">
        <v>0</v>
      </c>
      <c r="L169" s="12">
        <v>3480</v>
      </c>
      <c r="M169" s="12">
        <f t="shared" si="2"/>
        <v>6495</v>
      </c>
    </row>
    <row r="170" spans="1:13">
      <c r="A170" s="10" t="s">
        <v>122</v>
      </c>
      <c r="B170" s="10" t="s">
        <v>123</v>
      </c>
      <c r="C170" s="10" t="s">
        <v>124</v>
      </c>
      <c r="D170" s="10" t="s">
        <v>117</v>
      </c>
      <c r="E170" s="10" t="s">
        <v>55</v>
      </c>
      <c r="F170" s="11">
        <v>35095</v>
      </c>
      <c r="G170" s="10" t="s">
        <v>348</v>
      </c>
      <c r="H170" s="10" t="s">
        <v>318</v>
      </c>
      <c r="I170" s="12">
        <v>2211</v>
      </c>
      <c r="J170" s="10">
        <v>2</v>
      </c>
      <c r="K170" s="13">
        <v>0</v>
      </c>
      <c r="L170" s="12">
        <v>2105</v>
      </c>
      <c r="M170" s="12">
        <f t="shared" si="2"/>
        <v>6527</v>
      </c>
    </row>
    <row r="171" spans="1:13">
      <c r="A171" s="10" t="s">
        <v>59</v>
      </c>
      <c r="B171" s="10" t="s">
        <v>60</v>
      </c>
      <c r="C171" s="10" t="s">
        <v>61</v>
      </c>
      <c r="D171" s="10" t="s">
        <v>63</v>
      </c>
      <c r="E171" s="10" t="s">
        <v>55</v>
      </c>
      <c r="F171" s="11">
        <v>34773</v>
      </c>
      <c r="G171" s="10" t="s">
        <v>299</v>
      </c>
      <c r="H171" s="10" t="s">
        <v>300</v>
      </c>
      <c r="I171" s="12">
        <v>350</v>
      </c>
      <c r="J171" s="10">
        <v>10</v>
      </c>
      <c r="K171" s="13">
        <v>0</v>
      </c>
      <c r="L171" s="12">
        <v>3120</v>
      </c>
      <c r="M171" s="12">
        <f t="shared" si="2"/>
        <v>6620</v>
      </c>
    </row>
    <row r="172" spans="1:13">
      <c r="A172" s="10" t="s">
        <v>131</v>
      </c>
      <c r="B172" s="10" t="s">
        <v>132</v>
      </c>
      <c r="C172" s="10" t="s">
        <v>133</v>
      </c>
      <c r="D172" s="10" t="s">
        <v>135</v>
      </c>
      <c r="E172" s="10" t="s">
        <v>22</v>
      </c>
      <c r="F172" s="11">
        <v>35165</v>
      </c>
      <c r="G172" s="10" t="s">
        <v>331</v>
      </c>
      <c r="H172" s="10" t="s">
        <v>219</v>
      </c>
      <c r="I172" s="12">
        <v>217</v>
      </c>
      <c r="J172" s="10">
        <v>21</v>
      </c>
      <c r="K172" s="13">
        <v>0</v>
      </c>
      <c r="L172" s="12">
        <v>2100</v>
      </c>
      <c r="M172" s="12">
        <f t="shared" si="2"/>
        <v>6657</v>
      </c>
    </row>
    <row r="173" spans="1:13">
      <c r="A173" s="10" t="s">
        <v>216</v>
      </c>
      <c r="B173" s="10" t="s">
        <v>217</v>
      </c>
      <c r="C173" s="10" t="s">
        <v>93</v>
      </c>
      <c r="D173" s="10" t="s">
        <v>72</v>
      </c>
      <c r="E173" s="10" t="s">
        <v>55</v>
      </c>
      <c r="F173" s="11">
        <v>35158</v>
      </c>
      <c r="G173" s="10" t="s">
        <v>314</v>
      </c>
      <c r="H173" s="10" t="s">
        <v>24</v>
      </c>
      <c r="I173" s="12">
        <v>227</v>
      </c>
      <c r="J173" s="10">
        <v>25</v>
      </c>
      <c r="K173" s="13">
        <v>0.15000000596046448</v>
      </c>
      <c r="L173" s="12">
        <v>1900</v>
      </c>
      <c r="M173" s="12">
        <f t="shared" si="2"/>
        <v>6723.7499661743641</v>
      </c>
    </row>
    <row r="174" spans="1:13">
      <c r="A174" s="10" t="s">
        <v>220</v>
      </c>
      <c r="B174" s="10" t="s">
        <v>221</v>
      </c>
      <c r="C174" s="10" t="s">
        <v>222</v>
      </c>
      <c r="D174" s="10" t="s">
        <v>21</v>
      </c>
      <c r="E174" s="10" t="s">
        <v>40</v>
      </c>
      <c r="F174" s="11">
        <v>34697</v>
      </c>
      <c r="G174" s="10" t="s">
        <v>348</v>
      </c>
      <c r="H174" s="10" t="s">
        <v>318</v>
      </c>
      <c r="I174" s="12">
        <v>1014</v>
      </c>
      <c r="J174" s="10">
        <v>5</v>
      </c>
      <c r="K174" s="13">
        <v>0</v>
      </c>
      <c r="L174" s="12">
        <v>1680</v>
      </c>
      <c r="M174" s="12">
        <f t="shared" si="2"/>
        <v>6750</v>
      </c>
    </row>
    <row r="175" spans="1:13">
      <c r="A175" s="10" t="s">
        <v>201</v>
      </c>
      <c r="B175" s="10" t="s">
        <v>202</v>
      </c>
      <c r="C175" s="10" t="s">
        <v>203</v>
      </c>
      <c r="D175" s="10" t="s">
        <v>54</v>
      </c>
      <c r="E175" s="10" t="s">
        <v>25</v>
      </c>
      <c r="F175" s="11">
        <v>34836</v>
      </c>
      <c r="G175" s="10" t="s">
        <v>323</v>
      </c>
      <c r="H175" s="10" t="s">
        <v>251</v>
      </c>
      <c r="I175" s="12">
        <v>499</v>
      </c>
      <c r="J175" s="10">
        <v>10</v>
      </c>
      <c r="K175" s="13">
        <v>0</v>
      </c>
      <c r="L175" s="12">
        <v>1800</v>
      </c>
      <c r="M175" s="12">
        <f t="shared" si="2"/>
        <v>6790</v>
      </c>
    </row>
    <row r="176" spans="1:13">
      <c r="A176" s="10" t="s">
        <v>131</v>
      </c>
      <c r="B176" s="10" t="s">
        <v>132</v>
      </c>
      <c r="C176" s="10" t="s">
        <v>133</v>
      </c>
      <c r="D176" s="10" t="s">
        <v>135</v>
      </c>
      <c r="E176" s="10" t="s">
        <v>55</v>
      </c>
      <c r="F176" s="11">
        <v>35167</v>
      </c>
      <c r="G176" s="10" t="s">
        <v>342</v>
      </c>
      <c r="H176" s="10" t="s">
        <v>311</v>
      </c>
      <c r="I176" s="12">
        <v>326</v>
      </c>
      <c r="J176" s="10">
        <v>4</v>
      </c>
      <c r="K176" s="13">
        <v>0</v>
      </c>
      <c r="L176" s="12">
        <v>5500</v>
      </c>
      <c r="M176" s="12">
        <f t="shared" si="2"/>
        <v>6804</v>
      </c>
    </row>
    <row r="177" spans="1:13">
      <c r="A177" s="10" t="s">
        <v>26</v>
      </c>
      <c r="B177" s="10" t="s">
        <v>27</v>
      </c>
      <c r="C177" s="10" t="s">
        <v>28</v>
      </c>
      <c r="D177" s="10" t="s">
        <v>30</v>
      </c>
      <c r="E177" s="10" t="s">
        <v>55</v>
      </c>
      <c r="F177" s="11">
        <v>34761</v>
      </c>
      <c r="G177" s="10" t="s">
        <v>330</v>
      </c>
      <c r="H177" s="10" t="s">
        <v>180</v>
      </c>
      <c r="I177" s="12">
        <v>434</v>
      </c>
      <c r="J177" s="10">
        <v>10</v>
      </c>
      <c r="K177" s="13">
        <v>0</v>
      </c>
      <c r="L177" s="12">
        <v>2490</v>
      </c>
      <c r="M177" s="12">
        <f t="shared" si="2"/>
        <v>6830</v>
      </c>
    </row>
    <row r="178" spans="1:13">
      <c r="A178" s="10" t="s">
        <v>241</v>
      </c>
      <c r="B178" s="10" t="s">
        <v>242</v>
      </c>
      <c r="C178" s="10" t="s">
        <v>93</v>
      </c>
      <c r="D178" s="10" t="s">
        <v>72</v>
      </c>
      <c r="E178" s="10" t="s">
        <v>22</v>
      </c>
      <c r="F178" s="11">
        <v>34565</v>
      </c>
      <c r="G178" s="10" t="s">
        <v>240</v>
      </c>
      <c r="H178" s="10" t="s">
        <v>180</v>
      </c>
      <c r="I178" s="12">
        <v>305</v>
      </c>
      <c r="J178" s="10">
        <v>20</v>
      </c>
      <c r="K178" s="13">
        <v>0</v>
      </c>
      <c r="L178" s="12">
        <v>800</v>
      </c>
      <c r="M178" s="12">
        <f t="shared" si="2"/>
        <v>6900</v>
      </c>
    </row>
    <row r="179" spans="1:13">
      <c r="A179" s="10" t="s">
        <v>126</v>
      </c>
      <c r="B179" s="10" t="s">
        <v>127</v>
      </c>
      <c r="C179" s="10" t="s">
        <v>71</v>
      </c>
      <c r="D179" s="10" t="s">
        <v>72</v>
      </c>
      <c r="E179" s="10" t="s">
        <v>22</v>
      </c>
      <c r="F179" s="11">
        <v>34795</v>
      </c>
      <c r="G179" s="10" t="s">
        <v>90</v>
      </c>
      <c r="H179" s="10" t="s">
        <v>24</v>
      </c>
      <c r="I179" s="12">
        <v>1193</v>
      </c>
      <c r="J179" s="10">
        <v>5</v>
      </c>
      <c r="K179" s="13">
        <v>0</v>
      </c>
      <c r="L179" s="12">
        <v>960</v>
      </c>
      <c r="M179" s="12">
        <f t="shared" si="2"/>
        <v>6925</v>
      </c>
    </row>
    <row r="180" spans="1:13">
      <c r="A180" s="10" t="s">
        <v>189</v>
      </c>
      <c r="B180" s="10" t="s">
        <v>190</v>
      </c>
      <c r="C180" s="10" t="s">
        <v>172</v>
      </c>
      <c r="D180" s="10" t="s">
        <v>174</v>
      </c>
      <c r="E180" s="10" t="s">
        <v>40</v>
      </c>
      <c r="F180" s="11">
        <v>34849</v>
      </c>
      <c r="G180" s="10" t="s">
        <v>282</v>
      </c>
      <c r="H180" s="10" t="s">
        <v>251</v>
      </c>
      <c r="I180" s="12">
        <v>1722</v>
      </c>
      <c r="J180" s="10">
        <v>3</v>
      </c>
      <c r="K180" s="13">
        <v>0</v>
      </c>
      <c r="L180" s="12">
        <v>1800</v>
      </c>
      <c r="M180" s="12">
        <f t="shared" si="2"/>
        <v>6966</v>
      </c>
    </row>
    <row r="181" spans="1:13">
      <c r="A181" s="10" t="s">
        <v>136</v>
      </c>
      <c r="B181" s="10" t="s">
        <v>137</v>
      </c>
      <c r="C181" s="10" t="s">
        <v>138</v>
      </c>
      <c r="D181" s="10" t="s">
        <v>117</v>
      </c>
      <c r="E181" s="10" t="s">
        <v>73</v>
      </c>
      <c r="F181" s="11">
        <v>35039</v>
      </c>
      <c r="G181" s="10" t="s">
        <v>339</v>
      </c>
      <c r="H181" s="10" t="s">
        <v>311</v>
      </c>
      <c r="I181" s="12">
        <v>2012</v>
      </c>
      <c r="J181" s="10">
        <v>3</v>
      </c>
      <c r="K181" s="13">
        <v>5.000000074505806E-2</v>
      </c>
      <c r="L181" s="12">
        <v>1250</v>
      </c>
      <c r="M181" s="12">
        <f t="shared" si="2"/>
        <v>6984.1999955028296</v>
      </c>
    </row>
    <row r="182" spans="1:13">
      <c r="A182" s="10" t="s">
        <v>306</v>
      </c>
      <c r="B182" s="10" t="s">
        <v>307</v>
      </c>
      <c r="C182" s="10" t="s">
        <v>308</v>
      </c>
      <c r="D182" s="10" t="s">
        <v>117</v>
      </c>
      <c r="E182" s="10" t="s">
        <v>106</v>
      </c>
      <c r="F182" s="11">
        <v>34583</v>
      </c>
      <c r="G182" s="10" t="s">
        <v>341</v>
      </c>
      <c r="H182" s="10" t="s">
        <v>311</v>
      </c>
      <c r="I182" s="12">
        <v>601</v>
      </c>
      <c r="J182" s="10">
        <v>7</v>
      </c>
      <c r="K182" s="13">
        <v>0</v>
      </c>
      <c r="L182" s="12">
        <v>2780</v>
      </c>
      <c r="M182" s="12">
        <f t="shared" si="2"/>
        <v>6987</v>
      </c>
    </row>
    <row r="183" spans="1:13">
      <c r="A183" s="10" t="s">
        <v>59</v>
      </c>
      <c r="B183" s="10" t="s">
        <v>60</v>
      </c>
      <c r="C183" s="10" t="s">
        <v>61</v>
      </c>
      <c r="D183" s="10" t="s">
        <v>63</v>
      </c>
      <c r="E183" s="10" t="s">
        <v>55</v>
      </c>
      <c r="F183" s="11">
        <v>34774</v>
      </c>
      <c r="G183" s="10" t="s">
        <v>323</v>
      </c>
      <c r="H183" s="10" t="s">
        <v>251</v>
      </c>
      <c r="I183" s="12">
        <v>930</v>
      </c>
      <c r="J183" s="10">
        <v>6</v>
      </c>
      <c r="K183" s="13">
        <v>0</v>
      </c>
      <c r="L183" s="12">
        <v>1440</v>
      </c>
      <c r="M183" s="12">
        <f t="shared" si="2"/>
        <v>7020</v>
      </c>
    </row>
    <row r="184" spans="1:13">
      <c r="A184" s="10" t="s">
        <v>226</v>
      </c>
      <c r="B184" s="10" t="s">
        <v>227</v>
      </c>
      <c r="C184" s="10" t="s">
        <v>228</v>
      </c>
      <c r="D184" s="10" t="s">
        <v>30</v>
      </c>
      <c r="E184" s="10" t="s">
        <v>106</v>
      </c>
      <c r="F184" s="11">
        <v>35103</v>
      </c>
      <c r="G184" s="10" t="s">
        <v>336</v>
      </c>
      <c r="H184" s="10" t="s">
        <v>180</v>
      </c>
      <c r="I184" s="12">
        <v>700</v>
      </c>
      <c r="J184" s="10">
        <v>3</v>
      </c>
      <c r="K184" s="13">
        <v>0</v>
      </c>
      <c r="L184" s="12">
        <v>4930</v>
      </c>
      <c r="M184" s="12">
        <f t="shared" si="2"/>
        <v>7030</v>
      </c>
    </row>
    <row r="185" spans="1:13">
      <c r="A185" s="10" t="s">
        <v>157</v>
      </c>
      <c r="B185" s="10" t="s">
        <v>158</v>
      </c>
      <c r="C185" s="10" t="s">
        <v>159</v>
      </c>
      <c r="D185" s="10" t="s">
        <v>161</v>
      </c>
      <c r="E185" s="10" t="s">
        <v>40</v>
      </c>
      <c r="F185" s="11">
        <v>34795</v>
      </c>
      <c r="G185" s="10" t="s">
        <v>305</v>
      </c>
      <c r="H185" s="10" t="s">
        <v>180</v>
      </c>
      <c r="I185" s="12">
        <v>493</v>
      </c>
      <c r="J185" s="10">
        <v>12</v>
      </c>
      <c r="K185" s="13">
        <v>0</v>
      </c>
      <c r="L185" s="12">
        <v>1120</v>
      </c>
      <c r="M185" s="12">
        <f t="shared" si="2"/>
        <v>7036</v>
      </c>
    </row>
    <row r="186" spans="1:13">
      <c r="A186" s="10" t="s">
        <v>194</v>
      </c>
      <c r="B186" s="10" t="s">
        <v>195</v>
      </c>
      <c r="C186" s="10" t="s">
        <v>196</v>
      </c>
      <c r="D186" s="10" t="s">
        <v>111</v>
      </c>
      <c r="E186" s="10" t="s">
        <v>55</v>
      </c>
      <c r="F186" s="11">
        <v>34834</v>
      </c>
      <c r="G186" s="10" t="s">
        <v>336</v>
      </c>
      <c r="H186" s="10" t="s">
        <v>180</v>
      </c>
      <c r="I186" s="12">
        <v>713</v>
      </c>
      <c r="J186" s="10">
        <v>3</v>
      </c>
      <c r="K186" s="13">
        <v>0</v>
      </c>
      <c r="L186" s="12">
        <v>4930</v>
      </c>
      <c r="M186" s="12">
        <f t="shared" si="2"/>
        <v>7069</v>
      </c>
    </row>
    <row r="187" spans="1:13">
      <c r="A187" s="10" t="s">
        <v>154</v>
      </c>
      <c r="B187" s="10" t="s">
        <v>155</v>
      </c>
      <c r="C187" s="10" t="s">
        <v>133</v>
      </c>
      <c r="D187" s="10" t="s">
        <v>135</v>
      </c>
      <c r="E187" s="10" t="s">
        <v>55</v>
      </c>
      <c r="F187" s="11">
        <v>35088</v>
      </c>
      <c r="G187" s="10" t="s">
        <v>301</v>
      </c>
      <c r="H187" s="10" t="s">
        <v>24</v>
      </c>
      <c r="I187" s="12">
        <v>452</v>
      </c>
      <c r="J187" s="10">
        <v>14</v>
      </c>
      <c r="K187" s="13">
        <v>0</v>
      </c>
      <c r="L187" s="12">
        <v>965</v>
      </c>
      <c r="M187" s="12">
        <f t="shared" si="2"/>
        <v>7293</v>
      </c>
    </row>
    <row r="188" spans="1:13">
      <c r="A188" s="10" t="s">
        <v>175</v>
      </c>
      <c r="B188" s="10" t="s">
        <v>176</v>
      </c>
      <c r="C188" s="10" t="s">
        <v>177</v>
      </c>
      <c r="D188" s="10" t="s">
        <v>161</v>
      </c>
      <c r="E188" s="10" t="s">
        <v>22</v>
      </c>
      <c r="F188" s="11">
        <v>34600</v>
      </c>
      <c r="G188" s="10" t="s">
        <v>313</v>
      </c>
      <c r="H188" s="10" t="s">
        <v>300</v>
      </c>
      <c r="I188" s="12">
        <v>745</v>
      </c>
      <c r="J188" s="10">
        <v>10</v>
      </c>
      <c r="K188" s="13">
        <v>0.10000000149011612</v>
      </c>
      <c r="L188" s="12">
        <v>590</v>
      </c>
      <c r="M188" s="12">
        <f t="shared" si="2"/>
        <v>7294.9999888986349</v>
      </c>
    </row>
    <row r="189" spans="1:13">
      <c r="A189" s="10" t="s">
        <v>204</v>
      </c>
      <c r="B189" s="10" t="s">
        <v>205</v>
      </c>
      <c r="C189" s="10" t="s">
        <v>206</v>
      </c>
      <c r="D189" s="10" t="s">
        <v>117</v>
      </c>
      <c r="E189" s="10" t="s">
        <v>40</v>
      </c>
      <c r="F189" s="11">
        <v>34738</v>
      </c>
      <c r="G189" s="10" t="s">
        <v>313</v>
      </c>
      <c r="H189" s="10" t="s">
        <v>300</v>
      </c>
      <c r="I189" s="12">
        <v>1126</v>
      </c>
      <c r="J189" s="10">
        <v>6</v>
      </c>
      <c r="K189" s="13">
        <v>0</v>
      </c>
      <c r="L189" s="12">
        <v>590</v>
      </c>
      <c r="M189" s="12">
        <f t="shared" si="2"/>
        <v>7346</v>
      </c>
    </row>
    <row r="190" spans="1:13">
      <c r="A190" s="10" t="s">
        <v>241</v>
      </c>
      <c r="B190" s="10" t="s">
        <v>242</v>
      </c>
      <c r="C190" s="10" t="s">
        <v>93</v>
      </c>
      <c r="D190" s="10" t="s">
        <v>72</v>
      </c>
      <c r="E190" s="10" t="s">
        <v>22</v>
      </c>
      <c r="F190" s="11">
        <v>34565</v>
      </c>
      <c r="G190" s="10" t="s">
        <v>282</v>
      </c>
      <c r="H190" s="10" t="s">
        <v>251</v>
      </c>
      <c r="I190" s="12">
        <v>305</v>
      </c>
      <c r="J190" s="10">
        <v>20</v>
      </c>
      <c r="K190" s="13">
        <v>0</v>
      </c>
      <c r="L190" s="12">
        <v>1440</v>
      </c>
      <c r="M190" s="12">
        <f t="shared" si="2"/>
        <v>7540</v>
      </c>
    </row>
    <row r="191" spans="1:13">
      <c r="A191" s="10" t="s">
        <v>151</v>
      </c>
      <c r="B191" s="10" t="s">
        <v>152</v>
      </c>
      <c r="C191" s="10" t="s">
        <v>153</v>
      </c>
      <c r="D191" s="10" t="s">
        <v>30</v>
      </c>
      <c r="E191" s="10" t="s">
        <v>73</v>
      </c>
      <c r="F191" s="11">
        <v>35130</v>
      </c>
      <c r="G191" s="10" t="s">
        <v>324</v>
      </c>
      <c r="H191" s="10" t="s">
        <v>295</v>
      </c>
      <c r="I191" s="12">
        <v>1204</v>
      </c>
      <c r="J191" s="10">
        <v>2</v>
      </c>
      <c r="K191" s="13">
        <v>0</v>
      </c>
      <c r="L191" s="12">
        <v>5300</v>
      </c>
      <c r="M191" s="12">
        <f t="shared" si="2"/>
        <v>7708</v>
      </c>
    </row>
    <row r="192" spans="1:13">
      <c r="A192" s="10" t="s">
        <v>151</v>
      </c>
      <c r="B192" s="10" t="s">
        <v>152</v>
      </c>
      <c r="C192" s="10" t="s">
        <v>153</v>
      </c>
      <c r="D192" s="10" t="s">
        <v>30</v>
      </c>
      <c r="E192" s="10" t="s">
        <v>73</v>
      </c>
      <c r="F192" s="11">
        <v>35130</v>
      </c>
      <c r="G192" s="10" t="s">
        <v>324</v>
      </c>
      <c r="H192" s="10" t="s">
        <v>295</v>
      </c>
      <c r="I192" s="12">
        <v>1204</v>
      </c>
      <c r="J192" s="10">
        <v>2</v>
      </c>
      <c r="K192" s="13">
        <v>0</v>
      </c>
      <c r="L192" s="12">
        <v>5300</v>
      </c>
      <c r="M192" s="12">
        <f t="shared" si="2"/>
        <v>7708</v>
      </c>
    </row>
    <row r="193" spans="1:13">
      <c r="A193" s="10" t="s">
        <v>59</v>
      </c>
      <c r="B193" s="10" t="s">
        <v>60</v>
      </c>
      <c r="C193" s="10" t="s">
        <v>61</v>
      </c>
      <c r="D193" s="10" t="s">
        <v>63</v>
      </c>
      <c r="E193" s="10" t="s">
        <v>55</v>
      </c>
      <c r="F193" s="11">
        <v>34773</v>
      </c>
      <c r="G193" s="10" t="s">
        <v>330</v>
      </c>
      <c r="H193" s="10" t="s">
        <v>180</v>
      </c>
      <c r="I193" s="12">
        <v>350</v>
      </c>
      <c r="J193" s="10">
        <v>15</v>
      </c>
      <c r="K193" s="13">
        <v>0</v>
      </c>
      <c r="L193" s="12">
        <v>2490</v>
      </c>
      <c r="M193" s="12">
        <f t="shared" si="2"/>
        <v>7740</v>
      </c>
    </row>
    <row r="194" spans="1:13">
      <c r="A194" s="10" t="s">
        <v>59</v>
      </c>
      <c r="B194" s="10" t="s">
        <v>60</v>
      </c>
      <c r="C194" s="10" t="s">
        <v>61</v>
      </c>
      <c r="D194" s="10" t="s">
        <v>63</v>
      </c>
      <c r="E194" s="10" t="s">
        <v>55</v>
      </c>
      <c r="F194" s="11">
        <v>35080</v>
      </c>
      <c r="G194" s="10" t="s">
        <v>301</v>
      </c>
      <c r="H194" s="10" t="s">
        <v>24</v>
      </c>
      <c r="I194" s="12">
        <v>679</v>
      </c>
      <c r="J194" s="10">
        <v>10</v>
      </c>
      <c r="K194" s="13">
        <v>0</v>
      </c>
      <c r="L194" s="12">
        <v>965</v>
      </c>
      <c r="M194" s="12">
        <f t="shared" si="2"/>
        <v>7755</v>
      </c>
    </row>
    <row r="195" spans="1:13">
      <c r="A195" s="10" t="s">
        <v>296</v>
      </c>
      <c r="B195" s="10" t="s">
        <v>297</v>
      </c>
      <c r="C195" s="10" t="s">
        <v>298</v>
      </c>
      <c r="D195" s="10" t="s">
        <v>30</v>
      </c>
      <c r="E195" s="10" t="s">
        <v>55</v>
      </c>
      <c r="F195" s="11">
        <v>35191</v>
      </c>
      <c r="G195" s="10" t="s">
        <v>352</v>
      </c>
      <c r="H195" s="10" t="s">
        <v>251</v>
      </c>
      <c r="I195" s="12">
        <v>1491</v>
      </c>
      <c r="J195" s="10">
        <v>4</v>
      </c>
      <c r="K195" s="13">
        <v>0</v>
      </c>
      <c r="L195" s="12">
        <v>1800</v>
      </c>
      <c r="M195" s="12">
        <f t="shared" si="2"/>
        <v>7764</v>
      </c>
    </row>
    <row r="196" spans="1:13">
      <c r="A196" s="10" t="s">
        <v>208</v>
      </c>
      <c r="B196" s="10" t="s">
        <v>209</v>
      </c>
      <c r="C196" s="10" t="s">
        <v>210</v>
      </c>
      <c r="D196" s="10" t="s">
        <v>211</v>
      </c>
      <c r="E196" s="10" t="s">
        <v>25</v>
      </c>
      <c r="F196" s="11">
        <v>35087</v>
      </c>
      <c r="G196" s="10" t="s">
        <v>313</v>
      </c>
      <c r="H196" s="10" t="s">
        <v>300</v>
      </c>
      <c r="I196" s="12">
        <v>2379</v>
      </c>
      <c r="J196" s="10">
        <v>3</v>
      </c>
      <c r="K196" s="13">
        <v>0</v>
      </c>
      <c r="L196" s="12">
        <v>745</v>
      </c>
      <c r="M196" s="12">
        <f t="shared" si="2"/>
        <v>7882</v>
      </c>
    </row>
    <row r="197" spans="1:13">
      <c r="A197" s="10" t="s">
        <v>194</v>
      </c>
      <c r="B197" s="10" t="s">
        <v>195</v>
      </c>
      <c r="C197" s="10" t="s">
        <v>196</v>
      </c>
      <c r="D197" s="10" t="s">
        <v>111</v>
      </c>
      <c r="E197" s="10" t="s">
        <v>106</v>
      </c>
      <c r="F197" s="11">
        <v>34768</v>
      </c>
      <c r="G197" s="10" t="s">
        <v>336</v>
      </c>
      <c r="H197" s="10" t="s">
        <v>180</v>
      </c>
      <c r="I197" s="12">
        <v>407</v>
      </c>
      <c r="J197" s="10">
        <v>16</v>
      </c>
      <c r="K197" s="13">
        <v>0</v>
      </c>
      <c r="L197" s="12">
        <v>1390</v>
      </c>
      <c r="M197" s="12">
        <f t="shared" si="2"/>
        <v>7902</v>
      </c>
    </row>
    <row r="198" spans="1:13">
      <c r="A198" s="10" t="s">
        <v>175</v>
      </c>
      <c r="B198" s="10" t="s">
        <v>176</v>
      </c>
      <c r="C198" s="10" t="s">
        <v>177</v>
      </c>
      <c r="D198" s="10" t="s">
        <v>161</v>
      </c>
      <c r="E198" s="10" t="s">
        <v>25</v>
      </c>
      <c r="F198" s="11">
        <v>34976</v>
      </c>
      <c r="G198" s="10" t="s">
        <v>301</v>
      </c>
      <c r="H198" s="10" t="s">
        <v>24</v>
      </c>
      <c r="I198" s="12">
        <v>441</v>
      </c>
      <c r="J198" s="10">
        <v>20</v>
      </c>
      <c r="K198" s="13">
        <v>0.20000000298023224</v>
      </c>
      <c r="L198" s="12">
        <v>965</v>
      </c>
      <c r="M198" s="12">
        <f t="shared" si="2"/>
        <v>8020.9999737143517</v>
      </c>
    </row>
    <row r="199" spans="1:13">
      <c r="A199" s="10" t="s">
        <v>122</v>
      </c>
      <c r="B199" s="10" t="s">
        <v>123</v>
      </c>
      <c r="C199" s="10" t="s">
        <v>124</v>
      </c>
      <c r="D199" s="10" t="s">
        <v>117</v>
      </c>
      <c r="E199" s="10" t="s">
        <v>22</v>
      </c>
      <c r="F199" s="11">
        <v>35116</v>
      </c>
      <c r="G199" s="10" t="s">
        <v>324</v>
      </c>
      <c r="H199" s="10" t="s">
        <v>295</v>
      </c>
      <c r="I199" s="12">
        <v>926</v>
      </c>
      <c r="J199" s="10">
        <v>4</v>
      </c>
      <c r="K199" s="13">
        <v>0.25</v>
      </c>
      <c r="L199" s="12">
        <v>5300</v>
      </c>
      <c r="M199" s="12">
        <f t="shared" si="2"/>
        <v>8078</v>
      </c>
    </row>
    <row r="200" spans="1:13">
      <c r="A200" s="10" t="s">
        <v>216</v>
      </c>
      <c r="B200" s="10" t="s">
        <v>217</v>
      </c>
      <c r="C200" s="10" t="s">
        <v>93</v>
      </c>
      <c r="D200" s="10" t="s">
        <v>72</v>
      </c>
      <c r="E200" s="10" t="s">
        <v>40</v>
      </c>
      <c r="F200" s="11">
        <v>35073</v>
      </c>
      <c r="G200" s="10" t="s">
        <v>337</v>
      </c>
      <c r="H200" s="10" t="s">
        <v>311</v>
      </c>
      <c r="I200" s="12">
        <v>532</v>
      </c>
      <c r="J200" s="10">
        <v>15</v>
      </c>
      <c r="K200" s="13">
        <v>0.25</v>
      </c>
      <c r="L200" s="12">
        <v>2100</v>
      </c>
      <c r="M200" s="12">
        <f t="shared" si="2"/>
        <v>8085</v>
      </c>
    </row>
    <row r="201" spans="1:13">
      <c r="A201" s="10" t="s">
        <v>198</v>
      </c>
      <c r="B201" s="10" t="s">
        <v>199</v>
      </c>
      <c r="C201" s="10" t="s">
        <v>200</v>
      </c>
      <c r="D201" s="10" t="s">
        <v>30</v>
      </c>
      <c r="E201" s="10" t="s">
        <v>25</v>
      </c>
      <c r="F201" s="11">
        <v>34984</v>
      </c>
      <c r="G201" s="10" t="s">
        <v>342</v>
      </c>
      <c r="H201" s="10" t="s">
        <v>311</v>
      </c>
      <c r="I201" s="12">
        <v>2631</v>
      </c>
      <c r="J201" s="10">
        <v>1</v>
      </c>
      <c r="K201" s="13">
        <v>0</v>
      </c>
      <c r="L201" s="12">
        <v>5500</v>
      </c>
      <c r="M201" s="12">
        <f t="shared" si="2"/>
        <v>8131</v>
      </c>
    </row>
    <row r="202" spans="1:13">
      <c r="A202" s="10" t="s">
        <v>198</v>
      </c>
      <c r="B202" s="10" t="s">
        <v>199</v>
      </c>
      <c r="C202" s="10" t="s">
        <v>200</v>
      </c>
      <c r="D202" s="10" t="s">
        <v>30</v>
      </c>
      <c r="E202" s="10" t="s">
        <v>25</v>
      </c>
      <c r="F202" s="11">
        <v>34984</v>
      </c>
      <c r="G202" s="10" t="s">
        <v>342</v>
      </c>
      <c r="H202" s="10" t="s">
        <v>311</v>
      </c>
      <c r="I202" s="12">
        <v>2631</v>
      </c>
      <c r="J202" s="10">
        <v>1</v>
      </c>
      <c r="K202" s="13">
        <v>0</v>
      </c>
      <c r="L202" s="12">
        <v>5500</v>
      </c>
      <c r="M202" s="12">
        <f t="shared" si="2"/>
        <v>8131</v>
      </c>
    </row>
    <row r="203" spans="1:13">
      <c r="A203" s="10" t="s">
        <v>255</v>
      </c>
      <c r="B203" s="10" t="s">
        <v>256</v>
      </c>
      <c r="C203" s="10" t="s">
        <v>257</v>
      </c>
      <c r="D203" s="10" t="s">
        <v>54</v>
      </c>
      <c r="E203" s="10" t="s">
        <v>25</v>
      </c>
      <c r="F203" s="11">
        <v>35219</v>
      </c>
      <c r="G203" s="10" t="s">
        <v>301</v>
      </c>
      <c r="H203" s="10" t="s">
        <v>24</v>
      </c>
      <c r="I203" s="12">
        <v>798</v>
      </c>
      <c r="J203" s="10">
        <v>9</v>
      </c>
      <c r="K203" s="13">
        <v>0</v>
      </c>
      <c r="L203" s="12">
        <v>965</v>
      </c>
      <c r="M203" s="12">
        <f t="shared" ref="M203:M266" si="3">I203*J203*(1-K203)+L203</f>
        <v>8147</v>
      </c>
    </row>
    <row r="204" spans="1:13">
      <c r="A204" s="10" t="s">
        <v>107</v>
      </c>
      <c r="B204" s="10" t="s">
        <v>108</v>
      </c>
      <c r="C204" s="10" t="s">
        <v>109</v>
      </c>
      <c r="D204" s="10" t="s">
        <v>111</v>
      </c>
      <c r="E204" s="10" t="s">
        <v>55</v>
      </c>
      <c r="F204" s="11">
        <v>34740</v>
      </c>
      <c r="G204" s="10" t="s">
        <v>342</v>
      </c>
      <c r="H204" s="10" t="s">
        <v>311</v>
      </c>
      <c r="I204" s="12">
        <v>240</v>
      </c>
      <c r="J204" s="10">
        <v>16</v>
      </c>
      <c r="K204" s="13">
        <v>0</v>
      </c>
      <c r="L204" s="12">
        <v>4400</v>
      </c>
      <c r="M204" s="12">
        <f t="shared" si="3"/>
        <v>8240</v>
      </c>
    </row>
    <row r="205" spans="1:13">
      <c r="A205" s="10" t="s">
        <v>107</v>
      </c>
      <c r="B205" s="10" t="s">
        <v>108</v>
      </c>
      <c r="C205" s="10" t="s">
        <v>109</v>
      </c>
      <c r="D205" s="10" t="s">
        <v>111</v>
      </c>
      <c r="E205" s="10" t="s">
        <v>55</v>
      </c>
      <c r="F205" s="11">
        <v>34740</v>
      </c>
      <c r="G205" s="10" t="s">
        <v>342</v>
      </c>
      <c r="H205" s="10" t="s">
        <v>311</v>
      </c>
      <c r="I205" s="12">
        <v>240</v>
      </c>
      <c r="J205" s="10">
        <v>16</v>
      </c>
      <c r="K205" s="13">
        <v>0</v>
      </c>
      <c r="L205" s="12">
        <v>4400</v>
      </c>
      <c r="M205" s="12">
        <f t="shared" si="3"/>
        <v>8240</v>
      </c>
    </row>
    <row r="206" spans="1:13">
      <c r="A206" s="10" t="s">
        <v>86</v>
      </c>
      <c r="B206" s="10" t="s">
        <v>87</v>
      </c>
      <c r="C206" s="10" t="s">
        <v>88</v>
      </c>
      <c r="D206" s="10" t="s">
        <v>49</v>
      </c>
      <c r="E206" s="10" t="s">
        <v>85</v>
      </c>
      <c r="F206" s="11">
        <v>35018</v>
      </c>
      <c r="G206" s="10" t="s">
        <v>339</v>
      </c>
      <c r="H206" s="10" t="s">
        <v>311</v>
      </c>
      <c r="I206" s="12">
        <v>352</v>
      </c>
      <c r="J206" s="10">
        <v>20</v>
      </c>
      <c r="K206" s="13">
        <v>0</v>
      </c>
      <c r="L206" s="12">
        <v>1250</v>
      </c>
      <c r="M206" s="12">
        <f t="shared" si="3"/>
        <v>8290</v>
      </c>
    </row>
    <row r="207" spans="1:13">
      <c r="A207" s="10" t="s">
        <v>131</v>
      </c>
      <c r="B207" s="10" t="s">
        <v>132</v>
      </c>
      <c r="C207" s="10" t="s">
        <v>133</v>
      </c>
      <c r="D207" s="10" t="s">
        <v>135</v>
      </c>
      <c r="E207" s="10" t="s">
        <v>55</v>
      </c>
      <c r="F207" s="11">
        <v>34813</v>
      </c>
      <c r="G207" s="10" t="s">
        <v>90</v>
      </c>
      <c r="H207" s="10" t="s">
        <v>24</v>
      </c>
      <c r="I207" s="12">
        <v>688</v>
      </c>
      <c r="J207" s="10">
        <v>10</v>
      </c>
      <c r="K207" s="13">
        <v>0</v>
      </c>
      <c r="L207" s="12">
        <v>1470</v>
      </c>
      <c r="M207" s="12">
        <f t="shared" si="3"/>
        <v>8350</v>
      </c>
    </row>
    <row r="208" spans="1:13">
      <c r="A208" s="10" t="s">
        <v>175</v>
      </c>
      <c r="B208" s="10" t="s">
        <v>176</v>
      </c>
      <c r="C208" s="10" t="s">
        <v>177</v>
      </c>
      <c r="D208" s="10" t="s">
        <v>161</v>
      </c>
      <c r="E208" s="10" t="s">
        <v>40</v>
      </c>
      <c r="F208" s="11">
        <v>34773</v>
      </c>
      <c r="G208" s="10" t="s">
        <v>337</v>
      </c>
      <c r="H208" s="10" t="s">
        <v>311</v>
      </c>
      <c r="I208" s="12">
        <v>1395</v>
      </c>
      <c r="J208" s="10">
        <v>6</v>
      </c>
      <c r="K208" s="13">
        <v>0.20000000298023224</v>
      </c>
      <c r="L208" s="12">
        <v>1680</v>
      </c>
      <c r="M208" s="12">
        <f t="shared" si="3"/>
        <v>8375.9999750554562</v>
      </c>
    </row>
    <row r="209" spans="1:13">
      <c r="A209" s="10" t="s">
        <v>148</v>
      </c>
      <c r="B209" s="10" t="s">
        <v>149</v>
      </c>
      <c r="C209" s="10" t="s">
        <v>150</v>
      </c>
      <c r="D209" s="10" t="s">
        <v>72</v>
      </c>
      <c r="E209" s="10" t="s">
        <v>55</v>
      </c>
      <c r="F209" s="11">
        <v>34751</v>
      </c>
      <c r="G209" s="10" t="s">
        <v>254</v>
      </c>
      <c r="H209" s="10" t="s">
        <v>24</v>
      </c>
      <c r="I209" s="12">
        <v>4412</v>
      </c>
      <c r="J209" s="10">
        <v>2</v>
      </c>
      <c r="K209" s="13">
        <v>0.10000000149011612</v>
      </c>
      <c r="L209" s="12">
        <v>480</v>
      </c>
      <c r="M209" s="12">
        <f t="shared" si="3"/>
        <v>8421.5999868512154</v>
      </c>
    </row>
    <row r="210" spans="1:13">
      <c r="A210" s="10" t="s">
        <v>185</v>
      </c>
      <c r="B210" s="10" t="s">
        <v>186</v>
      </c>
      <c r="C210" s="10" t="s">
        <v>187</v>
      </c>
      <c r="D210" s="10" t="s">
        <v>63</v>
      </c>
      <c r="E210" s="10" t="s">
        <v>22</v>
      </c>
      <c r="F210" s="11">
        <v>35075</v>
      </c>
      <c r="G210" s="10" t="s">
        <v>339</v>
      </c>
      <c r="H210" s="10" t="s">
        <v>311</v>
      </c>
      <c r="I210" s="12">
        <v>4820</v>
      </c>
      <c r="J210" s="10">
        <v>2</v>
      </c>
      <c r="K210" s="13">
        <v>0.25</v>
      </c>
      <c r="L210" s="12">
        <v>1250</v>
      </c>
      <c r="M210" s="12">
        <f t="shared" si="3"/>
        <v>8480</v>
      </c>
    </row>
    <row r="211" spans="1:13">
      <c r="A211" s="10" t="s">
        <v>306</v>
      </c>
      <c r="B211" s="10" t="s">
        <v>307</v>
      </c>
      <c r="C211" s="10" t="s">
        <v>308</v>
      </c>
      <c r="D211" s="10" t="s">
        <v>117</v>
      </c>
      <c r="E211" s="10" t="s">
        <v>55</v>
      </c>
      <c r="F211" s="11">
        <v>35046</v>
      </c>
      <c r="G211" s="10" t="s">
        <v>314</v>
      </c>
      <c r="H211" s="10" t="s">
        <v>24</v>
      </c>
      <c r="I211" s="12">
        <v>1108</v>
      </c>
      <c r="J211" s="10">
        <v>6</v>
      </c>
      <c r="K211" s="13">
        <v>0</v>
      </c>
      <c r="L211" s="12">
        <v>1900</v>
      </c>
      <c r="M211" s="12">
        <f t="shared" si="3"/>
        <v>8548</v>
      </c>
    </row>
    <row r="212" spans="1:13">
      <c r="A212" s="10" t="s">
        <v>185</v>
      </c>
      <c r="B212" s="10" t="s">
        <v>186</v>
      </c>
      <c r="C212" s="10" t="s">
        <v>187</v>
      </c>
      <c r="D212" s="10" t="s">
        <v>63</v>
      </c>
      <c r="E212" s="10" t="s">
        <v>106</v>
      </c>
      <c r="F212" s="11">
        <v>34570</v>
      </c>
      <c r="G212" s="10" t="s">
        <v>301</v>
      </c>
      <c r="H212" s="10" t="s">
        <v>24</v>
      </c>
      <c r="I212" s="12">
        <v>367</v>
      </c>
      <c r="J212" s="10">
        <v>25</v>
      </c>
      <c r="K212" s="13">
        <v>0.15000000596046448</v>
      </c>
      <c r="L212" s="12">
        <v>770</v>
      </c>
      <c r="M212" s="12">
        <f t="shared" si="3"/>
        <v>8568.7499453127384</v>
      </c>
    </row>
    <row r="213" spans="1:13">
      <c r="A213" s="10" t="s">
        <v>74</v>
      </c>
      <c r="B213" s="10" t="s">
        <v>75</v>
      </c>
      <c r="C213" s="10" t="s">
        <v>76</v>
      </c>
      <c r="D213" s="10" t="s">
        <v>72</v>
      </c>
      <c r="E213" s="10" t="s">
        <v>55</v>
      </c>
      <c r="F213" s="11">
        <v>35209</v>
      </c>
      <c r="G213" s="10" t="s">
        <v>288</v>
      </c>
      <c r="H213" s="10" t="s">
        <v>251</v>
      </c>
      <c r="I213" s="12">
        <v>834</v>
      </c>
      <c r="J213" s="10">
        <v>10</v>
      </c>
      <c r="K213" s="13">
        <v>0.20000000298023224</v>
      </c>
      <c r="L213" s="12">
        <v>1900</v>
      </c>
      <c r="M213" s="12">
        <f t="shared" si="3"/>
        <v>8571.9999751448631</v>
      </c>
    </row>
    <row r="214" spans="1:13">
      <c r="A214" s="10" t="s">
        <v>59</v>
      </c>
      <c r="B214" s="10" t="s">
        <v>60</v>
      </c>
      <c r="C214" s="10" t="s">
        <v>61</v>
      </c>
      <c r="D214" s="10" t="s">
        <v>63</v>
      </c>
      <c r="E214" s="10" t="s">
        <v>85</v>
      </c>
      <c r="F214" s="11">
        <v>35111</v>
      </c>
      <c r="G214" s="10" t="s">
        <v>254</v>
      </c>
      <c r="H214" s="10" t="s">
        <v>24</v>
      </c>
      <c r="I214" s="12">
        <v>1332</v>
      </c>
      <c r="J214" s="10">
        <v>6</v>
      </c>
      <c r="K214" s="13">
        <v>0</v>
      </c>
      <c r="L214" s="12">
        <v>600</v>
      </c>
      <c r="M214" s="12">
        <f t="shared" si="3"/>
        <v>8592</v>
      </c>
    </row>
    <row r="215" spans="1:13">
      <c r="A215" s="10" t="s">
        <v>68</v>
      </c>
      <c r="B215" s="10" t="s">
        <v>69</v>
      </c>
      <c r="C215" s="10" t="s">
        <v>70</v>
      </c>
      <c r="D215" s="10" t="s">
        <v>72</v>
      </c>
      <c r="E215" s="10" t="s">
        <v>22</v>
      </c>
      <c r="F215" s="11">
        <v>35034</v>
      </c>
      <c r="G215" s="10" t="s">
        <v>313</v>
      </c>
      <c r="H215" s="10" t="s">
        <v>300</v>
      </c>
      <c r="I215" s="12">
        <v>1083</v>
      </c>
      <c r="J215" s="10">
        <v>6</v>
      </c>
      <c r="K215" s="13">
        <v>0</v>
      </c>
      <c r="L215" s="12">
        <v>2400</v>
      </c>
      <c r="M215" s="12">
        <f t="shared" si="3"/>
        <v>8898</v>
      </c>
    </row>
    <row r="216" spans="1:13">
      <c r="A216" s="10" t="s">
        <v>41</v>
      </c>
      <c r="B216" s="10" t="s">
        <v>42</v>
      </c>
      <c r="C216" s="10" t="s">
        <v>43</v>
      </c>
      <c r="D216" s="10" t="s">
        <v>30</v>
      </c>
      <c r="E216" s="10" t="s">
        <v>25</v>
      </c>
      <c r="F216" s="11">
        <v>35221</v>
      </c>
      <c r="G216" s="10" t="s">
        <v>330</v>
      </c>
      <c r="H216" s="10" t="s">
        <v>180</v>
      </c>
      <c r="I216" s="12">
        <v>853</v>
      </c>
      <c r="J216" s="10">
        <v>1</v>
      </c>
      <c r="K216" s="13">
        <v>3.9999999105930328E-2</v>
      </c>
      <c r="L216" s="12">
        <v>8100</v>
      </c>
      <c r="M216" s="12">
        <f t="shared" si="3"/>
        <v>8918.8800007626414</v>
      </c>
    </row>
    <row r="217" spans="1:13">
      <c r="A217" s="10" t="s">
        <v>128</v>
      </c>
      <c r="B217" s="10" t="s">
        <v>129</v>
      </c>
      <c r="C217" s="10" t="s">
        <v>130</v>
      </c>
      <c r="D217" s="10" t="s">
        <v>30</v>
      </c>
      <c r="E217" s="10" t="s">
        <v>25</v>
      </c>
      <c r="F217" s="11">
        <v>34810</v>
      </c>
      <c r="G217" s="10" t="s">
        <v>90</v>
      </c>
      <c r="H217" s="10" t="s">
        <v>24</v>
      </c>
      <c r="I217" s="12">
        <v>748</v>
      </c>
      <c r="J217" s="10">
        <v>10</v>
      </c>
      <c r="K217" s="13">
        <v>0</v>
      </c>
      <c r="L217" s="12">
        <v>1470</v>
      </c>
      <c r="M217" s="12">
        <f t="shared" si="3"/>
        <v>8950</v>
      </c>
    </row>
    <row r="218" spans="1:13">
      <c r="A218" s="10" t="s">
        <v>128</v>
      </c>
      <c r="B218" s="10" t="s">
        <v>129</v>
      </c>
      <c r="C218" s="10" t="s">
        <v>130</v>
      </c>
      <c r="D218" s="10" t="s">
        <v>30</v>
      </c>
      <c r="E218" s="10" t="s">
        <v>25</v>
      </c>
      <c r="F218" s="11">
        <v>34810</v>
      </c>
      <c r="G218" s="10" t="s">
        <v>90</v>
      </c>
      <c r="H218" s="10" t="s">
        <v>24</v>
      </c>
      <c r="I218" s="12">
        <v>748</v>
      </c>
      <c r="J218" s="10">
        <v>10</v>
      </c>
      <c r="K218" s="13">
        <v>0</v>
      </c>
      <c r="L218" s="12">
        <v>1470</v>
      </c>
      <c r="M218" s="12">
        <f t="shared" si="3"/>
        <v>8950</v>
      </c>
    </row>
    <row r="219" spans="1:13">
      <c r="A219" s="10" t="s">
        <v>140</v>
      </c>
      <c r="B219" s="10" t="s">
        <v>141</v>
      </c>
      <c r="C219" s="10" t="s">
        <v>142</v>
      </c>
      <c r="D219" s="10" t="s">
        <v>143</v>
      </c>
      <c r="E219" s="10" t="s">
        <v>22</v>
      </c>
      <c r="F219" s="11">
        <v>34863</v>
      </c>
      <c r="G219" s="10" t="s">
        <v>343</v>
      </c>
      <c r="H219" s="10" t="s">
        <v>219</v>
      </c>
      <c r="I219" s="12">
        <v>1564</v>
      </c>
      <c r="J219" s="10">
        <v>5</v>
      </c>
      <c r="K219" s="13">
        <v>0.10000000149011612</v>
      </c>
      <c r="L219" s="12">
        <v>1950</v>
      </c>
      <c r="M219" s="12">
        <f t="shared" si="3"/>
        <v>8987.9999883472919</v>
      </c>
    </row>
    <row r="220" spans="1:13">
      <c r="A220" s="10" t="s">
        <v>41</v>
      </c>
      <c r="B220" s="10" t="s">
        <v>42</v>
      </c>
      <c r="C220" s="10" t="s">
        <v>43</v>
      </c>
      <c r="D220" s="10" t="s">
        <v>30</v>
      </c>
      <c r="E220" s="10" t="s">
        <v>22</v>
      </c>
      <c r="F220" s="11">
        <v>34891</v>
      </c>
      <c r="G220" s="10" t="s">
        <v>339</v>
      </c>
      <c r="H220" s="10" t="s">
        <v>311</v>
      </c>
      <c r="I220" s="12">
        <v>1375</v>
      </c>
      <c r="J220" s="10">
        <v>6</v>
      </c>
      <c r="K220" s="13">
        <v>5.000000074505806E-2</v>
      </c>
      <c r="L220" s="12">
        <v>1250</v>
      </c>
      <c r="M220" s="12">
        <f t="shared" si="3"/>
        <v>9087.499993853271</v>
      </c>
    </row>
    <row r="221" spans="1:13">
      <c r="A221" s="10" t="s">
        <v>64</v>
      </c>
      <c r="B221" s="10" t="s">
        <v>65</v>
      </c>
      <c r="C221" s="10" t="s">
        <v>66</v>
      </c>
      <c r="D221" s="10" t="s">
        <v>54</v>
      </c>
      <c r="E221" s="10" t="s">
        <v>40</v>
      </c>
      <c r="F221" s="11">
        <v>34816</v>
      </c>
      <c r="G221" s="10" t="s">
        <v>254</v>
      </c>
      <c r="H221" s="10" t="s">
        <v>24</v>
      </c>
      <c r="I221" s="12">
        <v>493</v>
      </c>
      <c r="J221" s="10">
        <v>20</v>
      </c>
      <c r="K221" s="13">
        <v>0.20000000298023224</v>
      </c>
      <c r="L221" s="12">
        <v>1200</v>
      </c>
      <c r="M221" s="12">
        <f t="shared" si="3"/>
        <v>9087.9999706149101</v>
      </c>
    </row>
    <row r="222" spans="1:13">
      <c r="A222" s="10" t="s">
        <v>194</v>
      </c>
      <c r="B222" s="10" t="s">
        <v>195</v>
      </c>
      <c r="C222" s="10" t="s">
        <v>196</v>
      </c>
      <c r="D222" s="10" t="s">
        <v>111</v>
      </c>
      <c r="E222" s="10" t="s">
        <v>106</v>
      </c>
      <c r="F222" s="11">
        <v>34768</v>
      </c>
      <c r="G222" s="10" t="s">
        <v>340</v>
      </c>
      <c r="H222" s="10" t="s">
        <v>311</v>
      </c>
      <c r="I222" s="12">
        <v>407</v>
      </c>
      <c r="J222" s="10">
        <v>15</v>
      </c>
      <c r="K222" s="13">
        <v>0</v>
      </c>
      <c r="L222" s="12">
        <v>3040</v>
      </c>
      <c r="M222" s="12">
        <f t="shared" si="3"/>
        <v>9145</v>
      </c>
    </row>
    <row r="223" spans="1:13">
      <c r="A223" s="10" t="s">
        <v>83</v>
      </c>
      <c r="B223" s="10" t="s">
        <v>84</v>
      </c>
      <c r="C223" s="10" t="s">
        <v>70</v>
      </c>
      <c r="D223" s="10" t="s">
        <v>72</v>
      </c>
      <c r="E223" s="10" t="s">
        <v>25</v>
      </c>
      <c r="F223" s="11">
        <v>34605</v>
      </c>
      <c r="G223" s="10" t="s">
        <v>330</v>
      </c>
      <c r="H223" s="10" t="s">
        <v>180</v>
      </c>
      <c r="I223" s="12">
        <v>135</v>
      </c>
      <c r="J223" s="10">
        <v>20</v>
      </c>
      <c r="K223" s="13">
        <v>0</v>
      </c>
      <c r="L223" s="12">
        <v>6480</v>
      </c>
      <c r="M223" s="12">
        <f t="shared" si="3"/>
        <v>9180</v>
      </c>
    </row>
    <row r="224" spans="1:13">
      <c r="A224" s="10" t="s">
        <v>74</v>
      </c>
      <c r="B224" s="10" t="s">
        <v>75</v>
      </c>
      <c r="C224" s="10" t="s">
        <v>76</v>
      </c>
      <c r="D224" s="10" t="s">
        <v>72</v>
      </c>
      <c r="E224" s="10" t="s">
        <v>106</v>
      </c>
      <c r="F224" s="11">
        <v>35172</v>
      </c>
      <c r="G224" s="10" t="s">
        <v>270</v>
      </c>
      <c r="H224" s="10" t="s">
        <v>251</v>
      </c>
      <c r="I224" s="12">
        <v>498</v>
      </c>
      <c r="J224" s="10">
        <v>20</v>
      </c>
      <c r="K224" s="13">
        <v>0.15000000596046448</v>
      </c>
      <c r="L224" s="12">
        <v>775</v>
      </c>
      <c r="M224" s="12">
        <f t="shared" si="3"/>
        <v>9240.9999406337738</v>
      </c>
    </row>
    <row r="225" spans="1:13">
      <c r="A225" s="10" t="s">
        <v>151</v>
      </c>
      <c r="B225" s="10" t="s">
        <v>152</v>
      </c>
      <c r="C225" s="10" t="s">
        <v>153</v>
      </c>
      <c r="D225" s="10" t="s">
        <v>30</v>
      </c>
      <c r="E225" s="10" t="s">
        <v>22</v>
      </c>
      <c r="F225" s="11">
        <v>35125</v>
      </c>
      <c r="G225" s="10" t="s">
        <v>336</v>
      </c>
      <c r="H225" s="10" t="s">
        <v>180</v>
      </c>
      <c r="I225" s="12">
        <v>1493</v>
      </c>
      <c r="J225" s="10">
        <v>3</v>
      </c>
      <c r="K225" s="13">
        <v>0</v>
      </c>
      <c r="L225" s="12">
        <v>4930</v>
      </c>
      <c r="M225" s="12">
        <f t="shared" si="3"/>
        <v>9409</v>
      </c>
    </row>
    <row r="226" spans="1:13">
      <c r="A226" s="10" t="s">
        <v>151</v>
      </c>
      <c r="B226" s="10" t="s">
        <v>152</v>
      </c>
      <c r="C226" s="10" t="s">
        <v>153</v>
      </c>
      <c r="D226" s="10" t="s">
        <v>30</v>
      </c>
      <c r="E226" s="10" t="s">
        <v>22</v>
      </c>
      <c r="F226" s="11">
        <v>35125</v>
      </c>
      <c r="G226" s="10" t="s">
        <v>336</v>
      </c>
      <c r="H226" s="10" t="s">
        <v>180</v>
      </c>
      <c r="I226" s="12">
        <v>1493</v>
      </c>
      <c r="J226" s="10">
        <v>3</v>
      </c>
      <c r="K226" s="13">
        <v>0</v>
      </c>
      <c r="L226" s="12">
        <v>4930</v>
      </c>
      <c r="M226" s="12">
        <f t="shared" si="3"/>
        <v>9409</v>
      </c>
    </row>
    <row r="227" spans="1:13">
      <c r="A227" s="10" t="s">
        <v>122</v>
      </c>
      <c r="B227" s="10" t="s">
        <v>123</v>
      </c>
      <c r="C227" s="10" t="s">
        <v>124</v>
      </c>
      <c r="D227" s="10" t="s">
        <v>117</v>
      </c>
      <c r="E227" s="10" t="s">
        <v>40</v>
      </c>
      <c r="F227" s="11">
        <v>34659</v>
      </c>
      <c r="G227" s="10" t="s">
        <v>179</v>
      </c>
      <c r="H227" s="10" t="s">
        <v>180</v>
      </c>
      <c r="I227" s="12">
        <v>856</v>
      </c>
      <c r="J227" s="10">
        <v>10</v>
      </c>
      <c r="K227" s="13">
        <v>0</v>
      </c>
      <c r="L227" s="12">
        <v>1000</v>
      </c>
      <c r="M227" s="12">
        <f t="shared" si="3"/>
        <v>9560</v>
      </c>
    </row>
    <row r="228" spans="1:13">
      <c r="A228" s="10" t="s">
        <v>77</v>
      </c>
      <c r="B228" s="10" t="s">
        <v>78</v>
      </c>
      <c r="C228" s="10" t="s">
        <v>79</v>
      </c>
      <c r="D228" s="10" t="s">
        <v>30</v>
      </c>
      <c r="E228" s="10" t="s">
        <v>106</v>
      </c>
      <c r="F228" s="11">
        <v>35044</v>
      </c>
      <c r="G228" s="10" t="s">
        <v>349</v>
      </c>
      <c r="H228" s="10" t="s">
        <v>318</v>
      </c>
      <c r="I228" s="12">
        <v>4597</v>
      </c>
      <c r="J228" s="10">
        <v>2</v>
      </c>
      <c r="K228" s="13">
        <v>0.10000000149011612</v>
      </c>
      <c r="L228" s="12">
        <v>1300</v>
      </c>
      <c r="M228" s="12">
        <f t="shared" si="3"/>
        <v>9574.5999862998724</v>
      </c>
    </row>
    <row r="229" spans="1:13">
      <c r="A229" s="10" t="s">
        <v>77</v>
      </c>
      <c r="B229" s="10" t="s">
        <v>78</v>
      </c>
      <c r="C229" s="10" t="s">
        <v>79</v>
      </c>
      <c r="D229" s="10" t="s">
        <v>30</v>
      </c>
      <c r="E229" s="10" t="s">
        <v>106</v>
      </c>
      <c r="F229" s="11">
        <v>35044</v>
      </c>
      <c r="G229" s="10" t="s">
        <v>349</v>
      </c>
      <c r="H229" s="10" t="s">
        <v>318</v>
      </c>
      <c r="I229" s="12">
        <v>4597</v>
      </c>
      <c r="J229" s="10">
        <v>2</v>
      </c>
      <c r="K229" s="13">
        <v>0.10000000149011612</v>
      </c>
      <c r="L229" s="12">
        <v>1300</v>
      </c>
      <c r="M229" s="12">
        <f t="shared" si="3"/>
        <v>9574.5999862998724</v>
      </c>
    </row>
    <row r="230" spans="1:13">
      <c r="A230" s="10" t="s">
        <v>198</v>
      </c>
      <c r="B230" s="10" t="s">
        <v>199</v>
      </c>
      <c r="C230" s="10" t="s">
        <v>200</v>
      </c>
      <c r="D230" s="10" t="s">
        <v>30</v>
      </c>
      <c r="E230" s="10" t="s">
        <v>22</v>
      </c>
      <c r="F230" s="11">
        <v>35198</v>
      </c>
      <c r="G230" s="10" t="s">
        <v>321</v>
      </c>
      <c r="H230" s="10" t="s">
        <v>219</v>
      </c>
      <c r="I230" s="12">
        <v>1165</v>
      </c>
      <c r="J230" s="10">
        <v>5</v>
      </c>
      <c r="K230" s="13">
        <v>0</v>
      </c>
      <c r="L230" s="12">
        <v>3800</v>
      </c>
      <c r="M230" s="12">
        <f t="shared" si="3"/>
        <v>9625</v>
      </c>
    </row>
    <row r="231" spans="1:13">
      <c r="A231" s="10" t="s">
        <v>198</v>
      </c>
      <c r="B231" s="10" t="s">
        <v>199</v>
      </c>
      <c r="C231" s="10" t="s">
        <v>200</v>
      </c>
      <c r="D231" s="10" t="s">
        <v>30</v>
      </c>
      <c r="E231" s="10" t="s">
        <v>22</v>
      </c>
      <c r="F231" s="11">
        <v>35198</v>
      </c>
      <c r="G231" s="10" t="s">
        <v>321</v>
      </c>
      <c r="H231" s="10" t="s">
        <v>219</v>
      </c>
      <c r="I231" s="12">
        <v>1165</v>
      </c>
      <c r="J231" s="10">
        <v>5</v>
      </c>
      <c r="K231" s="13">
        <v>0</v>
      </c>
      <c r="L231" s="12">
        <v>3800</v>
      </c>
      <c r="M231" s="12">
        <f t="shared" si="3"/>
        <v>9625</v>
      </c>
    </row>
    <row r="232" spans="1:13">
      <c r="A232" s="10" t="s">
        <v>241</v>
      </c>
      <c r="B232" s="10" t="s">
        <v>242</v>
      </c>
      <c r="C232" s="10" t="s">
        <v>93</v>
      </c>
      <c r="D232" s="10" t="s">
        <v>72</v>
      </c>
      <c r="E232" s="10" t="s">
        <v>40</v>
      </c>
      <c r="F232" s="11">
        <v>35031</v>
      </c>
      <c r="G232" s="10" t="s">
        <v>310</v>
      </c>
      <c r="H232" s="10" t="s">
        <v>311</v>
      </c>
      <c r="I232" s="12">
        <v>953</v>
      </c>
      <c r="J232" s="10">
        <v>8</v>
      </c>
      <c r="K232" s="13">
        <v>0</v>
      </c>
      <c r="L232" s="12">
        <v>2150</v>
      </c>
      <c r="M232" s="12">
        <f t="shared" si="3"/>
        <v>9774</v>
      </c>
    </row>
    <row r="233" spans="1:13">
      <c r="A233" s="10" t="s">
        <v>232</v>
      </c>
      <c r="B233" s="10" t="s">
        <v>233</v>
      </c>
      <c r="C233" s="10" t="s">
        <v>234</v>
      </c>
      <c r="D233" s="10" t="s">
        <v>117</v>
      </c>
      <c r="E233" s="10" t="s">
        <v>106</v>
      </c>
      <c r="F233" s="11">
        <v>35178</v>
      </c>
      <c r="G233" s="10" t="s">
        <v>301</v>
      </c>
      <c r="H233" s="10" t="s">
        <v>24</v>
      </c>
      <c r="I233" s="12">
        <v>1517</v>
      </c>
      <c r="J233" s="10">
        <v>6</v>
      </c>
      <c r="K233" s="13">
        <v>0</v>
      </c>
      <c r="L233" s="12">
        <v>965</v>
      </c>
      <c r="M233" s="12">
        <f t="shared" si="3"/>
        <v>10067</v>
      </c>
    </row>
    <row r="234" spans="1:13">
      <c r="A234" s="10" t="s">
        <v>302</v>
      </c>
      <c r="B234" s="10" t="s">
        <v>303</v>
      </c>
      <c r="C234" s="10" t="s">
        <v>304</v>
      </c>
      <c r="D234" s="10" t="s">
        <v>111</v>
      </c>
      <c r="E234" s="10" t="s">
        <v>55</v>
      </c>
      <c r="F234" s="11">
        <v>34823</v>
      </c>
      <c r="G234" s="10" t="s">
        <v>301</v>
      </c>
      <c r="H234" s="10" t="s">
        <v>24</v>
      </c>
      <c r="I234" s="12">
        <v>465</v>
      </c>
      <c r="J234" s="10">
        <v>20</v>
      </c>
      <c r="K234" s="13">
        <v>0</v>
      </c>
      <c r="L234" s="12">
        <v>770</v>
      </c>
      <c r="M234" s="12">
        <f t="shared" si="3"/>
        <v>10070</v>
      </c>
    </row>
    <row r="235" spans="1:13">
      <c r="A235" s="10" t="s">
        <v>302</v>
      </c>
      <c r="B235" s="10" t="s">
        <v>303</v>
      </c>
      <c r="C235" s="10" t="s">
        <v>304</v>
      </c>
      <c r="D235" s="10" t="s">
        <v>111</v>
      </c>
      <c r="E235" s="10" t="s">
        <v>55</v>
      </c>
      <c r="F235" s="11">
        <v>34823</v>
      </c>
      <c r="G235" s="10" t="s">
        <v>301</v>
      </c>
      <c r="H235" s="10" t="s">
        <v>24</v>
      </c>
      <c r="I235" s="12">
        <v>465</v>
      </c>
      <c r="J235" s="10">
        <v>20</v>
      </c>
      <c r="K235" s="13">
        <v>0</v>
      </c>
      <c r="L235" s="12">
        <v>770</v>
      </c>
      <c r="M235" s="12">
        <f t="shared" si="3"/>
        <v>10070</v>
      </c>
    </row>
    <row r="236" spans="1:13">
      <c r="A236" s="10" t="s">
        <v>265</v>
      </c>
      <c r="B236" s="10" t="s">
        <v>266</v>
      </c>
      <c r="C236" s="10" t="s">
        <v>142</v>
      </c>
      <c r="D236" s="10" t="s">
        <v>143</v>
      </c>
      <c r="E236" s="10" t="s">
        <v>22</v>
      </c>
      <c r="F236" s="11">
        <v>35158</v>
      </c>
      <c r="G236" s="10" t="s">
        <v>337</v>
      </c>
      <c r="H236" s="10" t="s">
        <v>311</v>
      </c>
      <c r="I236" s="12">
        <v>3992</v>
      </c>
      <c r="J236" s="10">
        <v>2</v>
      </c>
      <c r="K236" s="13">
        <v>0</v>
      </c>
      <c r="L236" s="12">
        <v>2100</v>
      </c>
      <c r="M236" s="12">
        <f t="shared" si="3"/>
        <v>10084</v>
      </c>
    </row>
    <row r="237" spans="1:13">
      <c r="A237" s="10" t="s">
        <v>113</v>
      </c>
      <c r="B237" s="10" t="s">
        <v>114</v>
      </c>
      <c r="C237" s="10" t="s">
        <v>115</v>
      </c>
      <c r="D237" s="10" t="s">
        <v>117</v>
      </c>
      <c r="E237" s="10" t="s">
        <v>106</v>
      </c>
      <c r="F237" s="11">
        <v>34886</v>
      </c>
      <c r="G237" s="10" t="s">
        <v>301</v>
      </c>
      <c r="H237" s="10" t="s">
        <v>24</v>
      </c>
      <c r="I237" s="12">
        <v>805</v>
      </c>
      <c r="J237" s="10">
        <v>12</v>
      </c>
      <c r="K237" s="13">
        <v>5.000000074505806E-2</v>
      </c>
      <c r="L237" s="12">
        <v>965</v>
      </c>
      <c r="M237" s="12">
        <f t="shared" si="3"/>
        <v>10141.999992802739</v>
      </c>
    </row>
    <row r="238" spans="1:13">
      <c r="A238" s="10" t="s">
        <v>18</v>
      </c>
      <c r="B238" s="10" t="s">
        <v>19</v>
      </c>
      <c r="C238" s="10" t="s">
        <v>20</v>
      </c>
      <c r="D238" s="10" t="s">
        <v>21</v>
      </c>
      <c r="E238" s="10" t="s">
        <v>25</v>
      </c>
      <c r="F238" s="11">
        <v>34624</v>
      </c>
      <c r="G238" s="10" t="s">
        <v>312</v>
      </c>
      <c r="H238" s="10" t="s">
        <v>300</v>
      </c>
      <c r="I238" s="12">
        <v>756</v>
      </c>
      <c r="J238" s="10">
        <v>10</v>
      </c>
      <c r="K238" s="13">
        <v>0</v>
      </c>
      <c r="L238" s="12">
        <v>2620</v>
      </c>
      <c r="M238" s="12">
        <f t="shared" si="3"/>
        <v>10180</v>
      </c>
    </row>
    <row r="239" spans="1:13">
      <c r="A239" s="10" t="s">
        <v>74</v>
      </c>
      <c r="B239" s="10" t="s">
        <v>75</v>
      </c>
      <c r="C239" s="10" t="s">
        <v>76</v>
      </c>
      <c r="D239" s="10" t="s">
        <v>72</v>
      </c>
      <c r="E239" s="10" t="s">
        <v>106</v>
      </c>
      <c r="F239" s="11">
        <v>35086</v>
      </c>
      <c r="G239" s="10" t="s">
        <v>334</v>
      </c>
      <c r="H239" s="10" t="s">
        <v>295</v>
      </c>
      <c r="I239" s="12">
        <v>2823</v>
      </c>
      <c r="J239" s="10">
        <v>3</v>
      </c>
      <c r="K239" s="13">
        <v>0.15000000596046448</v>
      </c>
      <c r="L239" s="12">
        <v>3000</v>
      </c>
      <c r="M239" s="12">
        <f t="shared" si="3"/>
        <v>10198.649949520826</v>
      </c>
    </row>
    <row r="240" spans="1:13">
      <c r="A240" s="10" t="s">
        <v>261</v>
      </c>
      <c r="B240" s="10" t="s">
        <v>262</v>
      </c>
      <c r="C240" s="10" t="s">
        <v>263</v>
      </c>
      <c r="D240" s="10" t="s">
        <v>135</v>
      </c>
      <c r="E240" s="10" t="s">
        <v>40</v>
      </c>
      <c r="F240" s="11">
        <v>34639</v>
      </c>
      <c r="G240" s="10" t="s">
        <v>301</v>
      </c>
      <c r="H240" s="10" t="s">
        <v>24</v>
      </c>
      <c r="I240" s="12">
        <v>473</v>
      </c>
      <c r="J240" s="10">
        <v>20</v>
      </c>
      <c r="K240" s="13">
        <v>0</v>
      </c>
      <c r="L240" s="12">
        <v>770</v>
      </c>
      <c r="M240" s="12">
        <f t="shared" si="3"/>
        <v>10230</v>
      </c>
    </row>
    <row r="241" spans="1:13">
      <c r="A241" s="10" t="s">
        <v>255</v>
      </c>
      <c r="B241" s="10" t="s">
        <v>256</v>
      </c>
      <c r="C241" s="10" t="s">
        <v>257</v>
      </c>
      <c r="D241" s="10" t="s">
        <v>54</v>
      </c>
      <c r="E241" s="10" t="s">
        <v>55</v>
      </c>
      <c r="F241" s="11">
        <v>34722</v>
      </c>
      <c r="G241" s="10" t="s">
        <v>254</v>
      </c>
      <c r="H241" s="10" t="s">
        <v>24</v>
      </c>
      <c r="I241" s="12">
        <v>545</v>
      </c>
      <c r="J241" s="10">
        <v>18</v>
      </c>
      <c r="K241" s="13">
        <v>0</v>
      </c>
      <c r="L241" s="12">
        <v>480</v>
      </c>
      <c r="M241" s="12">
        <f t="shared" si="3"/>
        <v>10290</v>
      </c>
    </row>
    <row r="242" spans="1:13">
      <c r="A242" s="10" t="s">
        <v>151</v>
      </c>
      <c r="B242" s="10" t="s">
        <v>152</v>
      </c>
      <c r="C242" s="10" t="s">
        <v>153</v>
      </c>
      <c r="D242" s="10" t="s">
        <v>30</v>
      </c>
      <c r="E242" s="10" t="s">
        <v>40</v>
      </c>
      <c r="F242" s="11">
        <v>34922</v>
      </c>
      <c r="G242" s="10" t="s">
        <v>321</v>
      </c>
      <c r="H242" s="10" t="s">
        <v>219</v>
      </c>
      <c r="I242" s="12">
        <v>1634</v>
      </c>
      <c r="J242" s="10">
        <v>5</v>
      </c>
      <c r="K242" s="13">
        <v>0.20000000298023224</v>
      </c>
      <c r="L242" s="12">
        <v>3800</v>
      </c>
      <c r="M242" s="12">
        <f t="shared" si="3"/>
        <v>10335.999975651503</v>
      </c>
    </row>
    <row r="243" spans="1:13">
      <c r="A243" s="10" t="s">
        <v>151</v>
      </c>
      <c r="B243" s="10" t="s">
        <v>152</v>
      </c>
      <c r="C243" s="10" t="s">
        <v>153</v>
      </c>
      <c r="D243" s="10" t="s">
        <v>30</v>
      </c>
      <c r="E243" s="10" t="s">
        <v>40</v>
      </c>
      <c r="F243" s="11">
        <v>34922</v>
      </c>
      <c r="G243" s="10" t="s">
        <v>321</v>
      </c>
      <c r="H243" s="10" t="s">
        <v>219</v>
      </c>
      <c r="I243" s="12">
        <v>1634</v>
      </c>
      <c r="J243" s="10">
        <v>5</v>
      </c>
      <c r="K243" s="13">
        <v>0.20000000298023224</v>
      </c>
      <c r="L243" s="12">
        <v>3800</v>
      </c>
      <c r="M243" s="12">
        <f t="shared" si="3"/>
        <v>10335.999975651503</v>
      </c>
    </row>
    <row r="244" spans="1:13">
      <c r="A244" s="10" t="s">
        <v>247</v>
      </c>
      <c r="B244" s="10" t="s">
        <v>248</v>
      </c>
      <c r="C244" s="10" t="s">
        <v>249</v>
      </c>
      <c r="D244" s="10" t="s">
        <v>54</v>
      </c>
      <c r="E244" s="10" t="s">
        <v>85</v>
      </c>
      <c r="F244" s="11">
        <v>35214</v>
      </c>
      <c r="G244" s="10" t="s">
        <v>240</v>
      </c>
      <c r="H244" s="10" t="s">
        <v>180</v>
      </c>
      <c r="I244" s="12">
        <v>3114</v>
      </c>
      <c r="J244" s="10">
        <v>3</v>
      </c>
      <c r="K244" s="13">
        <v>0</v>
      </c>
      <c r="L244" s="12">
        <v>1000</v>
      </c>
      <c r="M244" s="12">
        <f t="shared" si="3"/>
        <v>10342</v>
      </c>
    </row>
    <row r="245" spans="1:13">
      <c r="A245" s="10" t="s">
        <v>252</v>
      </c>
      <c r="B245" s="10" t="s">
        <v>253</v>
      </c>
      <c r="C245" s="10" t="s">
        <v>133</v>
      </c>
      <c r="D245" s="10" t="s">
        <v>135</v>
      </c>
      <c r="E245" s="10" t="s">
        <v>22</v>
      </c>
      <c r="F245" s="11">
        <v>35037</v>
      </c>
      <c r="G245" s="10" t="s">
        <v>337</v>
      </c>
      <c r="H245" s="10" t="s">
        <v>311</v>
      </c>
      <c r="I245" s="12">
        <v>1656</v>
      </c>
      <c r="J245" s="10">
        <v>5</v>
      </c>
      <c r="K245" s="13">
        <v>0</v>
      </c>
      <c r="L245" s="12">
        <v>2100</v>
      </c>
      <c r="M245" s="12">
        <f t="shared" si="3"/>
        <v>10380</v>
      </c>
    </row>
    <row r="246" spans="1:13">
      <c r="A246" s="10" t="s">
        <v>131</v>
      </c>
      <c r="B246" s="10" t="s">
        <v>132</v>
      </c>
      <c r="C246" s="10" t="s">
        <v>133</v>
      </c>
      <c r="D246" s="10" t="s">
        <v>135</v>
      </c>
      <c r="E246" s="10" t="s">
        <v>55</v>
      </c>
      <c r="F246" s="11">
        <v>34813</v>
      </c>
      <c r="G246" s="10" t="s">
        <v>240</v>
      </c>
      <c r="H246" s="10" t="s">
        <v>180</v>
      </c>
      <c r="I246" s="12">
        <v>688</v>
      </c>
      <c r="J246" s="10">
        <v>14</v>
      </c>
      <c r="K246" s="13">
        <v>0</v>
      </c>
      <c r="L246" s="12">
        <v>800</v>
      </c>
      <c r="M246" s="12">
        <f t="shared" si="3"/>
        <v>10432</v>
      </c>
    </row>
    <row r="247" spans="1:13">
      <c r="A247" s="10" t="s">
        <v>131</v>
      </c>
      <c r="B247" s="10" t="s">
        <v>132</v>
      </c>
      <c r="C247" s="10" t="s">
        <v>133</v>
      </c>
      <c r="D247" s="10" t="s">
        <v>135</v>
      </c>
      <c r="E247" s="10" t="s">
        <v>106</v>
      </c>
      <c r="F247" s="11">
        <v>34866</v>
      </c>
      <c r="G247" s="10" t="s">
        <v>254</v>
      </c>
      <c r="H247" s="10" t="s">
        <v>24</v>
      </c>
      <c r="I247" s="12">
        <v>1236</v>
      </c>
      <c r="J247" s="10">
        <v>8</v>
      </c>
      <c r="K247" s="13">
        <v>0</v>
      </c>
      <c r="L247" s="12">
        <v>600</v>
      </c>
      <c r="M247" s="12">
        <f t="shared" si="3"/>
        <v>10488</v>
      </c>
    </row>
    <row r="248" spans="1:13">
      <c r="A248" s="10" t="s">
        <v>232</v>
      </c>
      <c r="B248" s="10" t="s">
        <v>233</v>
      </c>
      <c r="C248" s="10" t="s">
        <v>234</v>
      </c>
      <c r="D248" s="10" t="s">
        <v>117</v>
      </c>
      <c r="E248" s="10" t="s">
        <v>22</v>
      </c>
      <c r="F248" s="11">
        <v>35159</v>
      </c>
      <c r="G248" s="10" t="s">
        <v>218</v>
      </c>
      <c r="H248" s="10" t="s">
        <v>219</v>
      </c>
      <c r="I248" s="12">
        <v>1979</v>
      </c>
      <c r="J248" s="10">
        <v>5</v>
      </c>
      <c r="K248" s="13">
        <v>0</v>
      </c>
      <c r="L248" s="12">
        <v>700</v>
      </c>
      <c r="M248" s="12">
        <f t="shared" si="3"/>
        <v>10595</v>
      </c>
    </row>
    <row r="249" spans="1:13">
      <c r="A249" s="10" t="s">
        <v>285</v>
      </c>
      <c r="B249" s="10" t="s">
        <v>286</v>
      </c>
      <c r="C249" s="10" t="s">
        <v>287</v>
      </c>
      <c r="D249" s="10" t="s">
        <v>54</v>
      </c>
      <c r="E249" s="10" t="s">
        <v>55</v>
      </c>
      <c r="F249" s="11">
        <v>34767</v>
      </c>
      <c r="G249" s="10" t="s">
        <v>333</v>
      </c>
      <c r="H249" s="10" t="s">
        <v>180</v>
      </c>
      <c r="I249" s="12">
        <v>824</v>
      </c>
      <c r="J249" s="10">
        <v>15</v>
      </c>
      <c r="K249" s="13">
        <v>0.20000000298023224</v>
      </c>
      <c r="L249" s="12">
        <v>730</v>
      </c>
      <c r="M249" s="12">
        <f t="shared" si="3"/>
        <v>10617.99996316433</v>
      </c>
    </row>
    <row r="250" spans="1:13">
      <c r="A250" s="10" t="s">
        <v>232</v>
      </c>
      <c r="B250" s="10" t="s">
        <v>233</v>
      </c>
      <c r="C250" s="10" t="s">
        <v>234</v>
      </c>
      <c r="D250" s="10" t="s">
        <v>117</v>
      </c>
      <c r="E250" s="10" t="s">
        <v>106</v>
      </c>
      <c r="F250" s="11">
        <v>35178</v>
      </c>
      <c r="G250" s="10" t="s">
        <v>330</v>
      </c>
      <c r="H250" s="10" t="s">
        <v>180</v>
      </c>
      <c r="I250" s="12">
        <v>1517</v>
      </c>
      <c r="J250" s="10">
        <v>5</v>
      </c>
      <c r="K250" s="13">
        <v>0</v>
      </c>
      <c r="L250" s="12">
        <v>3123</v>
      </c>
      <c r="M250" s="12">
        <f t="shared" si="3"/>
        <v>10708</v>
      </c>
    </row>
    <row r="251" spans="1:13">
      <c r="A251" s="10" t="s">
        <v>289</v>
      </c>
      <c r="B251" s="10" t="s">
        <v>290</v>
      </c>
      <c r="C251" s="10" t="s">
        <v>133</v>
      </c>
      <c r="D251" s="10" t="s">
        <v>135</v>
      </c>
      <c r="E251" s="10" t="s">
        <v>40</v>
      </c>
      <c r="F251" s="11">
        <v>34765</v>
      </c>
      <c r="G251" s="10" t="s">
        <v>288</v>
      </c>
      <c r="H251" s="10" t="s">
        <v>251</v>
      </c>
      <c r="I251" s="12">
        <v>921</v>
      </c>
      <c r="J251" s="10">
        <v>10</v>
      </c>
      <c r="K251" s="13">
        <v>0</v>
      </c>
      <c r="L251" s="12">
        <v>1520</v>
      </c>
      <c r="M251" s="12">
        <f t="shared" si="3"/>
        <v>10730</v>
      </c>
    </row>
    <row r="252" spans="1:13">
      <c r="A252" s="10" t="s">
        <v>277</v>
      </c>
      <c r="B252" s="10" t="s">
        <v>278</v>
      </c>
      <c r="C252" s="10" t="s">
        <v>279</v>
      </c>
      <c r="D252" s="10" t="s">
        <v>117</v>
      </c>
      <c r="E252" s="10" t="s">
        <v>73</v>
      </c>
      <c r="F252" s="11">
        <v>35207</v>
      </c>
      <c r="G252" s="10" t="s">
        <v>337</v>
      </c>
      <c r="H252" s="10" t="s">
        <v>311</v>
      </c>
      <c r="I252" s="12">
        <v>880</v>
      </c>
      <c r="J252" s="10">
        <v>10</v>
      </c>
      <c r="K252" s="13">
        <v>0</v>
      </c>
      <c r="L252" s="12">
        <v>2100</v>
      </c>
      <c r="M252" s="12">
        <f t="shared" si="3"/>
        <v>10900</v>
      </c>
    </row>
    <row r="253" spans="1:13">
      <c r="A253" s="10" t="s">
        <v>118</v>
      </c>
      <c r="B253" s="10" t="s">
        <v>119</v>
      </c>
      <c r="C253" s="10" t="s">
        <v>120</v>
      </c>
      <c r="D253" s="10" t="s">
        <v>117</v>
      </c>
      <c r="E253" s="10" t="s">
        <v>22</v>
      </c>
      <c r="F253" s="11">
        <v>34822</v>
      </c>
      <c r="G253" s="10" t="s">
        <v>319</v>
      </c>
      <c r="H253" s="10" t="s">
        <v>318</v>
      </c>
      <c r="I253" s="12">
        <v>1064</v>
      </c>
      <c r="J253" s="10">
        <v>10</v>
      </c>
      <c r="K253" s="13">
        <v>0.10000000149011612</v>
      </c>
      <c r="L253" s="12">
        <v>1360</v>
      </c>
      <c r="M253" s="12">
        <f t="shared" si="3"/>
        <v>10935.999984145164</v>
      </c>
    </row>
    <row r="254" spans="1:13">
      <c r="A254" s="10" t="s">
        <v>241</v>
      </c>
      <c r="B254" s="10" t="s">
        <v>242</v>
      </c>
      <c r="C254" s="10" t="s">
        <v>93</v>
      </c>
      <c r="D254" s="10" t="s">
        <v>72</v>
      </c>
      <c r="E254" s="10" t="s">
        <v>106</v>
      </c>
      <c r="F254" s="11">
        <v>35088</v>
      </c>
      <c r="G254" s="10" t="s">
        <v>313</v>
      </c>
      <c r="H254" s="10" t="s">
        <v>300</v>
      </c>
      <c r="I254" s="12">
        <v>2149</v>
      </c>
      <c r="J254" s="10">
        <v>6</v>
      </c>
      <c r="K254" s="13">
        <v>0.20000000298023224</v>
      </c>
      <c r="L254" s="12">
        <v>745</v>
      </c>
      <c r="M254" s="12">
        <f t="shared" si="3"/>
        <v>11060.199961572886</v>
      </c>
    </row>
    <row r="255" spans="1:13">
      <c r="A255" s="10" t="s">
        <v>325</v>
      </c>
      <c r="B255" s="10" t="s">
        <v>326</v>
      </c>
      <c r="C255" s="10" t="s">
        <v>327</v>
      </c>
      <c r="D255" s="10" t="s">
        <v>117</v>
      </c>
      <c r="E255" s="10" t="s">
        <v>55</v>
      </c>
      <c r="F255" s="11">
        <v>35124</v>
      </c>
      <c r="G255" s="10" t="s">
        <v>324</v>
      </c>
      <c r="H255" s="10" t="s">
        <v>295</v>
      </c>
      <c r="I255" s="12">
        <v>1926</v>
      </c>
      <c r="J255" s="10">
        <v>3</v>
      </c>
      <c r="K255" s="13">
        <v>0</v>
      </c>
      <c r="L255" s="12">
        <v>5300</v>
      </c>
      <c r="M255" s="12">
        <f t="shared" si="3"/>
        <v>11078</v>
      </c>
    </row>
    <row r="256" spans="1:13">
      <c r="A256" s="10" t="s">
        <v>26</v>
      </c>
      <c r="B256" s="10" t="s">
        <v>27</v>
      </c>
      <c r="C256" s="10" t="s">
        <v>28</v>
      </c>
      <c r="D256" s="10" t="s">
        <v>30</v>
      </c>
      <c r="E256" s="10" t="s">
        <v>106</v>
      </c>
      <c r="F256" s="11">
        <v>34578</v>
      </c>
      <c r="G256" s="10" t="s">
        <v>338</v>
      </c>
      <c r="H256" s="10" t="s">
        <v>311</v>
      </c>
      <c r="I256" s="12">
        <v>454</v>
      </c>
      <c r="J256" s="10">
        <v>24</v>
      </c>
      <c r="K256" s="13">
        <v>0</v>
      </c>
      <c r="L256" s="12">
        <v>200</v>
      </c>
      <c r="M256" s="12">
        <f t="shared" si="3"/>
        <v>11096</v>
      </c>
    </row>
    <row r="257" spans="1:13">
      <c r="A257" s="10" t="s">
        <v>181</v>
      </c>
      <c r="B257" s="10" t="s">
        <v>182</v>
      </c>
      <c r="C257" s="10" t="s">
        <v>183</v>
      </c>
      <c r="D257" s="10" t="s">
        <v>184</v>
      </c>
      <c r="E257" s="10" t="s">
        <v>40</v>
      </c>
      <c r="F257" s="11">
        <v>34820</v>
      </c>
      <c r="G257" s="10" t="s">
        <v>349</v>
      </c>
      <c r="H257" s="10" t="s">
        <v>318</v>
      </c>
      <c r="I257" s="12">
        <v>1696</v>
      </c>
      <c r="J257" s="10">
        <v>7</v>
      </c>
      <c r="K257" s="13">
        <v>0.15000000596046448</v>
      </c>
      <c r="L257" s="12">
        <v>1040</v>
      </c>
      <c r="M257" s="12">
        <f t="shared" si="3"/>
        <v>11131.199929237366</v>
      </c>
    </row>
    <row r="258" spans="1:13">
      <c r="A258" s="10" t="s">
        <v>102</v>
      </c>
      <c r="B258" s="10" t="s">
        <v>103</v>
      </c>
      <c r="C258" s="10" t="s">
        <v>104</v>
      </c>
      <c r="D258" s="10" t="s">
        <v>30</v>
      </c>
      <c r="E258" s="10" t="s">
        <v>106</v>
      </c>
      <c r="F258" s="11">
        <v>35061</v>
      </c>
      <c r="G258" s="10" t="s">
        <v>342</v>
      </c>
      <c r="H258" s="10" t="s">
        <v>311</v>
      </c>
      <c r="I258" s="12">
        <v>819</v>
      </c>
      <c r="J258" s="10">
        <v>7</v>
      </c>
      <c r="K258" s="13">
        <v>0</v>
      </c>
      <c r="L258" s="12">
        <v>5500</v>
      </c>
      <c r="M258" s="12">
        <f t="shared" si="3"/>
        <v>11233</v>
      </c>
    </row>
    <row r="259" spans="1:13">
      <c r="A259" s="10" t="s">
        <v>102</v>
      </c>
      <c r="B259" s="10" t="s">
        <v>103</v>
      </c>
      <c r="C259" s="10" t="s">
        <v>104</v>
      </c>
      <c r="D259" s="10" t="s">
        <v>30</v>
      </c>
      <c r="E259" s="10" t="s">
        <v>106</v>
      </c>
      <c r="F259" s="11">
        <v>35061</v>
      </c>
      <c r="G259" s="10" t="s">
        <v>342</v>
      </c>
      <c r="H259" s="10" t="s">
        <v>311</v>
      </c>
      <c r="I259" s="12">
        <v>819</v>
      </c>
      <c r="J259" s="10">
        <v>7</v>
      </c>
      <c r="K259" s="13">
        <v>0</v>
      </c>
      <c r="L259" s="12">
        <v>5500</v>
      </c>
      <c r="M259" s="12">
        <f t="shared" si="3"/>
        <v>11233</v>
      </c>
    </row>
    <row r="260" spans="1:13">
      <c r="A260" s="10" t="s">
        <v>59</v>
      </c>
      <c r="B260" s="10" t="s">
        <v>60</v>
      </c>
      <c r="C260" s="10" t="s">
        <v>61</v>
      </c>
      <c r="D260" s="10" t="s">
        <v>63</v>
      </c>
      <c r="E260" s="10" t="s">
        <v>55</v>
      </c>
      <c r="F260" s="11">
        <v>34773</v>
      </c>
      <c r="G260" s="10" t="s">
        <v>301</v>
      </c>
      <c r="H260" s="10" t="s">
        <v>24</v>
      </c>
      <c r="I260" s="12">
        <v>350</v>
      </c>
      <c r="J260" s="10">
        <v>30</v>
      </c>
      <c r="K260" s="13">
        <v>0</v>
      </c>
      <c r="L260" s="12">
        <v>770</v>
      </c>
      <c r="M260" s="12">
        <f t="shared" si="3"/>
        <v>11270</v>
      </c>
    </row>
    <row r="261" spans="1:13">
      <c r="A261" s="10" t="s">
        <v>151</v>
      </c>
      <c r="B261" s="10" t="s">
        <v>152</v>
      </c>
      <c r="C261" s="10" t="s">
        <v>153</v>
      </c>
      <c r="D261" s="10" t="s">
        <v>30</v>
      </c>
      <c r="E261" s="10" t="s">
        <v>73</v>
      </c>
      <c r="F261" s="11">
        <v>34577</v>
      </c>
      <c r="G261" s="10" t="s">
        <v>341</v>
      </c>
      <c r="H261" s="10" t="s">
        <v>311</v>
      </c>
      <c r="I261" s="12">
        <v>456</v>
      </c>
      <c r="J261" s="10">
        <v>20</v>
      </c>
      <c r="K261" s="13">
        <v>5.000000074505806E-2</v>
      </c>
      <c r="L261" s="12">
        <v>2780</v>
      </c>
      <c r="M261" s="12">
        <f t="shared" si="3"/>
        <v>11443.99999320507</v>
      </c>
    </row>
    <row r="262" spans="1:13">
      <c r="A262" s="10" t="s">
        <v>151</v>
      </c>
      <c r="B262" s="10" t="s">
        <v>152</v>
      </c>
      <c r="C262" s="10" t="s">
        <v>153</v>
      </c>
      <c r="D262" s="10" t="s">
        <v>30</v>
      </c>
      <c r="E262" s="10" t="s">
        <v>73</v>
      </c>
      <c r="F262" s="11">
        <v>34577</v>
      </c>
      <c r="G262" s="10" t="s">
        <v>341</v>
      </c>
      <c r="H262" s="10" t="s">
        <v>311</v>
      </c>
      <c r="I262" s="12">
        <v>456</v>
      </c>
      <c r="J262" s="10">
        <v>20</v>
      </c>
      <c r="K262" s="13">
        <v>5.000000074505806E-2</v>
      </c>
      <c r="L262" s="12">
        <v>2780</v>
      </c>
      <c r="M262" s="12">
        <f t="shared" si="3"/>
        <v>11443.99999320507</v>
      </c>
    </row>
    <row r="263" spans="1:13">
      <c r="A263" s="10" t="s">
        <v>285</v>
      </c>
      <c r="B263" s="10" t="s">
        <v>286</v>
      </c>
      <c r="C263" s="10" t="s">
        <v>287</v>
      </c>
      <c r="D263" s="10" t="s">
        <v>54</v>
      </c>
      <c r="E263" s="10" t="s">
        <v>55</v>
      </c>
      <c r="F263" s="11">
        <v>34767</v>
      </c>
      <c r="G263" s="10" t="s">
        <v>343</v>
      </c>
      <c r="H263" s="10" t="s">
        <v>219</v>
      </c>
      <c r="I263" s="12">
        <v>824</v>
      </c>
      <c r="J263" s="10">
        <v>15</v>
      </c>
      <c r="K263" s="13">
        <v>0.20000000298023224</v>
      </c>
      <c r="L263" s="12">
        <v>1560</v>
      </c>
      <c r="M263" s="12">
        <f t="shared" si="3"/>
        <v>11447.99996316433</v>
      </c>
    </row>
    <row r="264" spans="1:13">
      <c r="A264" s="10" t="s">
        <v>267</v>
      </c>
      <c r="B264" s="10" t="s">
        <v>268</v>
      </c>
      <c r="C264" s="10" t="s">
        <v>269</v>
      </c>
      <c r="D264" s="10" t="s">
        <v>54</v>
      </c>
      <c r="E264" s="10" t="s">
        <v>22</v>
      </c>
      <c r="F264" s="11">
        <v>35166</v>
      </c>
      <c r="G264" s="10" t="s">
        <v>339</v>
      </c>
      <c r="H264" s="10" t="s">
        <v>311</v>
      </c>
      <c r="I264" s="12">
        <v>1022</v>
      </c>
      <c r="J264" s="10">
        <v>10</v>
      </c>
      <c r="K264" s="13">
        <v>0</v>
      </c>
      <c r="L264" s="12">
        <v>1250</v>
      </c>
      <c r="M264" s="12">
        <f t="shared" si="3"/>
        <v>11470</v>
      </c>
    </row>
    <row r="265" spans="1:13">
      <c r="A265" s="10" t="s">
        <v>189</v>
      </c>
      <c r="B265" s="10" t="s">
        <v>190</v>
      </c>
      <c r="C265" s="10" t="s">
        <v>172</v>
      </c>
      <c r="D265" s="10" t="s">
        <v>174</v>
      </c>
      <c r="E265" s="10" t="s">
        <v>40</v>
      </c>
      <c r="F265" s="11">
        <v>34849</v>
      </c>
      <c r="G265" s="10" t="s">
        <v>179</v>
      </c>
      <c r="H265" s="10" t="s">
        <v>180</v>
      </c>
      <c r="I265" s="12">
        <v>1722</v>
      </c>
      <c r="J265" s="10">
        <v>6</v>
      </c>
      <c r="K265" s="13">
        <v>0</v>
      </c>
      <c r="L265" s="12">
        <v>1250</v>
      </c>
      <c r="M265" s="12">
        <f t="shared" si="3"/>
        <v>11582</v>
      </c>
    </row>
    <row r="266" spans="1:13">
      <c r="A266" s="10" t="s">
        <v>98</v>
      </c>
      <c r="B266" s="10" t="s">
        <v>99</v>
      </c>
      <c r="C266" s="10" t="s">
        <v>100</v>
      </c>
      <c r="D266" s="10" t="s">
        <v>21</v>
      </c>
      <c r="E266" s="10" t="s">
        <v>55</v>
      </c>
      <c r="F266" s="11">
        <v>35167</v>
      </c>
      <c r="G266" s="10" t="s">
        <v>313</v>
      </c>
      <c r="H266" s="10" t="s">
        <v>300</v>
      </c>
      <c r="I266" s="12">
        <v>2339</v>
      </c>
      <c r="J266" s="10">
        <v>4</v>
      </c>
      <c r="K266" s="13">
        <v>0</v>
      </c>
      <c r="L266" s="12">
        <v>2400</v>
      </c>
      <c r="M266" s="12">
        <f t="shared" si="3"/>
        <v>11756</v>
      </c>
    </row>
    <row r="267" spans="1:13">
      <c r="A267" s="10" t="s">
        <v>214</v>
      </c>
      <c r="B267" s="10" t="s">
        <v>215</v>
      </c>
      <c r="C267" s="10" t="s">
        <v>133</v>
      </c>
      <c r="D267" s="10" t="s">
        <v>135</v>
      </c>
      <c r="E267" s="10" t="s">
        <v>40</v>
      </c>
      <c r="F267" s="11">
        <v>34801</v>
      </c>
      <c r="G267" s="10" t="s">
        <v>324</v>
      </c>
      <c r="H267" s="10" t="s">
        <v>295</v>
      </c>
      <c r="I267" s="12">
        <v>420</v>
      </c>
      <c r="J267" s="10">
        <v>18</v>
      </c>
      <c r="K267" s="13">
        <v>0</v>
      </c>
      <c r="L267" s="12">
        <v>4240</v>
      </c>
      <c r="M267" s="12">
        <f t="shared" ref="M267:M330" si="4">I267*J267*(1-K267)+L267</f>
        <v>11800</v>
      </c>
    </row>
    <row r="268" spans="1:13">
      <c r="A268" s="10" t="s">
        <v>107</v>
      </c>
      <c r="B268" s="10" t="s">
        <v>108</v>
      </c>
      <c r="C268" s="10" t="s">
        <v>109</v>
      </c>
      <c r="D268" s="10" t="s">
        <v>111</v>
      </c>
      <c r="E268" s="10" t="s">
        <v>55</v>
      </c>
      <c r="F268" s="11">
        <v>34740</v>
      </c>
      <c r="G268" s="10" t="s">
        <v>338</v>
      </c>
      <c r="H268" s="10" t="s">
        <v>311</v>
      </c>
      <c r="I268" s="12">
        <v>240</v>
      </c>
      <c r="J268" s="10">
        <v>49</v>
      </c>
      <c r="K268" s="13">
        <v>0</v>
      </c>
      <c r="L268" s="12">
        <v>200</v>
      </c>
      <c r="M268" s="12">
        <f t="shared" si="4"/>
        <v>11960</v>
      </c>
    </row>
    <row r="269" spans="1:13">
      <c r="A269" s="10" t="s">
        <v>107</v>
      </c>
      <c r="B269" s="10" t="s">
        <v>108</v>
      </c>
      <c r="C269" s="10" t="s">
        <v>109</v>
      </c>
      <c r="D269" s="10" t="s">
        <v>111</v>
      </c>
      <c r="E269" s="10" t="s">
        <v>55</v>
      </c>
      <c r="F269" s="11">
        <v>34740</v>
      </c>
      <c r="G269" s="10" t="s">
        <v>338</v>
      </c>
      <c r="H269" s="10" t="s">
        <v>311</v>
      </c>
      <c r="I269" s="12">
        <v>240</v>
      </c>
      <c r="J269" s="10">
        <v>49</v>
      </c>
      <c r="K269" s="13">
        <v>0</v>
      </c>
      <c r="L269" s="12">
        <v>200</v>
      </c>
      <c r="M269" s="12">
        <f t="shared" si="4"/>
        <v>11960</v>
      </c>
    </row>
    <row r="270" spans="1:13">
      <c r="A270" s="10" t="s">
        <v>289</v>
      </c>
      <c r="B270" s="10" t="s">
        <v>290</v>
      </c>
      <c r="C270" s="10" t="s">
        <v>133</v>
      </c>
      <c r="D270" s="10" t="s">
        <v>135</v>
      </c>
      <c r="E270" s="10" t="s">
        <v>40</v>
      </c>
      <c r="F270" s="11">
        <v>34765</v>
      </c>
      <c r="G270" s="10" t="s">
        <v>341</v>
      </c>
      <c r="H270" s="10" t="s">
        <v>311</v>
      </c>
      <c r="I270" s="12">
        <v>921</v>
      </c>
      <c r="J270" s="10">
        <v>10</v>
      </c>
      <c r="K270" s="13">
        <v>0</v>
      </c>
      <c r="L270" s="12">
        <v>2780</v>
      </c>
      <c r="M270" s="12">
        <f t="shared" si="4"/>
        <v>11990</v>
      </c>
    </row>
    <row r="271" spans="1:13">
      <c r="A271" s="10" t="s">
        <v>241</v>
      </c>
      <c r="B271" s="10" t="s">
        <v>242</v>
      </c>
      <c r="C271" s="10" t="s">
        <v>93</v>
      </c>
      <c r="D271" s="10" t="s">
        <v>72</v>
      </c>
      <c r="E271" s="10" t="s">
        <v>106</v>
      </c>
      <c r="F271" s="11">
        <v>34604</v>
      </c>
      <c r="G271" s="10" t="s">
        <v>254</v>
      </c>
      <c r="H271" s="10" t="s">
        <v>24</v>
      </c>
      <c r="I271" s="12">
        <v>640</v>
      </c>
      <c r="J271" s="10">
        <v>20</v>
      </c>
      <c r="K271" s="13">
        <v>0.10000000149011612</v>
      </c>
      <c r="L271" s="12">
        <v>480</v>
      </c>
      <c r="M271" s="12">
        <f t="shared" si="4"/>
        <v>11999.999980926514</v>
      </c>
    </row>
    <row r="272" spans="1:13">
      <c r="A272" s="10" t="s">
        <v>170</v>
      </c>
      <c r="B272" s="10" t="s">
        <v>171</v>
      </c>
      <c r="C272" s="10" t="s">
        <v>172</v>
      </c>
      <c r="D272" s="10" t="s">
        <v>174</v>
      </c>
      <c r="E272" s="10" t="s">
        <v>22</v>
      </c>
      <c r="F272" s="11">
        <v>35027</v>
      </c>
      <c r="G272" s="10" t="s">
        <v>240</v>
      </c>
      <c r="H272" s="10" t="s">
        <v>180</v>
      </c>
      <c r="I272" s="12">
        <v>2257</v>
      </c>
      <c r="J272" s="10">
        <v>5</v>
      </c>
      <c r="K272" s="13">
        <v>0</v>
      </c>
      <c r="L272" s="12">
        <v>1000</v>
      </c>
      <c r="M272" s="12">
        <f t="shared" si="4"/>
        <v>12285</v>
      </c>
    </row>
    <row r="273" spans="1:13">
      <c r="A273" s="10" t="s">
        <v>285</v>
      </c>
      <c r="B273" s="10" t="s">
        <v>286</v>
      </c>
      <c r="C273" s="10" t="s">
        <v>287</v>
      </c>
      <c r="D273" s="10" t="s">
        <v>54</v>
      </c>
      <c r="E273" s="10" t="s">
        <v>106</v>
      </c>
      <c r="F273" s="11">
        <v>34551</v>
      </c>
      <c r="G273" s="10" t="s">
        <v>294</v>
      </c>
      <c r="H273" s="10" t="s">
        <v>295</v>
      </c>
      <c r="I273" s="12">
        <v>1161</v>
      </c>
      <c r="J273" s="10">
        <v>9</v>
      </c>
      <c r="K273" s="13">
        <v>0</v>
      </c>
      <c r="L273" s="12">
        <v>1860</v>
      </c>
      <c r="M273" s="12">
        <f t="shared" si="4"/>
        <v>12309</v>
      </c>
    </row>
    <row r="274" spans="1:13">
      <c r="A274" s="10" t="s">
        <v>220</v>
      </c>
      <c r="B274" s="10" t="s">
        <v>221</v>
      </c>
      <c r="C274" s="10" t="s">
        <v>222</v>
      </c>
      <c r="D274" s="10" t="s">
        <v>21</v>
      </c>
      <c r="E274" s="10" t="s">
        <v>22</v>
      </c>
      <c r="F274" s="11">
        <v>34757</v>
      </c>
      <c r="G274" s="10" t="s">
        <v>321</v>
      </c>
      <c r="H274" s="10" t="s">
        <v>219</v>
      </c>
      <c r="I274" s="12">
        <v>1869</v>
      </c>
      <c r="J274" s="10">
        <v>5</v>
      </c>
      <c r="K274" s="13">
        <v>0</v>
      </c>
      <c r="L274" s="12">
        <v>3040</v>
      </c>
      <c r="M274" s="12">
        <f t="shared" si="4"/>
        <v>12385</v>
      </c>
    </row>
    <row r="275" spans="1:13">
      <c r="A275" s="10" t="s">
        <v>144</v>
      </c>
      <c r="B275" s="10" t="s">
        <v>145</v>
      </c>
      <c r="C275" s="10" t="s">
        <v>146</v>
      </c>
      <c r="D275" s="10" t="s">
        <v>54</v>
      </c>
      <c r="E275" s="10" t="s">
        <v>25</v>
      </c>
      <c r="F275" s="11">
        <v>35110</v>
      </c>
      <c r="G275" s="10" t="s">
        <v>349</v>
      </c>
      <c r="H275" s="10" t="s">
        <v>318</v>
      </c>
      <c r="I275" s="12">
        <v>6953</v>
      </c>
      <c r="J275" s="10">
        <v>2</v>
      </c>
      <c r="K275" s="13">
        <v>0.20000000298023224</v>
      </c>
      <c r="L275" s="12">
        <v>1300</v>
      </c>
      <c r="M275" s="12">
        <f t="shared" si="4"/>
        <v>12424.79995855689</v>
      </c>
    </row>
    <row r="276" spans="1:13">
      <c r="A276" s="10" t="s">
        <v>185</v>
      </c>
      <c r="B276" s="10" t="s">
        <v>186</v>
      </c>
      <c r="C276" s="10" t="s">
        <v>187</v>
      </c>
      <c r="D276" s="10" t="s">
        <v>63</v>
      </c>
      <c r="E276" s="10" t="s">
        <v>55</v>
      </c>
      <c r="F276" s="11">
        <v>34764</v>
      </c>
      <c r="G276" s="10" t="s">
        <v>337</v>
      </c>
      <c r="H276" s="10" t="s">
        <v>311</v>
      </c>
      <c r="I276" s="12">
        <v>1792</v>
      </c>
      <c r="J276" s="10">
        <v>6</v>
      </c>
      <c r="K276" s="13">
        <v>0</v>
      </c>
      <c r="L276" s="12">
        <v>1680</v>
      </c>
      <c r="M276" s="12">
        <f t="shared" si="4"/>
        <v>12432</v>
      </c>
    </row>
    <row r="277" spans="1:13">
      <c r="A277" s="10" t="s">
        <v>113</v>
      </c>
      <c r="B277" s="10" t="s">
        <v>114</v>
      </c>
      <c r="C277" s="10" t="s">
        <v>115</v>
      </c>
      <c r="D277" s="10" t="s">
        <v>117</v>
      </c>
      <c r="E277" s="10" t="s">
        <v>106</v>
      </c>
      <c r="F277" s="11">
        <v>35107</v>
      </c>
      <c r="G277" s="10" t="s">
        <v>343</v>
      </c>
      <c r="H277" s="10" t="s">
        <v>219</v>
      </c>
      <c r="I277" s="12">
        <v>709</v>
      </c>
      <c r="J277" s="10">
        <v>15</v>
      </c>
      <c r="K277" s="13">
        <v>0</v>
      </c>
      <c r="L277" s="12">
        <v>1950</v>
      </c>
      <c r="M277" s="12">
        <f t="shared" si="4"/>
        <v>12585</v>
      </c>
    </row>
    <row r="278" spans="1:13">
      <c r="A278" s="10" t="s">
        <v>144</v>
      </c>
      <c r="B278" s="10" t="s">
        <v>145</v>
      </c>
      <c r="C278" s="10" t="s">
        <v>146</v>
      </c>
      <c r="D278" s="10" t="s">
        <v>54</v>
      </c>
      <c r="E278" s="10" t="s">
        <v>25</v>
      </c>
      <c r="F278" s="11">
        <v>35170</v>
      </c>
      <c r="G278" s="10" t="s">
        <v>294</v>
      </c>
      <c r="H278" s="10" t="s">
        <v>295</v>
      </c>
      <c r="I278" s="12">
        <v>4042</v>
      </c>
      <c r="J278" s="10">
        <v>2</v>
      </c>
      <c r="K278" s="13">
        <v>0</v>
      </c>
      <c r="L278" s="12">
        <v>4560</v>
      </c>
      <c r="M278" s="12">
        <f t="shared" si="4"/>
        <v>12644</v>
      </c>
    </row>
    <row r="279" spans="1:13">
      <c r="A279" s="10" t="s">
        <v>41</v>
      </c>
      <c r="B279" s="10" t="s">
        <v>42</v>
      </c>
      <c r="C279" s="10" t="s">
        <v>43</v>
      </c>
      <c r="D279" s="10" t="s">
        <v>30</v>
      </c>
      <c r="E279" s="10" t="s">
        <v>40</v>
      </c>
      <c r="F279" s="11">
        <v>34568</v>
      </c>
      <c r="G279" s="10" t="s">
        <v>321</v>
      </c>
      <c r="H279" s="10" t="s">
        <v>219</v>
      </c>
      <c r="I279" s="12">
        <v>4829</v>
      </c>
      <c r="J279" s="10">
        <v>2</v>
      </c>
      <c r="K279" s="13">
        <v>0</v>
      </c>
      <c r="L279" s="12">
        <v>3040</v>
      </c>
      <c r="M279" s="12">
        <f t="shared" si="4"/>
        <v>12698</v>
      </c>
    </row>
    <row r="280" spans="1:13">
      <c r="A280" s="10" t="s">
        <v>315</v>
      </c>
      <c r="B280" s="10" t="s">
        <v>316</v>
      </c>
      <c r="C280" s="10" t="s">
        <v>200</v>
      </c>
      <c r="D280" s="10" t="s">
        <v>30</v>
      </c>
      <c r="E280" s="10" t="s">
        <v>40</v>
      </c>
      <c r="F280" s="11">
        <v>34628</v>
      </c>
      <c r="G280" s="10" t="s">
        <v>336</v>
      </c>
      <c r="H280" s="10" t="s">
        <v>180</v>
      </c>
      <c r="I280" s="12">
        <v>1752</v>
      </c>
      <c r="J280" s="10">
        <v>5</v>
      </c>
      <c r="K280" s="13">
        <v>0</v>
      </c>
      <c r="L280" s="12">
        <v>3940</v>
      </c>
      <c r="M280" s="12">
        <f t="shared" si="4"/>
        <v>12700</v>
      </c>
    </row>
    <row r="281" spans="1:13">
      <c r="A281" s="10" t="s">
        <v>315</v>
      </c>
      <c r="B281" s="10" t="s">
        <v>316</v>
      </c>
      <c r="C281" s="10" t="s">
        <v>200</v>
      </c>
      <c r="D281" s="10" t="s">
        <v>30</v>
      </c>
      <c r="E281" s="10" t="s">
        <v>40</v>
      </c>
      <c r="F281" s="11">
        <v>34628</v>
      </c>
      <c r="G281" s="10" t="s">
        <v>336</v>
      </c>
      <c r="H281" s="10" t="s">
        <v>180</v>
      </c>
      <c r="I281" s="12">
        <v>1752</v>
      </c>
      <c r="J281" s="10">
        <v>5</v>
      </c>
      <c r="K281" s="13">
        <v>0</v>
      </c>
      <c r="L281" s="12">
        <v>3940</v>
      </c>
      <c r="M281" s="12">
        <f t="shared" si="4"/>
        <v>12700</v>
      </c>
    </row>
    <row r="282" spans="1:13">
      <c r="A282" s="10" t="s">
        <v>289</v>
      </c>
      <c r="B282" s="10" t="s">
        <v>290</v>
      </c>
      <c r="C282" s="10" t="s">
        <v>133</v>
      </c>
      <c r="D282" s="10" t="s">
        <v>135</v>
      </c>
      <c r="E282" s="10" t="s">
        <v>40</v>
      </c>
      <c r="F282" s="11">
        <v>34765</v>
      </c>
      <c r="G282" s="10" t="s">
        <v>331</v>
      </c>
      <c r="H282" s="10" t="s">
        <v>219</v>
      </c>
      <c r="I282" s="12">
        <v>921</v>
      </c>
      <c r="J282" s="10">
        <v>12</v>
      </c>
      <c r="K282" s="13">
        <v>0</v>
      </c>
      <c r="L282" s="12">
        <v>1680</v>
      </c>
      <c r="M282" s="12">
        <f t="shared" si="4"/>
        <v>12732</v>
      </c>
    </row>
    <row r="283" spans="1:13">
      <c r="A283" s="10" t="s">
        <v>81</v>
      </c>
      <c r="B283" s="10" t="s">
        <v>82</v>
      </c>
      <c r="C283" s="10" t="s">
        <v>70</v>
      </c>
      <c r="D283" s="10" t="s">
        <v>72</v>
      </c>
      <c r="E283" s="10" t="s">
        <v>106</v>
      </c>
      <c r="F283" s="11">
        <v>35017</v>
      </c>
      <c r="G283" s="10" t="s">
        <v>292</v>
      </c>
      <c r="H283" s="10" t="s">
        <v>180</v>
      </c>
      <c r="I283" s="12">
        <v>478</v>
      </c>
      <c r="J283" s="10">
        <v>24</v>
      </c>
      <c r="K283" s="13">
        <v>0</v>
      </c>
      <c r="L283" s="12">
        <v>1275</v>
      </c>
      <c r="M283" s="12">
        <f t="shared" si="4"/>
        <v>12747</v>
      </c>
    </row>
    <row r="284" spans="1:13">
      <c r="A284" s="10" t="s">
        <v>261</v>
      </c>
      <c r="B284" s="10" t="s">
        <v>262</v>
      </c>
      <c r="C284" s="10" t="s">
        <v>263</v>
      </c>
      <c r="D284" s="10" t="s">
        <v>135</v>
      </c>
      <c r="E284" s="10" t="s">
        <v>22</v>
      </c>
      <c r="F284" s="11">
        <v>34947</v>
      </c>
      <c r="G284" s="10" t="s">
        <v>333</v>
      </c>
      <c r="H284" s="10" t="s">
        <v>180</v>
      </c>
      <c r="I284" s="12">
        <v>2373</v>
      </c>
      <c r="J284" s="10">
        <v>5</v>
      </c>
      <c r="K284" s="13">
        <v>0</v>
      </c>
      <c r="L284" s="12">
        <v>920</v>
      </c>
      <c r="M284" s="12">
        <f t="shared" si="4"/>
        <v>12785</v>
      </c>
    </row>
    <row r="285" spans="1:13">
      <c r="A285" s="10" t="s">
        <v>68</v>
      </c>
      <c r="B285" s="10" t="s">
        <v>69</v>
      </c>
      <c r="C285" s="10" t="s">
        <v>70</v>
      </c>
      <c r="D285" s="10" t="s">
        <v>72</v>
      </c>
      <c r="E285" s="10" t="s">
        <v>55</v>
      </c>
      <c r="F285" s="11">
        <v>34907</v>
      </c>
      <c r="G285" s="10" t="s">
        <v>270</v>
      </c>
      <c r="H285" s="10" t="s">
        <v>251</v>
      </c>
      <c r="I285" s="12">
        <v>301</v>
      </c>
      <c r="J285" s="10">
        <v>50</v>
      </c>
      <c r="K285" s="13">
        <v>0.20000000298023224</v>
      </c>
      <c r="L285" s="12">
        <v>775</v>
      </c>
      <c r="M285" s="12">
        <f t="shared" si="4"/>
        <v>12814.999955147505</v>
      </c>
    </row>
    <row r="286" spans="1:13">
      <c r="A286" s="10" t="s">
        <v>208</v>
      </c>
      <c r="B286" s="10" t="s">
        <v>209</v>
      </c>
      <c r="C286" s="10" t="s">
        <v>210</v>
      </c>
      <c r="D286" s="10" t="s">
        <v>211</v>
      </c>
      <c r="E286" s="10" t="s">
        <v>25</v>
      </c>
      <c r="F286" s="11">
        <v>34704</v>
      </c>
      <c r="G286" s="10" t="s">
        <v>339</v>
      </c>
      <c r="H286" s="10" t="s">
        <v>311</v>
      </c>
      <c r="I286" s="12">
        <v>394</v>
      </c>
      <c r="J286" s="10">
        <v>30</v>
      </c>
      <c r="K286" s="13">
        <v>0</v>
      </c>
      <c r="L286" s="12">
        <v>1000</v>
      </c>
      <c r="M286" s="12">
        <f t="shared" si="4"/>
        <v>12820</v>
      </c>
    </row>
    <row r="287" spans="1:13">
      <c r="A287" s="10" t="s">
        <v>247</v>
      </c>
      <c r="B287" s="10" t="s">
        <v>248</v>
      </c>
      <c r="C287" s="10" t="s">
        <v>249</v>
      </c>
      <c r="D287" s="10" t="s">
        <v>54</v>
      </c>
      <c r="E287" s="10" t="s">
        <v>55</v>
      </c>
      <c r="F287" s="11">
        <v>34908</v>
      </c>
      <c r="G287" s="10" t="s">
        <v>343</v>
      </c>
      <c r="H287" s="10" t="s">
        <v>219</v>
      </c>
      <c r="I287" s="12">
        <v>2771</v>
      </c>
      <c r="J287" s="10">
        <v>4</v>
      </c>
      <c r="K287" s="13">
        <v>0</v>
      </c>
      <c r="L287" s="12">
        <v>1950</v>
      </c>
      <c r="M287" s="12">
        <f t="shared" si="4"/>
        <v>13034</v>
      </c>
    </row>
    <row r="288" spans="1:13">
      <c r="A288" s="10" t="s">
        <v>31</v>
      </c>
      <c r="B288" s="10" t="s">
        <v>32</v>
      </c>
      <c r="C288" s="10" t="s">
        <v>33</v>
      </c>
      <c r="D288" s="10" t="s">
        <v>30</v>
      </c>
      <c r="E288" s="10" t="s">
        <v>55</v>
      </c>
      <c r="F288" s="11">
        <v>34920</v>
      </c>
      <c r="G288" s="10" t="s">
        <v>218</v>
      </c>
      <c r="H288" s="10" t="s">
        <v>219</v>
      </c>
      <c r="I288" s="12">
        <v>524</v>
      </c>
      <c r="J288" s="10">
        <v>24</v>
      </c>
      <c r="K288" s="13">
        <v>0</v>
      </c>
      <c r="L288" s="12">
        <v>700</v>
      </c>
      <c r="M288" s="12">
        <f t="shared" si="4"/>
        <v>13276</v>
      </c>
    </row>
    <row r="289" spans="1:13">
      <c r="A289" s="10" t="s">
        <v>31</v>
      </c>
      <c r="B289" s="10" t="s">
        <v>32</v>
      </c>
      <c r="C289" s="10" t="s">
        <v>33</v>
      </c>
      <c r="D289" s="10" t="s">
        <v>30</v>
      </c>
      <c r="E289" s="10" t="s">
        <v>55</v>
      </c>
      <c r="F289" s="11">
        <v>34920</v>
      </c>
      <c r="G289" s="10" t="s">
        <v>218</v>
      </c>
      <c r="H289" s="10" t="s">
        <v>219</v>
      </c>
      <c r="I289" s="12">
        <v>524</v>
      </c>
      <c r="J289" s="10">
        <v>24</v>
      </c>
      <c r="K289" s="13">
        <v>0</v>
      </c>
      <c r="L289" s="12">
        <v>700</v>
      </c>
      <c r="M289" s="12">
        <f t="shared" si="4"/>
        <v>13276</v>
      </c>
    </row>
    <row r="290" spans="1:13">
      <c r="A290" s="10" t="s">
        <v>212</v>
      </c>
      <c r="B290" s="10" t="s">
        <v>213</v>
      </c>
      <c r="C290" s="10" t="s">
        <v>142</v>
      </c>
      <c r="D290" s="10" t="s">
        <v>143</v>
      </c>
      <c r="E290" s="10" t="s">
        <v>25</v>
      </c>
      <c r="F290" s="11">
        <v>34606</v>
      </c>
      <c r="G290" s="10" t="s">
        <v>270</v>
      </c>
      <c r="H290" s="10" t="s">
        <v>251</v>
      </c>
      <c r="I290" s="12">
        <v>2118</v>
      </c>
      <c r="J290" s="10">
        <v>6</v>
      </c>
      <c r="K290" s="13">
        <v>0</v>
      </c>
      <c r="L290" s="12">
        <v>620</v>
      </c>
      <c r="M290" s="12">
        <f t="shared" si="4"/>
        <v>13328</v>
      </c>
    </row>
    <row r="291" spans="1:13">
      <c r="A291" s="10" t="s">
        <v>204</v>
      </c>
      <c r="B291" s="10" t="s">
        <v>205</v>
      </c>
      <c r="C291" s="10" t="s">
        <v>206</v>
      </c>
      <c r="D291" s="10" t="s">
        <v>117</v>
      </c>
      <c r="E291" s="10" t="s">
        <v>40</v>
      </c>
      <c r="F291" s="11">
        <v>34738</v>
      </c>
      <c r="G291" s="10" t="s">
        <v>346</v>
      </c>
      <c r="H291" s="10" t="s">
        <v>24</v>
      </c>
      <c r="I291" s="12">
        <v>1126</v>
      </c>
      <c r="J291" s="10">
        <v>10</v>
      </c>
      <c r="K291" s="13">
        <v>0</v>
      </c>
      <c r="L291" s="12">
        <v>2080</v>
      </c>
      <c r="M291" s="12">
        <f t="shared" si="4"/>
        <v>13340</v>
      </c>
    </row>
    <row r="292" spans="1:13">
      <c r="A292" s="10" t="s">
        <v>140</v>
      </c>
      <c r="B292" s="10" t="s">
        <v>141</v>
      </c>
      <c r="C292" s="10" t="s">
        <v>142</v>
      </c>
      <c r="D292" s="10" t="s">
        <v>143</v>
      </c>
      <c r="E292" s="10" t="s">
        <v>25</v>
      </c>
      <c r="F292" s="11">
        <v>34995</v>
      </c>
      <c r="G292" s="10" t="s">
        <v>330</v>
      </c>
      <c r="H292" s="10" t="s">
        <v>180</v>
      </c>
      <c r="I292" s="12">
        <v>403</v>
      </c>
      <c r="J292" s="10">
        <v>30</v>
      </c>
      <c r="K292" s="13">
        <v>0.15000000596046448</v>
      </c>
      <c r="L292" s="12">
        <v>3123</v>
      </c>
      <c r="M292" s="12">
        <f t="shared" si="4"/>
        <v>13399.499927937984</v>
      </c>
    </row>
    <row r="293" spans="1:13">
      <c r="A293" s="10" t="s">
        <v>126</v>
      </c>
      <c r="B293" s="10" t="s">
        <v>127</v>
      </c>
      <c r="C293" s="10" t="s">
        <v>71</v>
      </c>
      <c r="D293" s="10" t="s">
        <v>72</v>
      </c>
      <c r="E293" s="10" t="s">
        <v>22</v>
      </c>
      <c r="F293" s="11">
        <v>34795</v>
      </c>
      <c r="G293" s="10" t="s">
        <v>337</v>
      </c>
      <c r="H293" s="10" t="s">
        <v>311</v>
      </c>
      <c r="I293" s="12">
        <v>1193</v>
      </c>
      <c r="J293" s="10">
        <v>10</v>
      </c>
      <c r="K293" s="13">
        <v>0</v>
      </c>
      <c r="L293" s="12">
        <v>1680</v>
      </c>
      <c r="M293" s="12">
        <f t="shared" si="4"/>
        <v>13610</v>
      </c>
    </row>
    <row r="294" spans="1:13">
      <c r="A294" s="10" t="s">
        <v>277</v>
      </c>
      <c r="B294" s="10" t="s">
        <v>278</v>
      </c>
      <c r="C294" s="10" t="s">
        <v>279</v>
      </c>
      <c r="D294" s="10" t="s">
        <v>117</v>
      </c>
      <c r="E294" s="10" t="s">
        <v>106</v>
      </c>
      <c r="F294" s="11">
        <v>35151</v>
      </c>
      <c r="G294" s="10" t="s">
        <v>270</v>
      </c>
      <c r="H294" s="10" t="s">
        <v>251</v>
      </c>
      <c r="I294" s="12">
        <v>919</v>
      </c>
      <c r="J294" s="10">
        <v>14</v>
      </c>
      <c r="K294" s="13">
        <v>0</v>
      </c>
      <c r="L294" s="12">
        <v>775</v>
      </c>
      <c r="M294" s="12">
        <f t="shared" si="4"/>
        <v>13641</v>
      </c>
    </row>
    <row r="295" spans="1:13">
      <c r="A295" s="10" t="s">
        <v>157</v>
      </c>
      <c r="B295" s="10" t="s">
        <v>158</v>
      </c>
      <c r="C295" s="10" t="s">
        <v>159</v>
      </c>
      <c r="D295" s="10" t="s">
        <v>161</v>
      </c>
      <c r="E295" s="10" t="s">
        <v>22</v>
      </c>
      <c r="F295" s="11">
        <v>35082</v>
      </c>
      <c r="G295" s="10" t="s">
        <v>323</v>
      </c>
      <c r="H295" s="10" t="s">
        <v>251</v>
      </c>
      <c r="I295" s="12">
        <v>7009</v>
      </c>
      <c r="J295" s="10">
        <v>2</v>
      </c>
      <c r="K295" s="13">
        <v>0.15000000596046448</v>
      </c>
      <c r="L295" s="12">
        <v>1800</v>
      </c>
      <c r="M295" s="12">
        <f t="shared" si="4"/>
        <v>13715.299916446209</v>
      </c>
    </row>
    <row r="296" spans="1:13">
      <c r="A296" s="10" t="s">
        <v>306</v>
      </c>
      <c r="B296" s="10" t="s">
        <v>307</v>
      </c>
      <c r="C296" s="10" t="s">
        <v>308</v>
      </c>
      <c r="D296" s="10" t="s">
        <v>117</v>
      </c>
      <c r="E296" s="10" t="s">
        <v>106</v>
      </c>
      <c r="F296" s="11">
        <v>34583</v>
      </c>
      <c r="G296" s="10" t="s">
        <v>310</v>
      </c>
      <c r="H296" s="10" t="s">
        <v>311</v>
      </c>
      <c r="I296" s="12">
        <v>601</v>
      </c>
      <c r="J296" s="10">
        <v>20</v>
      </c>
      <c r="K296" s="13">
        <v>0</v>
      </c>
      <c r="L296" s="12">
        <v>1720</v>
      </c>
      <c r="M296" s="12">
        <f t="shared" si="4"/>
        <v>13740</v>
      </c>
    </row>
    <row r="297" spans="1:13">
      <c r="A297" s="10" t="s">
        <v>68</v>
      </c>
      <c r="B297" s="10" t="s">
        <v>69</v>
      </c>
      <c r="C297" s="10" t="s">
        <v>70</v>
      </c>
      <c r="D297" s="10" t="s">
        <v>72</v>
      </c>
      <c r="E297" s="10" t="s">
        <v>22</v>
      </c>
      <c r="F297" s="11">
        <v>35034</v>
      </c>
      <c r="G297" s="10" t="s">
        <v>301</v>
      </c>
      <c r="H297" s="10" t="s">
        <v>24</v>
      </c>
      <c r="I297" s="12">
        <v>1083</v>
      </c>
      <c r="J297" s="10">
        <v>12</v>
      </c>
      <c r="K297" s="13">
        <v>0</v>
      </c>
      <c r="L297" s="12">
        <v>965</v>
      </c>
      <c r="M297" s="12">
        <f t="shared" si="4"/>
        <v>13961</v>
      </c>
    </row>
    <row r="298" spans="1:13">
      <c r="A298" s="10" t="s">
        <v>128</v>
      </c>
      <c r="B298" s="10" t="s">
        <v>129</v>
      </c>
      <c r="C298" s="10" t="s">
        <v>130</v>
      </c>
      <c r="D298" s="10" t="s">
        <v>30</v>
      </c>
      <c r="E298" s="10" t="s">
        <v>40</v>
      </c>
      <c r="F298" s="11">
        <v>34872</v>
      </c>
      <c r="G298" s="10" t="s">
        <v>337</v>
      </c>
      <c r="H298" s="10" t="s">
        <v>311</v>
      </c>
      <c r="I298" s="12">
        <v>1192</v>
      </c>
      <c r="J298" s="10">
        <v>10</v>
      </c>
      <c r="K298" s="13">
        <v>0</v>
      </c>
      <c r="L298" s="12">
        <v>2100</v>
      </c>
      <c r="M298" s="12">
        <f t="shared" si="4"/>
        <v>14020</v>
      </c>
    </row>
    <row r="299" spans="1:13">
      <c r="A299" s="10" t="s">
        <v>128</v>
      </c>
      <c r="B299" s="10" t="s">
        <v>129</v>
      </c>
      <c r="C299" s="10" t="s">
        <v>130</v>
      </c>
      <c r="D299" s="10" t="s">
        <v>30</v>
      </c>
      <c r="E299" s="10" t="s">
        <v>40</v>
      </c>
      <c r="F299" s="11">
        <v>34872</v>
      </c>
      <c r="G299" s="10" t="s">
        <v>337</v>
      </c>
      <c r="H299" s="10" t="s">
        <v>311</v>
      </c>
      <c r="I299" s="12">
        <v>1192</v>
      </c>
      <c r="J299" s="10">
        <v>10</v>
      </c>
      <c r="K299" s="13">
        <v>0</v>
      </c>
      <c r="L299" s="12">
        <v>2100</v>
      </c>
      <c r="M299" s="12">
        <f t="shared" si="4"/>
        <v>14020</v>
      </c>
    </row>
    <row r="300" spans="1:13">
      <c r="A300" s="10" t="s">
        <v>122</v>
      </c>
      <c r="B300" s="10" t="s">
        <v>123</v>
      </c>
      <c r="C300" s="10" t="s">
        <v>124</v>
      </c>
      <c r="D300" s="10" t="s">
        <v>117</v>
      </c>
      <c r="E300" s="10" t="s">
        <v>40</v>
      </c>
      <c r="F300" s="11">
        <v>34780</v>
      </c>
      <c r="G300" s="10" t="s">
        <v>335</v>
      </c>
      <c r="H300" s="10" t="s">
        <v>24</v>
      </c>
      <c r="I300" s="12">
        <v>723</v>
      </c>
      <c r="J300" s="10">
        <v>20</v>
      </c>
      <c r="K300" s="13">
        <v>0.20000000298023224</v>
      </c>
      <c r="L300" s="12">
        <v>2480</v>
      </c>
      <c r="M300" s="12">
        <f t="shared" si="4"/>
        <v>14047.999956905842</v>
      </c>
    </row>
    <row r="301" spans="1:13">
      <c r="A301" s="10" t="s">
        <v>261</v>
      </c>
      <c r="B301" s="10" t="s">
        <v>262</v>
      </c>
      <c r="C301" s="10" t="s">
        <v>263</v>
      </c>
      <c r="D301" s="10" t="s">
        <v>135</v>
      </c>
      <c r="E301" s="10" t="s">
        <v>106</v>
      </c>
      <c r="F301" s="11">
        <v>35160</v>
      </c>
      <c r="G301" s="10" t="s">
        <v>312</v>
      </c>
      <c r="H301" s="10" t="s">
        <v>300</v>
      </c>
      <c r="I301" s="12">
        <v>5415</v>
      </c>
      <c r="J301" s="10">
        <v>2</v>
      </c>
      <c r="K301" s="13">
        <v>0</v>
      </c>
      <c r="L301" s="12">
        <v>3280</v>
      </c>
      <c r="M301" s="12">
        <f t="shared" si="4"/>
        <v>14110</v>
      </c>
    </row>
    <row r="302" spans="1:13">
      <c r="A302" s="10" t="s">
        <v>77</v>
      </c>
      <c r="B302" s="10" t="s">
        <v>78</v>
      </c>
      <c r="C302" s="10" t="s">
        <v>79</v>
      </c>
      <c r="D302" s="10" t="s">
        <v>30</v>
      </c>
      <c r="E302" s="10" t="s">
        <v>40</v>
      </c>
      <c r="F302" s="11">
        <v>35030</v>
      </c>
      <c r="G302" s="10" t="s">
        <v>23</v>
      </c>
      <c r="H302" s="10" t="s">
        <v>24</v>
      </c>
      <c r="I302" s="12">
        <v>5144</v>
      </c>
      <c r="J302" s="10">
        <v>3</v>
      </c>
      <c r="K302" s="13">
        <v>0.25</v>
      </c>
      <c r="L302" s="12">
        <v>2589</v>
      </c>
      <c r="M302" s="12">
        <f t="shared" si="4"/>
        <v>14163</v>
      </c>
    </row>
    <row r="303" spans="1:13">
      <c r="A303" s="10" t="s">
        <v>77</v>
      </c>
      <c r="B303" s="10" t="s">
        <v>78</v>
      </c>
      <c r="C303" s="10" t="s">
        <v>79</v>
      </c>
      <c r="D303" s="10" t="s">
        <v>30</v>
      </c>
      <c r="E303" s="10" t="s">
        <v>40</v>
      </c>
      <c r="F303" s="11">
        <v>35030</v>
      </c>
      <c r="G303" s="10" t="s">
        <v>23</v>
      </c>
      <c r="H303" s="10" t="s">
        <v>24</v>
      </c>
      <c r="I303" s="12">
        <v>5144</v>
      </c>
      <c r="J303" s="10">
        <v>3</v>
      </c>
      <c r="K303" s="13">
        <v>0.25</v>
      </c>
      <c r="L303" s="12">
        <v>2589</v>
      </c>
      <c r="M303" s="12">
        <f t="shared" si="4"/>
        <v>14163</v>
      </c>
    </row>
    <row r="304" spans="1:13">
      <c r="A304" s="10" t="s">
        <v>157</v>
      </c>
      <c r="B304" s="10" t="s">
        <v>158</v>
      </c>
      <c r="C304" s="10" t="s">
        <v>159</v>
      </c>
      <c r="D304" s="10" t="s">
        <v>161</v>
      </c>
      <c r="E304" s="10" t="s">
        <v>40</v>
      </c>
      <c r="F304" s="11">
        <v>34795</v>
      </c>
      <c r="G304" s="10" t="s">
        <v>344</v>
      </c>
      <c r="H304" s="10" t="s">
        <v>251</v>
      </c>
      <c r="I304" s="12">
        <v>493</v>
      </c>
      <c r="J304" s="10">
        <v>28</v>
      </c>
      <c r="K304" s="13">
        <v>0</v>
      </c>
      <c r="L304" s="12">
        <v>360</v>
      </c>
      <c r="M304" s="12">
        <f t="shared" si="4"/>
        <v>14164</v>
      </c>
    </row>
    <row r="305" spans="1:13">
      <c r="A305" s="10" t="s">
        <v>113</v>
      </c>
      <c r="B305" s="10" t="s">
        <v>114</v>
      </c>
      <c r="C305" s="10" t="s">
        <v>115</v>
      </c>
      <c r="D305" s="10" t="s">
        <v>117</v>
      </c>
      <c r="E305" s="10" t="s">
        <v>73</v>
      </c>
      <c r="F305" s="11">
        <v>34612</v>
      </c>
      <c r="G305" s="10" t="s">
        <v>341</v>
      </c>
      <c r="H305" s="10" t="s">
        <v>311</v>
      </c>
      <c r="I305" s="12">
        <v>574</v>
      </c>
      <c r="J305" s="10">
        <v>20</v>
      </c>
      <c r="K305" s="13">
        <v>0</v>
      </c>
      <c r="L305" s="12">
        <v>2780</v>
      </c>
      <c r="M305" s="12">
        <f t="shared" si="4"/>
        <v>14260</v>
      </c>
    </row>
    <row r="306" spans="1:13">
      <c r="A306" s="10" t="s">
        <v>285</v>
      </c>
      <c r="B306" s="10" t="s">
        <v>286</v>
      </c>
      <c r="C306" s="10" t="s">
        <v>287</v>
      </c>
      <c r="D306" s="10" t="s">
        <v>54</v>
      </c>
      <c r="E306" s="10" t="s">
        <v>55</v>
      </c>
      <c r="F306" s="11">
        <v>34767</v>
      </c>
      <c r="G306" s="10" t="s">
        <v>284</v>
      </c>
      <c r="H306" s="10" t="s">
        <v>251</v>
      </c>
      <c r="I306" s="12">
        <v>824</v>
      </c>
      <c r="J306" s="10">
        <v>20</v>
      </c>
      <c r="K306" s="13">
        <v>0.20000000298023224</v>
      </c>
      <c r="L306" s="12">
        <v>1120</v>
      </c>
      <c r="M306" s="12">
        <f t="shared" si="4"/>
        <v>14303.999950885773</v>
      </c>
    </row>
    <row r="307" spans="1:13">
      <c r="A307" s="10" t="s">
        <v>212</v>
      </c>
      <c r="B307" s="10" t="s">
        <v>213</v>
      </c>
      <c r="C307" s="10" t="s">
        <v>142</v>
      </c>
      <c r="D307" s="10" t="s">
        <v>143</v>
      </c>
      <c r="E307" s="10" t="s">
        <v>40</v>
      </c>
      <c r="F307" s="11">
        <v>34585</v>
      </c>
      <c r="G307" s="10" t="s">
        <v>254</v>
      </c>
      <c r="H307" s="10" t="s">
        <v>24</v>
      </c>
      <c r="I307" s="12">
        <v>1384</v>
      </c>
      <c r="J307" s="10">
        <v>10</v>
      </c>
      <c r="K307" s="13">
        <v>0</v>
      </c>
      <c r="L307" s="12">
        <v>480</v>
      </c>
      <c r="M307" s="12">
        <f t="shared" si="4"/>
        <v>14320</v>
      </c>
    </row>
    <row r="308" spans="1:13">
      <c r="A308" s="10" t="s">
        <v>185</v>
      </c>
      <c r="B308" s="10" t="s">
        <v>186</v>
      </c>
      <c r="C308" s="10" t="s">
        <v>187</v>
      </c>
      <c r="D308" s="10" t="s">
        <v>63</v>
      </c>
      <c r="E308" s="10" t="s">
        <v>106</v>
      </c>
      <c r="F308" s="11">
        <v>34570</v>
      </c>
      <c r="G308" s="10" t="s">
        <v>288</v>
      </c>
      <c r="H308" s="10" t="s">
        <v>251</v>
      </c>
      <c r="I308" s="12">
        <v>367</v>
      </c>
      <c r="J308" s="10">
        <v>35</v>
      </c>
      <c r="K308" s="13">
        <v>0</v>
      </c>
      <c r="L308" s="12">
        <v>1520</v>
      </c>
      <c r="M308" s="12">
        <f t="shared" si="4"/>
        <v>14365</v>
      </c>
    </row>
    <row r="309" spans="1:13">
      <c r="A309" s="10" t="s">
        <v>74</v>
      </c>
      <c r="B309" s="10" t="s">
        <v>75</v>
      </c>
      <c r="C309" s="10" t="s">
        <v>76</v>
      </c>
      <c r="D309" s="10" t="s">
        <v>72</v>
      </c>
      <c r="E309" s="10" t="s">
        <v>22</v>
      </c>
      <c r="F309" s="11">
        <v>35002</v>
      </c>
      <c r="G309" s="10" t="s">
        <v>301</v>
      </c>
      <c r="H309" s="10" t="s">
        <v>24</v>
      </c>
      <c r="I309" s="12">
        <v>3375</v>
      </c>
      <c r="J309" s="10">
        <v>4</v>
      </c>
      <c r="K309" s="13">
        <v>0</v>
      </c>
      <c r="L309" s="12">
        <v>965</v>
      </c>
      <c r="M309" s="12">
        <f t="shared" si="4"/>
        <v>14465</v>
      </c>
    </row>
    <row r="310" spans="1:13">
      <c r="A310" s="10" t="s">
        <v>212</v>
      </c>
      <c r="B310" s="10" t="s">
        <v>213</v>
      </c>
      <c r="C310" s="10" t="s">
        <v>142</v>
      </c>
      <c r="D310" s="10" t="s">
        <v>143</v>
      </c>
      <c r="E310" s="10" t="s">
        <v>25</v>
      </c>
      <c r="F310" s="11">
        <v>34620</v>
      </c>
      <c r="G310" s="10" t="s">
        <v>310</v>
      </c>
      <c r="H310" s="10" t="s">
        <v>311</v>
      </c>
      <c r="I310" s="12">
        <v>6379</v>
      </c>
      <c r="J310" s="10">
        <v>2</v>
      </c>
      <c r="K310" s="13">
        <v>0</v>
      </c>
      <c r="L310" s="12">
        <v>1720</v>
      </c>
      <c r="M310" s="12">
        <f t="shared" si="4"/>
        <v>14478</v>
      </c>
    </row>
    <row r="311" spans="1:13">
      <c r="A311" s="10" t="s">
        <v>59</v>
      </c>
      <c r="B311" s="10" t="s">
        <v>60</v>
      </c>
      <c r="C311" s="10" t="s">
        <v>61</v>
      </c>
      <c r="D311" s="10" t="s">
        <v>63</v>
      </c>
      <c r="E311" s="10" t="s">
        <v>55</v>
      </c>
      <c r="F311" s="11">
        <v>34774</v>
      </c>
      <c r="G311" s="10" t="s">
        <v>313</v>
      </c>
      <c r="H311" s="10" t="s">
        <v>300</v>
      </c>
      <c r="I311" s="12">
        <v>930</v>
      </c>
      <c r="J311" s="10">
        <v>15</v>
      </c>
      <c r="K311" s="13">
        <v>0</v>
      </c>
      <c r="L311" s="12">
        <v>590</v>
      </c>
      <c r="M311" s="12">
        <f t="shared" si="4"/>
        <v>14540</v>
      </c>
    </row>
    <row r="312" spans="1:13">
      <c r="A312" s="10" t="s">
        <v>68</v>
      </c>
      <c r="B312" s="10" t="s">
        <v>69</v>
      </c>
      <c r="C312" s="10" t="s">
        <v>70</v>
      </c>
      <c r="D312" s="10" t="s">
        <v>72</v>
      </c>
      <c r="E312" s="10" t="s">
        <v>22</v>
      </c>
      <c r="F312" s="11">
        <v>34675</v>
      </c>
      <c r="G312" s="10" t="s">
        <v>323</v>
      </c>
      <c r="H312" s="10" t="s">
        <v>251</v>
      </c>
      <c r="I312" s="12">
        <v>310</v>
      </c>
      <c r="J312" s="10">
        <v>50</v>
      </c>
      <c r="K312" s="13">
        <v>0.15000000596046448</v>
      </c>
      <c r="L312" s="12">
        <v>1440</v>
      </c>
      <c r="M312" s="12">
        <f t="shared" si="4"/>
        <v>14614.999907612801</v>
      </c>
    </row>
    <row r="313" spans="1:13">
      <c r="A313" s="10" t="s">
        <v>191</v>
      </c>
      <c r="B313" s="10" t="s">
        <v>192</v>
      </c>
      <c r="C313" s="10" t="s">
        <v>193</v>
      </c>
      <c r="D313" s="10" t="s">
        <v>54</v>
      </c>
      <c r="E313" s="10" t="s">
        <v>85</v>
      </c>
      <c r="F313" s="11">
        <v>35052</v>
      </c>
      <c r="G313" s="10" t="s">
        <v>322</v>
      </c>
      <c r="H313" s="10" t="s">
        <v>24</v>
      </c>
      <c r="I313" s="12">
        <v>352</v>
      </c>
      <c r="J313" s="10">
        <v>24</v>
      </c>
      <c r="K313" s="13">
        <v>0</v>
      </c>
      <c r="L313" s="12">
        <v>6250</v>
      </c>
      <c r="M313" s="12">
        <f t="shared" si="4"/>
        <v>14698</v>
      </c>
    </row>
    <row r="314" spans="1:13">
      <c r="A314" s="10" t="s">
        <v>194</v>
      </c>
      <c r="B314" s="10" t="s">
        <v>195</v>
      </c>
      <c r="C314" s="10" t="s">
        <v>196</v>
      </c>
      <c r="D314" s="10" t="s">
        <v>111</v>
      </c>
      <c r="E314" s="10" t="s">
        <v>40</v>
      </c>
      <c r="F314" s="11">
        <v>34892</v>
      </c>
      <c r="G314" s="10" t="s">
        <v>218</v>
      </c>
      <c r="H314" s="10" t="s">
        <v>219</v>
      </c>
      <c r="I314" s="12">
        <v>715</v>
      </c>
      <c r="J314" s="10">
        <v>18</v>
      </c>
      <c r="K314" s="13">
        <v>0.10000000149011612</v>
      </c>
      <c r="L314" s="12">
        <v>3325</v>
      </c>
      <c r="M314" s="12">
        <f t="shared" si="4"/>
        <v>14907.999980822206</v>
      </c>
    </row>
    <row r="315" spans="1:13">
      <c r="A315" s="10" t="s">
        <v>59</v>
      </c>
      <c r="B315" s="10" t="s">
        <v>60</v>
      </c>
      <c r="C315" s="10" t="s">
        <v>61</v>
      </c>
      <c r="D315" s="10" t="s">
        <v>63</v>
      </c>
      <c r="E315" s="10" t="s">
        <v>22</v>
      </c>
      <c r="F315" s="11">
        <v>35048</v>
      </c>
      <c r="G315" s="10" t="s">
        <v>288</v>
      </c>
      <c r="H315" s="10" t="s">
        <v>251</v>
      </c>
      <c r="I315" s="12">
        <v>1096</v>
      </c>
      <c r="J315" s="10">
        <v>15</v>
      </c>
      <c r="K315" s="13">
        <v>0.20000000298023224</v>
      </c>
      <c r="L315" s="12">
        <v>1900</v>
      </c>
      <c r="M315" s="12">
        <f t="shared" si="4"/>
        <v>15051.999951004982</v>
      </c>
    </row>
    <row r="316" spans="1:13">
      <c r="A316" s="10" t="s">
        <v>68</v>
      </c>
      <c r="B316" s="10" t="s">
        <v>69</v>
      </c>
      <c r="C316" s="10" t="s">
        <v>70</v>
      </c>
      <c r="D316" s="10" t="s">
        <v>72</v>
      </c>
      <c r="E316" s="10" t="s">
        <v>85</v>
      </c>
      <c r="F316" s="11">
        <v>34717</v>
      </c>
      <c r="G316" s="10" t="s">
        <v>284</v>
      </c>
      <c r="H316" s="10" t="s">
        <v>251</v>
      </c>
      <c r="I316" s="12">
        <v>1399</v>
      </c>
      <c r="J316" s="10">
        <v>10</v>
      </c>
      <c r="K316" s="13">
        <v>0</v>
      </c>
      <c r="L316" s="12">
        <v>1120</v>
      </c>
      <c r="M316" s="12">
        <f t="shared" si="4"/>
        <v>15110</v>
      </c>
    </row>
    <row r="317" spans="1:13">
      <c r="A317" s="10" t="s">
        <v>247</v>
      </c>
      <c r="B317" s="10" t="s">
        <v>248</v>
      </c>
      <c r="C317" s="10" t="s">
        <v>249</v>
      </c>
      <c r="D317" s="10" t="s">
        <v>54</v>
      </c>
      <c r="E317" s="10" t="s">
        <v>85</v>
      </c>
      <c r="F317" s="11">
        <v>35214</v>
      </c>
      <c r="G317" s="10" t="s">
        <v>350</v>
      </c>
      <c r="H317" s="10" t="s">
        <v>318</v>
      </c>
      <c r="I317" s="12">
        <v>3114</v>
      </c>
      <c r="J317" s="10">
        <v>4</v>
      </c>
      <c r="K317" s="13">
        <v>0</v>
      </c>
      <c r="L317" s="12">
        <v>2850</v>
      </c>
      <c r="M317" s="12">
        <f t="shared" si="4"/>
        <v>15306</v>
      </c>
    </row>
    <row r="318" spans="1:13">
      <c r="A318" s="10" t="s">
        <v>144</v>
      </c>
      <c r="B318" s="10" t="s">
        <v>145</v>
      </c>
      <c r="C318" s="10" t="s">
        <v>146</v>
      </c>
      <c r="D318" s="10" t="s">
        <v>54</v>
      </c>
      <c r="E318" s="10" t="s">
        <v>22</v>
      </c>
      <c r="F318" s="11">
        <v>35016</v>
      </c>
      <c r="G318" s="10" t="s">
        <v>351</v>
      </c>
      <c r="H318" s="10" t="s">
        <v>318</v>
      </c>
      <c r="I318" s="12">
        <v>2394</v>
      </c>
      <c r="J318" s="10">
        <v>6</v>
      </c>
      <c r="K318" s="13">
        <v>0</v>
      </c>
      <c r="L318" s="12">
        <v>1000</v>
      </c>
      <c r="M318" s="12">
        <f t="shared" si="4"/>
        <v>15364</v>
      </c>
    </row>
    <row r="319" spans="1:13">
      <c r="A319" s="10" t="s">
        <v>208</v>
      </c>
      <c r="B319" s="10" t="s">
        <v>209</v>
      </c>
      <c r="C319" s="10" t="s">
        <v>210</v>
      </c>
      <c r="D319" s="10" t="s">
        <v>211</v>
      </c>
      <c r="E319" s="10" t="s">
        <v>22</v>
      </c>
      <c r="F319" s="11">
        <v>35208</v>
      </c>
      <c r="G319" s="10" t="s">
        <v>336</v>
      </c>
      <c r="H319" s="10" t="s">
        <v>180</v>
      </c>
      <c r="I319" s="12">
        <v>872</v>
      </c>
      <c r="J319" s="10">
        <v>12</v>
      </c>
      <c r="K319" s="13">
        <v>0</v>
      </c>
      <c r="L319" s="12">
        <v>4930</v>
      </c>
      <c r="M319" s="12">
        <f t="shared" si="4"/>
        <v>15394</v>
      </c>
    </row>
    <row r="320" spans="1:13">
      <c r="A320" s="10" t="s">
        <v>91</v>
      </c>
      <c r="B320" s="10" t="s">
        <v>92</v>
      </c>
      <c r="C320" s="10" t="s">
        <v>93</v>
      </c>
      <c r="D320" s="10" t="s">
        <v>72</v>
      </c>
      <c r="E320" s="10" t="s">
        <v>22</v>
      </c>
      <c r="F320" s="11">
        <v>34775</v>
      </c>
      <c r="G320" s="10" t="s">
        <v>310</v>
      </c>
      <c r="H320" s="10" t="s">
        <v>311</v>
      </c>
      <c r="I320" s="12">
        <v>6866</v>
      </c>
      <c r="J320" s="10">
        <v>2</v>
      </c>
      <c r="K320" s="13">
        <v>0</v>
      </c>
      <c r="L320" s="12">
        <v>1720</v>
      </c>
      <c r="M320" s="12">
        <f t="shared" si="4"/>
        <v>15452</v>
      </c>
    </row>
    <row r="321" spans="1:13">
      <c r="A321" s="10" t="s">
        <v>35</v>
      </c>
      <c r="B321" s="10" t="s">
        <v>36</v>
      </c>
      <c r="C321" s="10" t="s">
        <v>37</v>
      </c>
      <c r="D321" s="10" t="s">
        <v>39</v>
      </c>
      <c r="E321" s="10" t="s">
        <v>25</v>
      </c>
      <c r="F321" s="11">
        <v>34893</v>
      </c>
      <c r="G321" s="10" t="s">
        <v>324</v>
      </c>
      <c r="H321" s="10" t="s">
        <v>295</v>
      </c>
      <c r="I321" s="12">
        <v>3397</v>
      </c>
      <c r="J321" s="10">
        <v>3</v>
      </c>
      <c r="K321" s="13">
        <v>0</v>
      </c>
      <c r="L321" s="12">
        <v>5300</v>
      </c>
      <c r="M321" s="12">
        <f t="shared" si="4"/>
        <v>15491</v>
      </c>
    </row>
    <row r="322" spans="1:13">
      <c r="A322" s="10" t="s">
        <v>265</v>
      </c>
      <c r="B322" s="10" t="s">
        <v>266</v>
      </c>
      <c r="C322" s="10" t="s">
        <v>142</v>
      </c>
      <c r="D322" s="10" t="s">
        <v>143</v>
      </c>
      <c r="E322" s="10" t="s">
        <v>55</v>
      </c>
      <c r="F322" s="11">
        <v>34950</v>
      </c>
      <c r="G322" s="15" t="s">
        <v>12</v>
      </c>
      <c r="H322" s="10" t="s">
        <v>295</v>
      </c>
      <c r="I322" s="12">
        <v>4390</v>
      </c>
      <c r="J322" s="10">
        <v>3</v>
      </c>
      <c r="K322" s="13">
        <v>0</v>
      </c>
      <c r="L322" s="12">
        <v>2325</v>
      </c>
      <c r="M322" s="12">
        <f t="shared" si="4"/>
        <v>15495</v>
      </c>
    </row>
    <row r="323" spans="1:13">
      <c r="A323" s="10" t="s">
        <v>220</v>
      </c>
      <c r="B323" s="10" t="s">
        <v>221</v>
      </c>
      <c r="C323" s="10" t="s">
        <v>222</v>
      </c>
      <c r="D323" s="10" t="s">
        <v>21</v>
      </c>
      <c r="E323" s="10" t="s">
        <v>22</v>
      </c>
      <c r="F323" s="11">
        <v>34757</v>
      </c>
      <c r="G323" s="10" t="s">
        <v>218</v>
      </c>
      <c r="H323" s="10" t="s">
        <v>219</v>
      </c>
      <c r="I323" s="12">
        <v>1869</v>
      </c>
      <c r="J323" s="10">
        <v>7</v>
      </c>
      <c r="K323" s="13">
        <v>0</v>
      </c>
      <c r="L323" s="12">
        <v>2660</v>
      </c>
      <c r="M323" s="12">
        <f t="shared" si="4"/>
        <v>15743</v>
      </c>
    </row>
    <row r="324" spans="1:13">
      <c r="A324" s="10" t="s">
        <v>136</v>
      </c>
      <c r="B324" s="10" t="s">
        <v>137</v>
      </c>
      <c r="C324" s="10" t="s">
        <v>138</v>
      </c>
      <c r="D324" s="10" t="s">
        <v>117</v>
      </c>
      <c r="E324" s="10" t="s">
        <v>85</v>
      </c>
      <c r="F324" s="11">
        <v>34654</v>
      </c>
      <c r="G324" s="10" t="s">
        <v>313</v>
      </c>
      <c r="H324" s="10" t="s">
        <v>300</v>
      </c>
      <c r="I324" s="12">
        <v>1019</v>
      </c>
      <c r="J324" s="10">
        <v>15</v>
      </c>
      <c r="K324" s="13">
        <v>0</v>
      </c>
      <c r="L324" s="12">
        <v>590</v>
      </c>
      <c r="M324" s="12">
        <f t="shared" si="4"/>
        <v>15875</v>
      </c>
    </row>
    <row r="325" spans="1:13">
      <c r="A325" s="10" t="s">
        <v>35</v>
      </c>
      <c r="B325" s="10" t="s">
        <v>36</v>
      </c>
      <c r="C325" s="10" t="s">
        <v>37</v>
      </c>
      <c r="D325" s="10" t="s">
        <v>39</v>
      </c>
      <c r="E325" s="10" t="s">
        <v>55</v>
      </c>
      <c r="F325" s="11">
        <v>34627</v>
      </c>
      <c r="G325" s="10" t="s">
        <v>310</v>
      </c>
      <c r="H325" s="10" t="s">
        <v>311</v>
      </c>
      <c r="I325" s="12">
        <v>4730</v>
      </c>
      <c r="J325" s="10">
        <v>3</v>
      </c>
      <c r="K325" s="13">
        <v>0</v>
      </c>
      <c r="L325" s="12">
        <v>1720</v>
      </c>
      <c r="M325" s="12">
        <f t="shared" si="4"/>
        <v>15910</v>
      </c>
    </row>
    <row r="326" spans="1:13">
      <c r="A326" s="10" t="s">
        <v>140</v>
      </c>
      <c r="B326" s="10" t="s">
        <v>141</v>
      </c>
      <c r="C326" s="10" t="s">
        <v>142</v>
      </c>
      <c r="D326" s="10" t="s">
        <v>143</v>
      </c>
      <c r="E326" s="10" t="s">
        <v>22</v>
      </c>
      <c r="F326" s="11">
        <v>34863</v>
      </c>
      <c r="G326" s="10" t="s">
        <v>90</v>
      </c>
      <c r="H326" s="10" t="s">
        <v>24</v>
      </c>
      <c r="I326" s="12">
        <v>1564</v>
      </c>
      <c r="J326" s="10">
        <v>10</v>
      </c>
      <c r="K326" s="13">
        <v>0.10000000149011612</v>
      </c>
      <c r="L326" s="12">
        <v>1840</v>
      </c>
      <c r="M326" s="12">
        <f t="shared" si="4"/>
        <v>15915.999976694584</v>
      </c>
    </row>
    <row r="327" spans="1:13">
      <c r="A327" s="10" t="s">
        <v>232</v>
      </c>
      <c r="B327" s="10" t="s">
        <v>233</v>
      </c>
      <c r="C327" s="10" t="s">
        <v>234</v>
      </c>
      <c r="D327" s="10" t="s">
        <v>117</v>
      </c>
      <c r="E327" s="10" t="s">
        <v>106</v>
      </c>
      <c r="F327" s="11">
        <v>35178</v>
      </c>
      <c r="G327" s="10" t="s">
        <v>270</v>
      </c>
      <c r="H327" s="10" t="s">
        <v>251</v>
      </c>
      <c r="I327" s="12">
        <v>1517</v>
      </c>
      <c r="J327" s="10">
        <v>10</v>
      </c>
      <c r="K327" s="13">
        <v>0</v>
      </c>
      <c r="L327" s="12">
        <v>775</v>
      </c>
      <c r="M327" s="12">
        <f t="shared" si="4"/>
        <v>15945</v>
      </c>
    </row>
    <row r="328" spans="1:13">
      <c r="A328" s="10" t="s">
        <v>118</v>
      </c>
      <c r="B328" s="10" t="s">
        <v>119</v>
      </c>
      <c r="C328" s="10" t="s">
        <v>120</v>
      </c>
      <c r="D328" s="10" t="s">
        <v>117</v>
      </c>
      <c r="E328" s="10" t="s">
        <v>22</v>
      </c>
      <c r="F328" s="11">
        <v>34822</v>
      </c>
      <c r="G328" s="10" t="s">
        <v>348</v>
      </c>
      <c r="H328" s="10" t="s">
        <v>318</v>
      </c>
      <c r="I328" s="12">
        <v>1064</v>
      </c>
      <c r="J328" s="10">
        <v>15</v>
      </c>
      <c r="K328" s="13">
        <v>0.10000000149011612</v>
      </c>
      <c r="L328" s="12">
        <v>1680</v>
      </c>
      <c r="M328" s="12">
        <f t="shared" si="4"/>
        <v>16043.999976217747</v>
      </c>
    </row>
    <row r="329" spans="1:13">
      <c r="A329" s="10" t="s">
        <v>140</v>
      </c>
      <c r="B329" s="10" t="s">
        <v>141</v>
      </c>
      <c r="C329" s="10" t="s">
        <v>142</v>
      </c>
      <c r="D329" s="10" t="s">
        <v>143</v>
      </c>
      <c r="E329" s="10" t="s">
        <v>55</v>
      </c>
      <c r="F329" s="11">
        <v>34998</v>
      </c>
      <c r="G329" s="10" t="s">
        <v>319</v>
      </c>
      <c r="H329" s="10" t="s">
        <v>318</v>
      </c>
      <c r="I329" s="12">
        <v>3613</v>
      </c>
      <c r="J329" s="10">
        <v>4</v>
      </c>
      <c r="K329" s="13">
        <v>0</v>
      </c>
      <c r="L329" s="12">
        <v>1700</v>
      </c>
      <c r="M329" s="12">
        <f t="shared" si="4"/>
        <v>16152</v>
      </c>
    </row>
    <row r="330" spans="1:13">
      <c r="A330" s="10" t="s">
        <v>229</v>
      </c>
      <c r="B330" s="10" t="s">
        <v>230</v>
      </c>
      <c r="C330" s="10" t="s">
        <v>231</v>
      </c>
      <c r="D330" s="10" t="s">
        <v>30</v>
      </c>
      <c r="E330" s="10" t="s">
        <v>55</v>
      </c>
      <c r="F330" s="11">
        <v>35192</v>
      </c>
      <c r="G330" s="10" t="s">
        <v>345</v>
      </c>
      <c r="H330" s="10" t="s">
        <v>300</v>
      </c>
      <c r="I330" s="12">
        <v>2519</v>
      </c>
      <c r="J330" s="10">
        <v>2</v>
      </c>
      <c r="K330" s="13">
        <v>0.25</v>
      </c>
      <c r="L330" s="12">
        <v>12379</v>
      </c>
      <c r="M330" s="12">
        <f t="shared" si="4"/>
        <v>16157.5</v>
      </c>
    </row>
    <row r="331" spans="1:13">
      <c r="A331" s="10" t="s">
        <v>229</v>
      </c>
      <c r="B331" s="10" t="s">
        <v>230</v>
      </c>
      <c r="C331" s="10" t="s">
        <v>231</v>
      </c>
      <c r="D331" s="10" t="s">
        <v>30</v>
      </c>
      <c r="E331" s="10" t="s">
        <v>55</v>
      </c>
      <c r="F331" s="11">
        <v>35192</v>
      </c>
      <c r="G331" s="10" t="s">
        <v>345</v>
      </c>
      <c r="H331" s="10" t="s">
        <v>300</v>
      </c>
      <c r="I331" s="12">
        <v>2519</v>
      </c>
      <c r="J331" s="10">
        <v>2</v>
      </c>
      <c r="K331" s="13">
        <v>0.25</v>
      </c>
      <c r="L331" s="12">
        <v>12379</v>
      </c>
      <c r="M331" s="12">
        <f t="shared" ref="M331:M394" si="5">I331*J331*(1-K331)+L331</f>
        <v>16157.5</v>
      </c>
    </row>
    <row r="332" spans="1:13">
      <c r="A332" s="10" t="s">
        <v>113</v>
      </c>
      <c r="B332" s="10" t="s">
        <v>114</v>
      </c>
      <c r="C332" s="10" t="s">
        <v>115</v>
      </c>
      <c r="D332" s="10" t="s">
        <v>117</v>
      </c>
      <c r="E332" s="10" t="s">
        <v>106</v>
      </c>
      <c r="F332" s="11">
        <v>34886</v>
      </c>
      <c r="G332" s="10" t="s">
        <v>313</v>
      </c>
      <c r="H332" s="10" t="s">
        <v>300</v>
      </c>
      <c r="I332" s="12">
        <v>805</v>
      </c>
      <c r="J332" s="10">
        <v>18</v>
      </c>
      <c r="K332" s="13">
        <v>5.000000074505806E-2</v>
      </c>
      <c r="L332" s="12">
        <v>2400</v>
      </c>
      <c r="M332" s="12">
        <f t="shared" si="5"/>
        <v>16165.499989204109</v>
      </c>
    </row>
    <row r="333" spans="1:13">
      <c r="A333" s="10" t="s">
        <v>194</v>
      </c>
      <c r="B333" s="10" t="s">
        <v>195</v>
      </c>
      <c r="C333" s="10" t="s">
        <v>196</v>
      </c>
      <c r="D333" s="10" t="s">
        <v>111</v>
      </c>
      <c r="E333" s="10" t="s">
        <v>40</v>
      </c>
      <c r="F333" s="11">
        <v>34892</v>
      </c>
      <c r="G333" s="10" t="s">
        <v>344</v>
      </c>
      <c r="H333" s="10" t="s">
        <v>251</v>
      </c>
      <c r="I333" s="12">
        <v>715</v>
      </c>
      <c r="J333" s="10">
        <v>25</v>
      </c>
      <c r="K333" s="13">
        <v>0.10000000149011612</v>
      </c>
      <c r="L333" s="12">
        <v>450</v>
      </c>
      <c r="M333" s="12">
        <f t="shared" si="5"/>
        <v>16537.499973364174</v>
      </c>
    </row>
    <row r="334" spans="1:13">
      <c r="A334" s="10" t="s">
        <v>285</v>
      </c>
      <c r="B334" s="10" t="s">
        <v>286</v>
      </c>
      <c r="C334" s="10" t="s">
        <v>287</v>
      </c>
      <c r="D334" s="10" t="s">
        <v>54</v>
      </c>
      <c r="E334" s="10" t="s">
        <v>106</v>
      </c>
      <c r="F334" s="11">
        <v>34775</v>
      </c>
      <c r="G334" s="10" t="s">
        <v>333</v>
      </c>
      <c r="H334" s="10" t="s">
        <v>180</v>
      </c>
      <c r="I334" s="12">
        <v>1468</v>
      </c>
      <c r="J334" s="10">
        <v>12</v>
      </c>
      <c r="K334" s="13">
        <v>0.10000000149011612</v>
      </c>
      <c r="L334" s="12">
        <v>730</v>
      </c>
      <c r="M334" s="12">
        <f t="shared" si="5"/>
        <v>16584.399973750114</v>
      </c>
    </row>
    <row r="335" spans="1:13">
      <c r="A335" s="10" t="s">
        <v>86</v>
      </c>
      <c r="B335" s="10" t="s">
        <v>87</v>
      </c>
      <c r="C335" s="10" t="s">
        <v>88</v>
      </c>
      <c r="D335" s="10" t="s">
        <v>49</v>
      </c>
      <c r="E335" s="10" t="s">
        <v>40</v>
      </c>
      <c r="F335" s="11">
        <v>34827</v>
      </c>
      <c r="G335" s="10" t="s">
        <v>90</v>
      </c>
      <c r="H335" s="10" t="s">
        <v>24</v>
      </c>
      <c r="I335" s="12">
        <v>2975</v>
      </c>
      <c r="J335" s="10">
        <v>5</v>
      </c>
      <c r="K335" s="13">
        <v>0</v>
      </c>
      <c r="L335" s="12">
        <v>1840</v>
      </c>
      <c r="M335" s="12">
        <f t="shared" si="5"/>
        <v>16715</v>
      </c>
    </row>
    <row r="336" spans="1:13">
      <c r="A336" s="10" t="s">
        <v>136</v>
      </c>
      <c r="B336" s="10" t="s">
        <v>137</v>
      </c>
      <c r="C336" s="10" t="s">
        <v>138</v>
      </c>
      <c r="D336" s="10" t="s">
        <v>117</v>
      </c>
      <c r="E336" s="10" t="s">
        <v>25</v>
      </c>
      <c r="F336" s="11">
        <v>34852</v>
      </c>
      <c r="G336" s="10" t="s">
        <v>90</v>
      </c>
      <c r="H336" s="10" t="s">
        <v>24</v>
      </c>
      <c r="I336" s="12">
        <v>1106</v>
      </c>
      <c r="J336" s="10">
        <v>15</v>
      </c>
      <c r="K336" s="13">
        <v>0.10000000149011612</v>
      </c>
      <c r="L336" s="12">
        <v>1840</v>
      </c>
      <c r="M336" s="12">
        <f t="shared" si="5"/>
        <v>16770.999975278974</v>
      </c>
    </row>
    <row r="337" spans="1:13">
      <c r="A337" s="10" t="s">
        <v>86</v>
      </c>
      <c r="B337" s="10" t="s">
        <v>87</v>
      </c>
      <c r="C337" s="10" t="s">
        <v>88</v>
      </c>
      <c r="D337" s="10" t="s">
        <v>49</v>
      </c>
      <c r="E337" s="10" t="s">
        <v>25</v>
      </c>
      <c r="F337" s="11">
        <v>34815</v>
      </c>
      <c r="G337" s="10" t="s">
        <v>337</v>
      </c>
      <c r="H337" s="10" t="s">
        <v>311</v>
      </c>
      <c r="I337" s="12">
        <v>3053</v>
      </c>
      <c r="J337" s="10">
        <v>5</v>
      </c>
      <c r="K337" s="13">
        <v>0</v>
      </c>
      <c r="L337" s="12">
        <v>1680</v>
      </c>
      <c r="M337" s="12">
        <f t="shared" si="5"/>
        <v>16945</v>
      </c>
    </row>
    <row r="338" spans="1:13">
      <c r="A338" s="10" t="s">
        <v>122</v>
      </c>
      <c r="B338" s="10" t="s">
        <v>123</v>
      </c>
      <c r="C338" s="10" t="s">
        <v>124</v>
      </c>
      <c r="D338" s="10" t="s">
        <v>117</v>
      </c>
      <c r="E338" s="10" t="s">
        <v>25</v>
      </c>
      <c r="F338" s="11">
        <v>35118</v>
      </c>
      <c r="G338" s="10" t="s">
        <v>338</v>
      </c>
      <c r="H338" s="10" t="s">
        <v>311</v>
      </c>
      <c r="I338" s="12">
        <v>4919</v>
      </c>
      <c r="J338" s="10">
        <v>4</v>
      </c>
      <c r="K338" s="13">
        <v>0.15000000596046448</v>
      </c>
      <c r="L338" s="12">
        <v>250</v>
      </c>
      <c r="M338" s="12">
        <f t="shared" si="5"/>
        <v>16974.599882721901</v>
      </c>
    </row>
    <row r="339" spans="1:13">
      <c r="A339" s="10" t="s">
        <v>208</v>
      </c>
      <c r="B339" s="10" t="s">
        <v>209</v>
      </c>
      <c r="C339" s="10" t="s">
        <v>210</v>
      </c>
      <c r="D339" s="10" t="s">
        <v>211</v>
      </c>
      <c r="E339" s="10" t="s">
        <v>40</v>
      </c>
      <c r="F339" s="11">
        <v>35188</v>
      </c>
      <c r="G339" s="10" t="s">
        <v>350</v>
      </c>
      <c r="H339" s="10" t="s">
        <v>318</v>
      </c>
      <c r="I339" s="12">
        <v>2031</v>
      </c>
      <c r="J339" s="10">
        <v>7</v>
      </c>
      <c r="K339" s="13">
        <v>0</v>
      </c>
      <c r="L339" s="12">
        <v>2850</v>
      </c>
      <c r="M339" s="12">
        <f t="shared" si="5"/>
        <v>17067</v>
      </c>
    </row>
    <row r="340" spans="1:13">
      <c r="A340" s="10" t="s">
        <v>81</v>
      </c>
      <c r="B340" s="10" t="s">
        <v>82</v>
      </c>
      <c r="C340" s="10" t="s">
        <v>70</v>
      </c>
      <c r="D340" s="10" t="s">
        <v>72</v>
      </c>
      <c r="E340" s="10" t="s">
        <v>106</v>
      </c>
      <c r="F340" s="11">
        <v>35017</v>
      </c>
      <c r="G340" s="10" t="s">
        <v>344</v>
      </c>
      <c r="H340" s="10" t="s">
        <v>251</v>
      </c>
      <c r="I340" s="12">
        <v>478</v>
      </c>
      <c r="J340" s="10">
        <v>35</v>
      </c>
      <c r="K340" s="13">
        <v>0</v>
      </c>
      <c r="L340" s="12">
        <v>450</v>
      </c>
      <c r="M340" s="12">
        <f t="shared" si="5"/>
        <v>17180</v>
      </c>
    </row>
    <row r="341" spans="1:13">
      <c r="A341" s="10" t="s">
        <v>91</v>
      </c>
      <c r="B341" s="10" t="s">
        <v>92</v>
      </c>
      <c r="C341" s="10" t="s">
        <v>93</v>
      </c>
      <c r="D341" s="10" t="s">
        <v>72</v>
      </c>
      <c r="E341" s="10" t="s">
        <v>40</v>
      </c>
      <c r="F341" s="11">
        <v>34599</v>
      </c>
      <c r="G341" s="10" t="s">
        <v>90</v>
      </c>
      <c r="H341" s="10" t="s">
        <v>24</v>
      </c>
      <c r="I341" s="12">
        <v>1276</v>
      </c>
      <c r="J341" s="10">
        <v>15</v>
      </c>
      <c r="K341" s="13">
        <v>0.15000000596046448</v>
      </c>
      <c r="L341" s="12">
        <v>960</v>
      </c>
      <c r="M341" s="12">
        <f t="shared" si="5"/>
        <v>17228.99988591671</v>
      </c>
    </row>
    <row r="342" spans="1:13">
      <c r="A342" s="10" t="s">
        <v>50</v>
      </c>
      <c r="B342" s="10" t="s">
        <v>51</v>
      </c>
      <c r="C342" s="10" t="s">
        <v>52</v>
      </c>
      <c r="D342" s="10" t="s">
        <v>54</v>
      </c>
      <c r="E342" s="10" t="s">
        <v>25</v>
      </c>
      <c r="F342" s="11">
        <v>34870</v>
      </c>
      <c r="G342" s="10" t="s">
        <v>337</v>
      </c>
      <c r="H342" s="10" t="s">
        <v>311</v>
      </c>
      <c r="I342" s="12">
        <v>1095</v>
      </c>
      <c r="J342" s="10">
        <v>15</v>
      </c>
      <c r="K342" s="13">
        <v>5.000000074505806E-2</v>
      </c>
      <c r="L342" s="12">
        <v>2100</v>
      </c>
      <c r="M342" s="12">
        <f t="shared" si="5"/>
        <v>17703.749987762421</v>
      </c>
    </row>
    <row r="343" spans="1:13">
      <c r="A343" s="10" t="s">
        <v>229</v>
      </c>
      <c r="B343" s="10" t="s">
        <v>230</v>
      </c>
      <c r="C343" s="10" t="s">
        <v>231</v>
      </c>
      <c r="D343" s="10" t="s">
        <v>30</v>
      </c>
      <c r="E343" s="10" t="s">
        <v>106</v>
      </c>
      <c r="F343" s="11">
        <v>34977</v>
      </c>
      <c r="G343" s="10" t="s">
        <v>294</v>
      </c>
      <c r="H343" s="10" t="s">
        <v>295</v>
      </c>
      <c r="I343" s="12">
        <v>5715</v>
      </c>
      <c r="J343" s="10">
        <v>3</v>
      </c>
      <c r="K343" s="13">
        <v>0.10000000149011612</v>
      </c>
      <c r="L343" s="12">
        <v>2325</v>
      </c>
      <c r="M343" s="12">
        <f t="shared" si="5"/>
        <v>17755.499974451959</v>
      </c>
    </row>
    <row r="344" spans="1:13">
      <c r="A344" s="10" t="s">
        <v>229</v>
      </c>
      <c r="B344" s="10" t="s">
        <v>230</v>
      </c>
      <c r="C344" s="10" t="s">
        <v>231</v>
      </c>
      <c r="D344" s="10" t="s">
        <v>30</v>
      </c>
      <c r="E344" s="10" t="s">
        <v>106</v>
      </c>
      <c r="F344" s="11">
        <v>34977</v>
      </c>
      <c r="G344" s="10" t="s">
        <v>294</v>
      </c>
      <c r="H344" s="10" t="s">
        <v>295</v>
      </c>
      <c r="I344" s="12">
        <v>5715</v>
      </c>
      <c r="J344" s="10">
        <v>3</v>
      </c>
      <c r="K344" s="13">
        <v>0.10000000149011612</v>
      </c>
      <c r="L344" s="12">
        <v>2325</v>
      </c>
      <c r="M344" s="12">
        <f t="shared" si="5"/>
        <v>17755.499974451959</v>
      </c>
    </row>
    <row r="345" spans="1:13">
      <c r="A345" s="10" t="s">
        <v>148</v>
      </c>
      <c r="B345" s="10" t="s">
        <v>149</v>
      </c>
      <c r="C345" s="10" t="s">
        <v>150</v>
      </c>
      <c r="D345" s="10" t="s">
        <v>72</v>
      </c>
      <c r="E345" s="10" t="s">
        <v>55</v>
      </c>
      <c r="F345" s="11">
        <v>34561</v>
      </c>
      <c r="G345" s="10" t="s">
        <v>349</v>
      </c>
      <c r="H345" s="10" t="s">
        <v>318</v>
      </c>
      <c r="I345" s="12">
        <v>1397</v>
      </c>
      <c r="J345" s="10">
        <v>12</v>
      </c>
      <c r="K345" s="13">
        <v>0</v>
      </c>
      <c r="L345" s="12">
        <v>1040</v>
      </c>
      <c r="M345" s="12">
        <f t="shared" si="5"/>
        <v>17804</v>
      </c>
    </row>
    <row r="346" spans="1:13">
      <c r="A346" s="10" t="s">
        <v>198</v>
      </c>
      <c r="B346" s="10" t="s">
        <v>199</v>
      </c>
      <c r="C346" s="10" t="s">
        <v>200</v>
      </c>
      <c r="D346" s="10" t="s">
        <v>30</v>
      </c>
      <c r="E346" s="10" t="s">
        <v>22</v>
      </c>
      <c r="F346" s="11">
        <v>35198</v>
      </c>
      <c r="G346" s="10" t="s">
        <v>322</v>
      </c>
      <c r="H346" s="10" t="s">
        <v>24</v>
      </c>
      <c r="I346" s="12">
        <v>1165</v>
      </c>
      <c r="J346" s="10">
        <v>10</v>
      </c>
      <c r="K346" s="13">
        <v>0</v>
      </c>
      <c r="L346" s="12">
        <v>6250</v>
      </c>
      <c r="M346" s="12">
        <f t="shared" si="5"/>
        <v>17900</v>
      </c>
    </row>
    <row r="347" spans="1:13">
      <c r="A347" s="10" t="s">
        <v>198</v>
      </c>
      <c r="B347" s="10" t="s">
        <v>199</v>
      </c>
      <c r="C347" s="10" t="s">
        <v>200</v>
      </c>
      <c r="D347" s="10" t="s">
        <v>30</v>
      </c>
      <c r="E347" s="10" t="s">
        <v>22</v>
      </c>
      <c r="F347" s="11">
        <v>35198</v>
      </c>
      <c r="G347" s="10" t="s">
        <v>322</v>
      </c>
      <c r="H347" s="10" t="s">
        <v>24</v>
      </c>
      <c r="I347" s="12">
        <v>1165</v>
      </c>
      <c r="J347" s="10">
        <v>10</v>
      </c>
      <c r="K347" s="13">
        <v>0</v>
      </c>
      <c r="L347" s="12">
        <v>6250</v>
      </c>
      <c r="M347" s="12">
        <f t="shared" si="5"/>
        <v>17900</v>
      </c>
    </row>
    <row r="348" spans="1:13">
      <c r="A348" s="10" t="s">
        <v>26</v>
      </c>
      <c r="B348" s="10" t="s">
        <v>27</v>
      </c>
      <c r="C348" s="10" t="s">
        <v>28</v>
      </c>
      <c r="D348" s="10" t="s">
        <v>30</v>
      </c>
      <c r="E348" s="10" t="s">
        <v>55</v>
      </c>
      <c r="F348" s="11">
        <v>34761</v>
      </c>
      <c r="G348" s="10" t="s">
        <v>313</v>
      </c>
      <c r="H348" s="10" t="s">
        <v>300</v>
      </c>
      <c r="I348" s="12">
        <v>434</v>
      </c>
      <c r="J348" s="10">
        <v>40</v>
      </c>
      <c r="K348" s="13">
        <v>0</v>
      </c>
      <c r="L348" s="12">
        <v>590</v>
      </c>
      <c r="M348" s="12">
        <f t="shared" si="5"/>
        <v>17950</v>
      </c>
    </row>
    <row r="349" spans="1:13">
      <c r="A349" s="10" t="s">
        <v>232</v>
      </c>
      <c r="B349" s="10" t="s">
        <v>233</v>
      </c>
      <c r="C349" s="10" t="s">
        <v>234</v>
      </c>
      <c r="D349" s="10" t="s">
        <v>117</v>
      </c>
      <c r="E349" s="10" t="s">
        <v>22</v>
      </c>
      <c r="F349" s="11">
        <v>35159</v>
      </c>
      <c r="G349" s="10" t="s">
        <v>330</v>
      </c>
      <c r="H349" s="10" t="s">
        <v>180</v>
      </c>
      <c r="I349" s="12">
        <v>1979</v>
      </c>
      <c r="J349" s="10">
        <v>5</v>
      </c>
      <c r="K349" s="13">
        <v>0</v>
      </c>
      <c r="L349" s="12">
        <v>8100</v>
      </c>
      <c r="M349" s="12">
        <f t="shared" si="5"/>
        <v>17995</v>
      </c>
    </row>
    <row r="350" spans="1:13">
      <c r="A350" s="10" t="s">
        <v>189</v>
      </c>
      <c r="B350" s="10" t="s">
        <v>190</v>
      </c>
      <c r="C350" s="10" t="s">
        <v>172</v>
      </c>
      <c r="D350" s="10" t="s">
        <v>174</v>
      </c>
      <c r="E350" s="10" t="s">
        <v>40</v>
      </c>
      <c r="F350" s="11">
        <v>34849</v>
      </c>
      <c r="G350" s="10" t="s">
        <v>301</v>
      </c>
      <c r="H350" s="10" t="s">
        <v>24</v>
      </c>
      <c r="I350" s="12">
        <v>1722</v>
      </c>
      <c r="J350" s="10">
        <v>10</v>
      </c>
      <c r="K350" s="13">
        <v>0</v>
      </c>
      <c r="L350" s="12">
        <v>965</v>
      </c>
      <c r="M350" s="12">
        <f t="shared" si="5"/>
        <v>18185</v>
      </c>
    </row>
    <row r="351" spans="1:13">
      <c r="A351" s="10" t="s">
        <v>41</v>
      </c>
      <c r="B351" s="10" t="s">
        <v>42</v>
      </c>
      <c r="C351" s="10" t="s">
        <v>43</v>
      </c>
      <c r="D351" s="10" t="s">
        <v>30</v>
      </c>
      <c r="E351" s="10" t="s">
        <v>25</v>
      </c>
      <c r="F351" s="11">
        <v>35221</v>
      </c>
      <c r="G351" s="10" t="s">
        <v>288</v>
      </c>
      <c r="H351" s="10" t="s">
        <v>251</v>
      </c>
      <c r="I351" s="12">
        <v>853</v>
      </c>
      <c r="J351" s="10">
        <v>24</v>
      </c>
      <c r="K351" s="13">
        <v>0.20000000298023224</v>
      </c>
      <c r="L351" s="12">
        <v>1900</v>
      </c>
      <c r="M351" s="12">
        <f t="shared" si="5"/>
        <v>18277.599938988686</v>
      </c>
    </row>
    <row r="352" spans="1:13">
      <c r="A352" s="10" t="s">
        <v>224</v>
      </c>
      <c r="B352" s="10" t="s">
        <v>225</v>
      </c>
      <c r="C352" s="10" t="s">
        <v>133</v>
      </c>
      <c r="D352" s="10" t="s">
        <v>135</v>
      </c>
      <c r="E352" s="10" t="s">
        <v>55</v>
      </c>
      <c r="F352" s="11">
        <v>34844</v>
      </c>
      <c r="G352" s="10" t="s">
        <v>342</v>
      </c>
      <c r="H352" s="10" t="s">
        <v>311</v>
      </c>
      <c r="I352" s="12">
        <v>3207</v>
      </c>
      <c r="J352" s="10">
        <v>4</v>
      </c>
      <c r="K352" s="13">
        <v>0</v>
      </c>
      <c r="L352" s="12">
        <v>5500</v>
      </c>
      <c r="M352" s="12">
        <f t="shared" si="5"/>
        <v>18328</v>
      </c>
    </row>
    <row r="353" spans="1:13">
      <c r="A353" s="10" t="s">
        <v>56</v>
      </c>
      <c r="B353" s="10" t="s">
        <v>57</v>
      </c>
      <c r="C353" s="10" t="s">
        <v>58</v>
      </c>
      <c r="D353" s="10" t="s">
        <v>54</v>
      </c>
      <c r="E353" s="10" t="s">
        <v>55</v>
      </c>
      <c r="F353" s="11">
        <v>34919</v>
      </c>
      <c r="G353" s="10" t="s">
        <v>330</v>
      </c>
      <c r="H353" s="10" t="s">
        <v>180</v>
      </c>
      <c r="I353" s="12">
        <v>3210</v>
      </c>
      <c r="J353" s="10">
        <v>5</v>
      </c>
      <c r="K353" s="13">
        <v>5.000000074505806E-2</v>
      </c>
      <c r="L353" s="12">
        <v>3123</v>
      </c>
      <c r="M353" s="12">
        <f t="shared" si="5"/>
        <v>18370.499988041818</v>
      </c>
    </row>
    <row r="354" spans="1:13">
      <c r="A354" s="10" t="s">
        <v>247</v>
      </c>
      <c r="B354" s="10" t="s">
        <v>248</v>
      </c>
      <c r="C354" s="10" t="s">
        <v>249</v>
      </c>
      <c r="D354" s="10" t="s">
        <v>54</v>
      </c>
      <c r="E354" s="10" t="s">
        <v>85</v>
      </c>
      <c r="F354" s="11">
        <v>34829</v>
      </c>
      <c r="G354" s="10" t="s">
        <v>313</v>
      </c>
      <c r="H354" s="10" t="s">
        <v>300</v>
      </c>
      <c r="I354" s="12">
        <v>885</v>
      </c>
      <c r="J354" s="10">
        <v>20</v>
      </c>
      <c r="K354" s="13">
        <v>0</v>
      </c>
      <c r="L354" s="12">
        <v>745</v>
      </c>
      <c r="M354" s="12">
        <f t="shared" si="5"/>
        <v>18445</v>
      </c>
    </row>
    <row r="355" spans="1:13">
      <c r="A355" s="10" t="s">
        <v>91</v>
      </c>
      <c r="B355" s="10" t="s">
        <v>92</v>
      </c>
      <c r="C355" s="10" t="s">
        <v>93</v>
      </c>
      <c r="D355" s="10" t="s">
        <v>72</v>
      </c>
      <c r="E355" s="10" t="s">
        <v>73</v>
      </c>
      <c r="F355" s="11">
        <v>34970</v>
      </c>
      <c r="G355" s="10" t="s">
        <v>344</v>
      </c>
      <c r="H355" s="10" t="s">
        <v>251</v>
      </c>
      <c r="I355" s="12">
        <v>1425</v>
      </c>
      <c r="J355" s="10">
        <v>15</v>
      </c>
      <c r="K355" s="13">
        <v>0.15000000596046448</v>
      </c>
      <c r="L355" s="12">
        <v>450</v>
      </c>
      <c r="M355" s="12">
        <f t="shared" si="5"/>
        <v>18618.749872595072</v>
      </c>
    </row>
    <row r="356" spans="1:13">
      <c r="A356" s="10" t="s">
        <v>216</v>
      </c>
      <c r="B356" s="10" t="s">
        <v>217</v>
      </c>
      <c r="C356" s="10" t="s">
        <v>93</v>
      </c>
      <c r="D356" s="10" t="s">
        <v>72</v>
      </c>
      <c r="E356" s="10" t="s">
        <v>25</v>
      </c>
      <c r="F356" s="11">
        <v>35139</v>
      </c>
      <c r="G356" s="10" t="s">
        <v>339</v>
      </c>
      <c r="H356" s="10" t="s">
        <v>311</v>
      </c>
      <c r="I356" s="12">
        <v>499</v>
      </c>
      <c r="J356" s="10">
        <v>35</v>
      </c>
      <c r="K356" s="13">
        <v>0</v>
      </c>
      <c r="L356" s="12">
        <v>1250</v>
      </c>
      <c r="M356" s="12">
        <f t="shared" si="5"/>
        <v>18715</v>
      </c>
    </row>
    <row r="357" spans="1:13">
      <c r="A357" s="10" t="s">
        <v>131</v>
      </c>
      <c r="B357" s="10" t="s">
        <v>132</v>
      </c>
      <c r="C357" s="10" t="s">
        <v>133</v>
      </c>
      <c r="D357" s="10" t="s">
        <v>135</v>
      </c>
      <c r="E357" s="10" t="s">
        <v>106</v>
      </c>
      <c r="F357" s="11">
        <v>34866</v>
      </c>
      <c r="G357" s="10" t="s">
        <v>338</v>
      </c>
      <c r="H357" s="10" t="s">
        <v>311</v>
      </c>
      <c r="I357" s="12">
        <v>1236</v>
      </c>
      <c r="J357" s="10">
        <v>15</v>
      </c>
      <c r="K357" s="13">
        <v>0</v>
      </c>
      <c r="L357" s="12">
        <v>250</v>
      </c>
      <c r="M357" s="12">
        <f t="shared" si="5"/>
        <v>18790</v>
      </c>
    </row>
    <row r="358" spans="1:13">
      <c r="A358" s="10" t="s">
        <v>258</v>
      </c>
      <c r="B358" s="10" t="s">
        <v>259</v>
      </c>
      <c r="C358" s="10" t="s">
        <v>260</v>
      </c>
      <c r="D358" s="10" t="s">
        <v>30</v>
      </c>
      <c r="E358" s="10" t="s">
        <v>22</v>
      </c>
      <c r="F358" s="11">
        <v>34927</v>
      </c>
      <c r="G358" s="10" t="s">
        <v>313</v>
      </c>
      <c r="H358" s="10" t="s">
        <v>300</v>
      </c>
      <c r="I358" s="12">
        <v>4513</v>
      </c>
      <c r="J358" s="10">
        <v>4</v>
      </c>
      <c r="K358" s="13">
        <v>0</v>
      </c>
      <c r="L358" s="12">
        <v>745</v>
      </c>
      <c r="M358" s="12">
        <f t="shared" si="5"/>
        <v>18797</v>
      </c>
    </row>
    <row r="359" spans="1:13">
      <c r="A359" s="10" t="s">
        <v>258</v>
      </c>
      <c r="B359" s="10" t="s">
        <v>259</v>
      </c>
      <c r="C359" s="10" t="s">
        <v>260</v>
      </c>
      <c r="D359" s="10" t="s">
        <v>30</v>
      </c>
      <c r="E359" s="10" t="s">
        <v>22</v>
      </c>
      <c r="F359" s="11">
        <v>34927</v>
      </c>
      <c r="G359" s="10" t="s">
        <v>313</v>
      </c>
      <c r="H359" s="10" t="s">
        <v>300</v>
      </c>
      <c r="I359" s="12">
        <v>4513</v>
      </c>
      <c r="J359" s="10">
        <v>4</v>
      </c>
      <c r="K359" s="13">
        <v>0</v>
      </c>
      <c r="L359" s="12">
        <v>745</v>
      </c>
      <c r="M359" s="12">
        <f t="shared" si="5"/>
        <v>18797</v>
      </c>
    </row>
    <row r="360" spans="1:13">
      <c r="A360" s="10" t="s">
        <v>136</v>
      </c>
      <c r="B360" s="10" t="s">
        <v>137</v>
      </c>
      <c r="C360" s="10" t="s">
        <v>138</v>
      </c>
      <c r="D360" s="10" t="s">
        <v>117</v>
      </c>
      <c r="E360" s="10" t="s">
        <v>40</v>
      </c>
      <c r="F360" s="11">
        <v>35165</v>
      </c>
      <c r="G360" s="10" t="s">
        <v>334</v>
      </c>
      <c r="H360" s="10" t="s">
        <v>295</v>
      </c>
      <c r="I360" s="12">
        <v>1977</v>
      </c>
      <c r="J360" s="10">
        <v>8</v>
      </c>
      <c r="K360" s="13">
        <v>0</v>
      </c>
      <c r="L360" s="12">
        <v>3000</v>
      </c>
      <c r="M360" s="12">
        <f t="shared" si="5"/>
        <v>18816</v>
      </c>
    </row>
    <row r="361" spans="1:13">
      <c r="A361" s="10" t="s">
        <v>198</v>
      </c>
      <c r="B361" s="10" t="s">
        <v>199</v>
      </c>
      <c r="C361" s="10" t="s">
        <v>200</v>
      </c>
      <c r="D361" s="10" t="s">
        <v>30</v>
      </c>
      <c r="E361" s="10" t="s">
        <v>22</v>
      </c>
      <c r="F361" s="11">
        <v>34871</v>
      </c>
      <c r="G361" s="10" t="s">
        <v>281</v>
      </c>
      <c r="H361" s="10" t="s">
        <v>251</v>
      </c>
      <c r="I361" s="12">
        <v>2491</v>
      </c>
      <c r="J361" s="10">
        <v>7</v>
      </c>
      <c r="K361" s="13">
        <v>0</v>
      </c>
      <c r="L361" s="12">
        <v>1400</v>
      </c>
      <c r="M361" s="12">
        <f t="shared" si="5"/>
        <v>18837</v>
      </c>
    </row>
    <row r="362" spans="1:13">
      <c r="A362" s="10" t="s">
        <v>198</v>
      </c>
      <c r="B362" s="10" t="s">
        <v>199</v>
      </c>
      <c r="C362" s="10" t="s">
        <v>200</v>
      </c>
      <c r="D362" s="10" t="s">
        <v>30</v>
      </c>
      <c r="E362" s="10" t="s">
        <v>22</v>
      </c>
      <c r="F362" s="11">
        <v>34871</v>
      </c>
      <c r="G362" s="10" t="s">
        <v>281</v>
      </c>
      <c r="H362" s="10" t="s">
        <v>251</v>
      </c>
      <c r="I362" s="12">
        <v>2491</v>
      </c>
      <c r="J362" s="10">
        <v>7</v>
      </c>
      <c r="K362" s="13">
        <v>0</v>
      </c>
      <c r="L362" s="12">
        <v>1400</v>
      </c>
      <c r="M362" s="12">
        <f t="shared" si="5"/>
        <v>18837</v>
      </c>
    </row>
    <row r="363" spans="1:13">
      <c r="A363" s="10" t="s">
        <v>315</v>
      </c>
      <c r="B363" s="10" t="s">
        <v>316</v>
      </c>
      <c r="C363" s="10" t="s">
        <v>200</v>
      </c>
      <c r="D363" s="10" t="s">
        <v>30</v>
      </c>
      <c r="E363" s="10" t="s">
        <v>40</v>
      </c>
      <c r="F363" s="11">
        <v>34628</v>
      </c>
      <c r="G363" s="10" t="s">
        <v>336</v>
      </c>
      <c r="H363" s="10" t="s">
        <v>180</v>
      </c>
      <c r="I363" s="12">
        <v>1752</v>
      </c>
      <c r="J363" s="10">
        <v>10</v>
      </c>
      <c r="K363" s="13">
        <v>0</v>
      </c>
      <c r="L363" s="12">
        <v>1390</v>
      </c>
      <c r="M363" s="12">
        <f t="shared" si="5"/>
        <v>18910</v>
      </c>
    </row>
    <row r="364" spans="1:13">
      <c r="A364" s="10" t="s">
        <v>315</v>
      </c>
      <c r="B364" s="10" t="s">
        <v>316</v>
      </c>
      <c r="C364" s="10" t="s">
        <v>200</v>
      </c>
      <c r="D364" s="10" t="s">
        <v>30</v>
      </c>
      <c r="E364" s="10" t="s">
        <v>40</v>
      </c>
      <c r="F364" s="11">
        <v>34628</v>
      </c>
      <c r="G364" s="10" t="s">
        <v>336</v>
      </c>
      <c r="H364" s="10" t="s">
        <v>180</v>
      </c>
      <c r="I364" s="12">
        <v>1752</v>
      </c>
      <c r="J364" s="10">
        <v>10</v>
      </c>
      <c r="K364" s="13">
        <v>0</v>
      </c>
      <c r="L364" s="12">
        <v>1390</v>
      </c>
      <c r="M364" s="12">
        <f t="shared" si="5"/>
        <v>18910</v>
      </c>
    </row>
    <row r="365" spans="1:13">
      <c r="A365" s="10" t="s">
        <v>118</v>
      </c>
      <c r="B365" s="10" t="s">
        <v>119</v>
      </c>
      <c r="C365" s="10" t="s">
        <v>120</v>
      </c>
      <c r="D365" s="10" t="s">
        <v>117</v>
      </c>
      <c r="E365" s="10" t="s">
        <v>73</v>
      </c>
      <c r="F365" s="11">
        <v>34689</v>
      </c>
      <c r="G365" s="10" t="s">
        <v>344</v>
      </c>
      <c r="H365" s="10" t="s">
        <v>251</v>
      </c>
      <c r="I365" s="12">
        <v>1964</v>
      </c>
      <c r="J365" s="10">
        <v>10</v>
      </c>
      <c r="K365" s="13">
        <v>5.000000074505806E-2</v>
      </c>
      <c r="L365" s="12">
        <v>360</v>
      </c>
      <c r="M365" s="12">
        <f t="shared" si="5"/>
        <v>19017.99998536706</v>
      </c>
    </row>
    <row r="366" spans="1:13">
      <c r="A366" s="10" t="s">
        <v>64</v>
      </c>
      <c r="B366" s="10" t="s">
        <v>65</v>
      </c>
      <c r="C366" s="10" t="s">
        <v>66</v>
      </c>
      <c r="D366" s="10" t="s">
        <v>54</v>
      </c>
      <c r="E366" s="10" t="s">
        <v>40</v>
      </c>
      <c r="F366" s="11">
        <v>34816</v>
      </c>
      <c r="G366" s="10" t="s">
        <v>342</v>
      </c>
      <c r="H366" s="10" t="s">
        <v>311</v>
      </c>
      <c r="I366" s="12">
        <v>493</v>
      </c>
      <c r="J366" s="10">
        <v>30</v>
      </c>
      <c r="K366" s="13">
        <v>0</v>
      </c>
      <c r="L366" s="12">
        <v>4400</v>
      </c>
      <c r="M366" s="12">
        <f t="shared" si="5"/>
        <v>19190</v>
      </c>
    </row>
    <row r="367" spans="1:13">
      <c r="A367" s="10" t="s">
        <v>94</v>
      </c>
      <c r="B367" s="10" t="s">
        <v>95</v>
      </c>
      <c r="C367" s="10" t="s">
        <v>96</v>
      </c>
      <c r="D367" s="10" t="s">
        <v>54</v>
      </c>
      <c r="E367" s="10" t="s">
        <v>25</v>
      </c>
      <c r="F367" s="11">
        <v>34988</v>
      </c>
      <c r="G367" s="10" t="s">
        <v>313</v>
      </c>
      <c r="H367" s="10" t="s">
        <v>300</v>
      </c>
      <c r="I367" s="12">
        <v>4722</v>
      </c>
      <c r="J367" s="10">
        <v>4</v>
      </c>
      <c r="K367" s="13">
        <v>0.10000000149011612</v>
      </c>
      <c r="L367" s="12">
        <v>2400</v>
      </c>
      <c r="M367" s="12">
        <f t="shared" si="5"/>
        <v>19399.199971854687</v>
      </c>
    </row>
    <row r="368" spans="1:13">
      <c r="A368" s="10" t="s">
        <v>94</v>
      </c>
      <c r="B368" s="10" t="s">
        <v>95</v>
      </c>
      <c r="C368" s="10" t="s">
        <v>96</v>
      </c>
      <c r="D368" s="10" t="s">
        <v>54</v>
      </c>
      <c r="E368" s="10" t="s">
        <v>40</v>
      </c>
      <c r="F368" s="11">
        <v>34974</v>
      </c>
      <c r="G368" s="10" t="s">
        <v>333</v>
      </c>
      <c r="H368" s="10" t="s">
        <v>180</v>
      </c>
      <c r="I368" s="12">
        <v>2060</v>
      </c>
      <c r="J368" s="10">
        <v>12</v>
      </c>
      <c r="K368" s="13">
        <v>0.25</v>
      </c>
      <c r="L368" s="12">
        <v>920</v>
      </c>
      <c r="M368" s="12">
        <f t="shared" si="5"/>
        <v>19460</v>
      </c>
    </row>
    <row r="369" spans="1:13">
      <c r="A369" s="10" t="s">
        <v>136</v>
      </c>
      <c r="B369" s="10" t="s">
        <v>137</v>
      </c>
      <c r="C369" s="10" t="s">
        <v>138</v>
      </c>
      <c r="D369" s="10" t="s">
        <v>117</v>
      </c>
      <c r="E369" s="10" t="s">
        <v>22</v>
      </c>
      <c r="F369" s="11">
        <v>35060</v>
      </c>
      <c r="G369" s="10" t="s">
        <v>343</v>
      </c>
      <c r="H369" s="10" t="s">
        <v>219</v>
      </c>
      <c r="I369" s="12">
        <v>1671</v>
      </c>
      <c r="J369" s="10">
        <v>14</v>
      </c>
      <c r="K369" s="13">
        <v>0.25</v>
      </c>
      <c r="L369" s="12">
        <v>1950</v>
      </c>
      <c r="M369" s="12">
        <f t="shared" si="5"/>
        <v>19495.5</v>
      </c>
    </row>
    <row r="370" spans="1:13">
      <c r="A370" s="10" t="s">
        <v>131</v>
      </c>
      <c r="B370" s="10" t="s">
        <v>132</v>
      </c>
      <c r="C370" s="10" t="s">
        <v>133</v>
      </c>
      <c r="D370" s="10" t="s">
        <v>135</v>
      </c>
      <c r="E370" s="10" t="s">
        <v>106</v>
      </c>
      <c r="F370" s="11">
        <v>34866</v>
      </c>
      <c r="G370" s="10" t="s">
        <v>240</v>
      </c>
      <c r="H370" s="10" t="s">
        <v>180</v>
      </c>
      <c r="I370" s="12">
        <v>1236</v>
      </c>
      <c r="J370" s="10">
        <v>15</v>
      </c>
      <c r="K370" s="13">
        <v>0</v>
      </c>
      <c r="L370" s="12">
        <v>1000</v>
      </c>
      <c r="M370" s="12">
        <f t="shared" si="5"/>
        <v>19540</v>
      </c>
    </row>
    <row r="371" spans="1:13">
      <c r="A371" s="10" t="s">
        <v>166</v>
      </c>
      <c r="B371" s="10" t="s">
        <v>167</v>
      </c>
      <c r="C371" s="10" t="s">
        <v>168</v>
      </c>
      <c r="D371" s="10" t="s">
        <v>49</v>
      </c>
      <c r="E371" s="10" t="s">
        <v>55</v>
      </c>
      <c r="F371" s="11">
        <v>35114</v>
      </c>
      <c r="G371" s="10" t="s">
        <v>352</v>
      </c>
      <c r="H371" s="10" t="s">
        <v>251</v>
      </c>
      <c r="I371" s="12">
        <v>5928</v>
      </c>
      <c r="J371" s="10">
        <v>4</v>
      </c>
      <c r="K371" s="13">
        <v>0.25</v>
      </c>
      <c r="L371" s="12">
        <v>1800</v>
      </c>
      <c r="M371" s="12">
        <f t="shared" si="5"/>
        <v>19584</v>
      </c>
    </row>
    <row r="372" spans="1:13">
      <c r="A372" s="10" t="s">
        <v>131</v>
      </c>
      <c r="B372" s="10" t="s">
        <v>132</v>
      </c>
      <c r="C372" s="10" t="s">
        <v>133</v>
      </c>
      <c r="D372" s="10" t="s">
        <v>135</v>
      </c>
      <c r="E372" s="10" t="s">
        <v>22</v>
      </c>
      <c r="F372" s="11">
        <v>34905</v>
      </c>
      <c r="G372" s="10" t="s">
        <v>343</v>
      </c>
      <c r="H372" s="10" t="s">
        <v>219</v>
      </c>
      <c r="I372" s="12">
        <v>2960</v>
      </c>
      <c r="J372" s="10">
        <v>6</v>
      </c>
      <c r="K372" s="13">
        <v>0</v>
      </c>
      <c r="L372" s="12">
        <v>1950</v>
      </c>
      <c r="M372" s="12">
        <f t="shared" si="5"/>
        <v>19710</v>
      </c>
    </row>
    <row r="373" spans="1:13">
      <c r="A373" s="10" t="s">
        <v>157</v>
      </c>
      <c r="B373" s="10" t="s">
        <v>158</v>
      </c>
      <c r="C373" s="10" t="s">
        <v>159</v>
      </c>
      <c r="D373" s="10" t="s">
        <v>161</v>
      </c>
      <c r="E373" s="10" t="s">
        <v>25</v>
      </c>
      <c r="F373" s="11">
        <v>34584</v>
      </c>
      <c r="G373" s="10" t="s">
        <v>342</v>
      </c>
      <c r="H373" s="10" t="s">
        <v>311</v>
      </c>
      <c r="I373" s="12">
        <v>2693</v>
      </c>
      <c r="J373" s="10">
        <v>6</v>
      </c>
      <c r="K373" s="13">
        <v>5.000000074505806E-2</v>
      </c>
      <c r="L373" s="12">
        <v>4400</v>
      </c>
      <c r="M373" s="12">
        <f t="shared" si="5"/>
        <v>19750.099987961352</v>
      </c>
    </row>
    <row r="374" spans="1:13">
      <c r="A374" s="10" t="s">
        <v>118</v>
      </c>
      <c r="B374" s="10" t="s">
        <v>119</v>
      </c>
      <c r="C374" s="10" t="s">
        <v>120</v>
      </c>
      <c r="D374" s="10" t="s">
        <v>117</v>
      </c>
      <c r="E374" s="10" t="s">
        <v>73</v>
      </c>
      <c r="F374" s="11">
        <v>34689</v>
      </c>
      <c r="G374" s="10" t="s">
        <v>284</v>
      </c>
      <c r="H374" s="10" t="s">
        <v>251</v>
      </c>
      <c r="I374" s="12">
        <v>1964</v>
      </c>
      <c r="J374" s="10">
        <v>10</v>
      </c>
      <c r="K374" s="13">
        <v>5.000000074505806E-2</v>
      </c>
      <c r="L374" s="12">
        <v>1120</v>
      </c>
      <c r="M374" s="12">
        <f t="shared" si="5"/>
        <v>19777.99998536706</v>
      </c>
    </row>
    <row r="375" spans="1:13">
      <c r="A375" s="10" t="s">
        <v>261</v>
      </c>
      <c r="B375" s="10" t="s">
        <v>262</v>
      </c>
      <c r="C375" s="10" t="s">
        <v>263</v>
      </c>
      <c r="D375" s="10" t="s">
        <v>135</v>
      </c>
      <c r="E375" s="10" t="s">
        <v>25</v>
      </c>
      <c r="F375" s="11">
        <v>34802</v>
      </c>
      <c r="G375" s="10" t="s">
        <v>338</v>
      </c>
      <c r="H375" s="10" t="s">
        <v>311</v>
      </c>
      <c r="I375" s="12">
        <v>1637</v>
      </c>
      <c r="J375" s="10">
        <v>12</v>
      </c>
      <c r="K375" s="13">
        <v>0</v>
      </c>
      <c r="L375" s="12">
        <v>200</v>
      </c>
      <c r="M375" s="12">
        <f t="shared" si="5"/>
        <v>19844</v>
      </c>
    </row>
    <row r="376" spans="1:13">
      <c r="A376" s="10" t="s">
        <v>224</v>
      </c>
      <c r="B376" s="10" t="s">
        <v>225</v>
      </c>
      <c r="C376" s="10" t="s">
        <v>133</v>
      </c>
      <c r="D376" s="10" t="s">
        <v>135</v>
      </c>
      <c r="E376" s="10" t="s">
        <v>55</v>
      </c>
      <c r="F376" s="11">
        <v>34844</v>
      </c>
      <c r="G376" s="10" t="s">
        <v>218</v>
      </c>
      <c r="H376" s="10" t="s">
        <v>219</v>
      </c>
      <c r="I376" s="12">
        <v>3207</v>
      </c>
      <c r="J376" s="10">
        <v>6</v>
      </c>
      <c r="K376" s="13">
        <v>0</v>
      </c>
      <c r="L376" s="12">
        <v>700</v>
      </c>
      <c r="M376" s="12">
        <f t="shared" si="5"/>
        <v>19942</v>
      </c>
    </row>
    <row r="377" spans="1:13">
      <c r="A377" s="10" t="s">
        <v>45</v>
      </c>
      <c r="B377" s="10" t="s">
        <v>46</v>
      </c>
      <c r="C377" s="10" t="s">
        <v>47</v>
      </c>
      <c r="D377" s="10" t="s">
        <v>49</v>
      </c>
      <c r="E377" s="10" t="s">
        <v>40</v>
      </c>
      <c r="F377" s="11">
        <v>35216</v>
      </c>
      <c r="G377" s="10" t="s">
        <v>313</v>
      </c>
      <c r="H377" s="10" t="s">
        <v>300</v>
      </c>
      <c r="I377" s="12">
        <v>1291</v>
      </c>
      <c r="J377" s="10">
        <v>20</v>
      </c>
      <c r="K377" s="13">
        <v>0.25</v>
      </c>
      <c r="L377" s="12">
        <v>745</v>
      </c>
      <c r="M377" s="12">
        <f t="shared" si="5"/>
        <v>20110</v>
      </c>
    </row>
    <row r="378" spans="1:13">
      <c r="A378" s="10" t="s">
        <v>212</v>
      </c>
      <c r="B378" s="10" t="s">
        <v>213</v>
      </c>
      <c r="C378" s="10" t="s">
        <v>142</v>
      </c>
      <c r="D378" s="10" t="s">
        <v>143</v>
      </c>
      <c r="E378" s="10" t="s">
        <v>55</v>
      </c>
      <c r="F378" s="11">
        <v>34904</v>
      </c>
      <c r="G378" s="10" t="s">
        <v>352</v>
      </c>
      <c r="H378" s="10" t="s">
        <v>251</v>
      </c>
      <c r="I378" s="12">
        <v>1856</v>
      </c>
      <c r="J378" s="10">
        <v>10</v>
      </c>
      <c r="K378" s="13">
        <v>0</v>
      </c>
      <c r="L378" s="12">
        <v>1800</v>
      </c>
      <c r="M378" s="12">
        <f t="shared" si="5"/>
        <v>20360</v>
      </c>
    </row>
    <row r="379" spans="1:13">
      <c r="A379" s="10" t="s">
        <v>175</v>
      </c>
      <c r="B379" s="10" t="s">
        <v>176</v>
      </c>
      <c r="C379" s="10" t="s">
        <v>177</v>
      </c>
      <c r="D379" s="10" t="s">
        <v>161</v>
      </c>
      <c r="E379" s="10" t="s">
        <v>40</v>
      </c>
      <c r="F379" s="11">
        <v>34773</v>
      </c>
      <c r="G379" s="10" t="s">
        <v>294</v>
      </c>
      <c r="H379" s="10" t="s">
        <v>295</v>
      </c>
      <c r="I379" s="12">
        <v>1395</v>
      </c>
      <c r="J379" s="10">
        <v>12</v>
      </c>
      <c r="K379" s="13">
        <v>0</v>
      </c>
      <c r="L379" s="12">
        <v>3640</v>
      </c>
      <c r="M379" s="12">
        <f t="shared" si="5"/>
        <v>20380</v>
      </c>
    </row>
    <row r="380" spans="1:13">
      <c r="A380" s="10" t="s">
        <v>216</v>
      </c>
      <c r="B380" s="10" t="s">
        <v>217</v>
      </c>
      <c r="C380" s="10" t="s">
        <v>93</v>
      </c>
      <c r="D380" s="10" t="s">
        <v>72</v>
      </c>
      <c r="E380" s="10" t="s">
        <v>22</v>
      </c>
      <c r="F380" s="11">
        <v>34968</v>
      </c>
      <c r="G380" s="10" t="s">
        <v>314</v>
      </c>
      <c r="H380" s="10" t="s">
        <v>24</v>
      </c>
      <c r="I380" s="12">
        <v>1241</v>
      </c>
      <c r="J380" s="10">
        <v>15</v>
      </c>
      <c r="K380" s="13">
        <v>0</v>
      </c>
      <c r="L380" s="12">
        <v>1900</v>
      </c>
      <c r="M380" s="12">
        <f t="shared" si="5"/>
        <v>20515</v>
      </c>
    </row>
    <row r="381" spans="1:13">
      <c r="A381" s="10" t="s">
        <v>148</v>
      </c>
      <c r="B381" s="10" t="s">
        <v>149</v>
      </c>
      <c r="C381" s="10" t="s">
        <v>150</v>
      </c>
      <c r="D381" s="10" t="s">
        <v>72</v>
      </c>
      <c r="E381" s="10" t="s">
        <v>22</v>
      </c>
      <c r="F381" s="11">
        <v>35163</v>
      </c>
      <c r="G381" s="10" t="s">
        <v>322</v>
      </c>
      <c r="H381" s="10" t="s">
        <v>24</v>
      </c>
      <c r="I381" s="12">
        <v>4759</v>
      </c>
      <c r="J381" s="10">
        <v>4</v>
      </c>
      <c r="K381" s="13">
        <v>0.25</v>
      </c>
      <c r="L381" s="12">
        <v>6250</v>
      </c>
      <c r="M381" s="12">
        <f t="shared" si="5"/>
        <v>20527</v>
      </c>
    </row>
    <row r="382" spans="1:13">
      <c r="A382" s="10" t="s">
        <v>258</v>
      </c>
      <c r="B382" s="10" t="s">
        <v>259</v>
      </c>
      <c r="C382" s="10" t="s">
        <v>260</v>
      </c>
      <c r="D382" s="10" t="s">
        <v>30</v>
      </c>
      <c r="E382" s="10" t="s">
        <v>55</v>
      </c>
      <c r="F382" s="11">
        <v>34705</v>
      </c>
      <c r="G382" s="10" t="s">
        <v>313</v>
      </c>
      <c r="H382" s="10" t="s">
        <v>300</v>
      </c>
      <c r="I382" s="12">
        <v>2012</v>
      </c>
      <c r="J382" s="10">
        <v>10</v>
      </c>
      <c r="K382" s="13">
        <v>0</v>
      </c>
      <c r="L382" s="12">
        <v>590</v>
      </c>
      <c r="M382" s="12">
        <f t="shared" si="5"/>
        <v>20710</v>
      </c>
    </row>
    <row r="383" spans="1:13">
      <c r="A383" s="10" t="s">
        <v>258</v>
      </c>
      <c r="B383" s="10" t="s">
        <v>259</v>
      </c>
      <c r="C383" s="10" t="s">
        <v>260</v>
      </c>
      <c r="D383" s="10" t="s">
        <v>30</v>
      </c>
      <c r="E383" s="10" t="s">
        <v>55</v>
      </c>
      <c r="F383" s="11">
        <v>34705</v>
      </c>
      <c r="G383" s="10" t="s">
        <v>313</v>
      </c>
      <c r="H383" s="10" t="s">
        <v>300</v>
      </c>
      <c r="I383" s="12">
        <v>2012</v>
      </c>
      <c r="J383" s="10">
        <v>10</v>
      </c>
      <c r="K383" s="13">
        <v>0</v>
      </c>
      <c r="L383" s="12">
        <v>590</v>
      </c>
      <c r="M383" s="12">
        <f t="shared" si="5"/>
        <v>20710</v>
      </c>
    </row>
    <row r="384" spans="1:13">
      <c r="A384" s="10" t="s">
        <v>224</v>
      </c>
      <c r="B384" s="10" t="s">
        <v>225</v>
      </c>
      <c r="C384" s="10" t="s">
        <v>133</v>
      </c>
      <c r="D384" s="10" t="s">
        <v>135</v>
      </c>
      <c r="E384" s="10" t="s">
        <v>55</v>
      </c>
      <c r="F384" s="11">
        <v>34844</v>
      </c>
      <c r="G384" s="10" t="s">
        <v>283</v>
      </c>
      <c r="H384" s="10" t="s">
        <v>251</v>
      </c>
      <c r="I384" s="12">
        <v>3207</v>
      </c>
      <c r="J384" s="10">
        <v>6</v>
      </c>
      <c r="K384" s="13">
        <v>0</v>
      </c>
      <c r="L384" s="12">
        <v>1500</v>
      </c>
      <c r="M384" s="12">
        <f t="shared" si="5"/>
        <v>20742</v>
      </c>
    </row>
    <row r="385" spans="1:13">
      <c r="A385" s="10" t="s">
        <v>26</v>
      </c>
      <c r="B385" s="10" t="s">
        <v>27</v>
      </c>
      <c r="C385" s="10" t="s">
        <v>28</v>
      </c>
      <c r="D385" s="10" t="s">
        <v>30</v>
      </c>
      <c r="E385" s="10" t="s">
        <v>25</v>
      </c>
      <c r="F385" s="11">
        <v>34716</v>
      </c>
      <c r="G385" s="10" t="s">
        <v>179</v>
      </c>
      <c r="H385" s="10" t="s">
        <v>180</v>
      </c>
      <c r="I385" s="12">
        <v>3096</v>
      </c>
      <c r="J385" s="10">
        <v>8</v>
      </c>
      <c r="K385" s="13">
        <v>0.20000000298023224</v>
      </c>
      <c r="L385" s="12">
        <v>1000</v>
      </c>
      <c r="M385" s="12">
        <f t="shared" si="5"/>
        <v>20814.399926185608</v>
      </c>
    </row>
    <row r="386" spans="1:13">
      <c r="A386" s="10" t="s">
        <v>243</v>
      </c>
      <c r="B386" s="10" t="s">
        <v>244</v>
      </c>
      <c r="C386" s="10" t="s">
        <v>183</v>
      </c>
      <c r="D386" s="10" t="s">
        <v>184</v>
      </c>
      <c r="E386" s="10" t="s">
        <v>73</v>
      </c>
      <c r="F386" s="11">
        <v>34806</v>
      </c>
      <c r="G386" s="10" t="s">
        <v>323</v>
      </c>
      <c r="H386" s="10" t="s">
        <v>251</v>
      </c>
      <c r="I386" s="12">
        <v>1302</v>
      </c>
      <c r="J386" s="10">
        <v>20</v>
      </c>
      <c r="K386" s="13">
        <v>0.25</v>
      </c>
      <c r="L386" s="12">
        <v>1440</v>
      </c>
      <c r="M386" s="12">
        <f t="shared" si="5"/>
        <v>20970</v>
      </c>
    </row>
    <row r="387" spans="1:13">
      <c r="A387" s="10" t="s">
        <v>243</v>
      </c>
      <c r="B387" s="10" t="s">
        <v>244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0" t="s">
        <v>352</v>
      </c>
      <c r="H387" s="10" t="s">
        <v>251</v>
      </c>
      <c r="I387" s="12">
        <v>1302</v>
      </c>
      <c r="J387" s="10">
        <v>15</v>
      </c>
      <c r="K387" s="13">
        <v>0</v>
      </c>
      <c r="L387" s="12">
        <v>1440</v>
      </c>
      <c r="M387" s="12">
        <f t="shared" si="5"/>
        <v>20970</v>
      </c>
    </row>
    <row r="388" spans="1:13">
      <c r="A388" s="10" t="s">
        <v>267</v>
      </c>
      <c r="B388" s="10" t="s">
        <v>268</v>
      </c>
      <c r="C388" s="10" t="s">
        <v>269</v>
      </c>
      <c r="D388" s="10" t="s">
        <v>54</v>
      </c>
      <c r="E388" s="10" t="s">
        <v>22</v>
      </c>
      <c r="F388" s="11">
        <v>35166</v>
      </c>
      <c r="G388" s="10" t="s">
        <v>254</v>
      </c>
      <c r="H388" s="10" t="s">
        <v>24</v>
      </c>
      <c r="I388" s="12">
        <v>1022</v>
      </c>
      <c r="J388" s="10">
        <v>20</v>
      </c>
      <c r="K388" s="13">
        <v>0</v>
      </c>
      <c r="L388" s="12">
        <v>600</v>
      </c>
      <c r="M388" s="12">
        <f t="shared" si="5"/>
        <v>21040</v>
      </c>
    </row>
    <row r="389" spans="1:13">
      <c r="A389" s="10" t="s">
        <v>170</v>
      </c>
      <c r="B389" s="10" t="s">
        <v>171</v>
      </c>
      <c r="C389" s="10" t="s">
        <v>172</v>
      </c>
      <c r="D389" s="10" t="s">
        <v>174</v>
      </c>
      <c r="E389" s="10" t="s">
        <v>22</v>
      </c>
      <c r="F389" s="11">
        <v>35027</v>
      </c>
      <c r="G389" s="10" t="s">
        <v>324</v>
      </c>
      <c r="H389" s="10" t="s">
        <v>295</v>
      </c>
      <c r="I389" s="12">
        <v>2257</v>
      </c>
      <c r="J389" s="10">
        <v>7</v>
      </c>
      <c r="K389" s="13">
        <v>0</v>
      </c>
      <c r="L389" s="12">
        <v>5300</v>
      </c>
      <c r="M389" s="12">
        <f t="shared" si="5"/>
        <v>21099</v>
      </c>
    </row>
    <row r="390" spans="1:13">
      <c r="A390" s="10" t="s">
        <v>136</v>
      </c>
      <c r="B390" s="10" t="s">
        <v>137</v>
      </c>
      <c r="C390" s="10" t="s">
        <v>138</v>
      </c>
      <c r="D390" s="10" t="s">
        <v>117</v>
      </c>
      <c r="E390" s="10" t="s">
        <v>73</v>
      </c>
      <c r="F390" s="11">
        <v>35039</v>
      </c>
      <c r="G390" s="10" t="s">
        <v>348</v>
      </c>
      <c r="H390" s="10" t="s">
        <v>318</v>
      </c>
      <c r="I390" s="12">
        <v>2012</v>
      </c>
      <c r="J390" s="10">
        <v>10</v>
      </c>
      <c r="K390" s="13">
        <v>5.000000074505806E-2</v>
      </c>
      <c r="L390" s="12">
        <v>2105</v>
      </c>
      <c r="M390" s="12">
        <f t="shared" si="5"/>
        <v>21218.999985009432</v>
      </c>
    </row>
    <row r="391" spans="1:13">
      <c r="A391" s="10" t="s">
        <v>216</v>
      </c>
      <c r="B391" s="10" t="s">
        <v>217</v>
      </c>
      <c r="C391" s="10" t="s">
        <v>93</v>
      </c>
      <c r="D391" s="10" t="s">
        <v>72</v>
      </c>
      <c r="E391" s="10" t="s">
        <v>25</v>
      </c>
      <c r="F391" s="11">
        <v>35139</v>
      </c>
      <c r="G391" s="10" t="s">
        <v>349</v>
      </c>
      <c r="H391" s="10" t="s">
        <v>318</v>
      </c>
      <c r="I391" s="12">
        <v>499</v>
      </c>
      <c r="J391" s="10">
        <v>40</v>
      </c>
      <c r="K391" s="13">
        <v>0</v>
      </c>
      <c r="L391" s="12">
        <v>1300</v>
      </c>
      <c r="M391" s="12">
        <f t="shared" si="5"/>
        <v>21260</v>
      </c>
    </row>
    <row r="392" spans="1:13">
      <c r="A392" s="10" t="s">
        <v>243</v>
      </c>
      <c r="B392" s="10" t="s">
        <v>244</v>
      </c>
      <c r="C392" s="10" t="s">
        <v>183</v>
      </c>
      <c r="D392" s="10" t="s">
        <v>184</v>
      </c>
      <c r="E392" s="10" t="s">
        <v>73</v>
      </c>
      <c r="F392" s="11">
        <v>34806</v>
      </c>
      <c r="G392" s="10" t="s">
        <v>240</v>
      </c>
      <c r="H392" s="10" t="s">
        <v>180</v>
      </c>
      <c r="I392" s="12">
        <v>1302</v>
      </c>
      <c r="J392" s="10">
        <v>21</v>
      </c>
      <c r="K392" s="13">
        <v>0.25</v>
      </c>
      <c r="L392" s="12">
        <v>800</v>
      </c>
      <c r="M392" s="12">
        <f t="shared" si="5"/>
        <v>21306.5</v>
      </c>
    </row>
    <row r="393" spans="1:13">
      <c r="A393" s="10" t="s">
        <v>191</v>
      </c>
      <c r="B393" s="10" t="s">
        <v>192</v>
      </c>
      <c r="C393" s="10" t="s">
        <v>193</v>
      </c>
      <c r="D393" s="10" t="s">
        <v>54</v>
      </c>
      <c r="E393" s="10" t="s">
        <v>85</v>
      </c>
      <c r="F393" s="11">
        <v>35052</v>
      </c>
      <c r="G393" s="10" t="s">
        <v>342</v>
      </c>
      <c r="H393" s="10" t="s">
        <v>311</v>
      </c>
      <c r="I393" s="12">
        <v>352</v>
      </c>
      <c r="J393" s="10">
        <v>45</v>
      </c>
      <c r="K393" s="13">
        <v>0</v>
      </c>
      <c r="L393" s="12">
        <v>5500</v>
      </c>
      <c r="M393" s="12">
        <f t="shared" si="5"/>
        <v>21340</v>
      </c>
    </row>
    <row r="394" spans="1:13">
      <c r="A394" s="10" t="s">
        <v>68</v>
      </c>
      <c r="B394" s="10" t="s">
        <v>69</v>
      </c>
      <c r="C394" s="10" t="s">
        <v>70</v>
      </c>
      <c r="D394" s="10" t="s">
        <v>72</v>
      </c>
      <c r="E394" s="10" t="s">
        <v>85</v>
      </c>
      <c r="F394" s="11">
        <v>34717</v>
      </c>
      <c r="G394" s="10" t="s">
        <v>344</v>
      </c>
      <c r="H394" s="10" t="s">
        <v>251</v>
      </c>
      <c r="I394" s="12">
        <v>1399</v>
      </c>
      <c r="J394" s="10">
        <v>15</v>
      </c>
      <c r="K394" s="13">
        <v>0</v>
      </c>
      <c r="L394" s="12">
        <v>360</v>
      </c>
      <c r="M394" s="12">
        <f t="shared" si="5"/>
        <v>21345</v>
      </c>
    </row>
    <row r="395" spans="1:13">
      <c r="A395" s="10" t="s">
        <v>261</v>
      </c>
      <c r="B395" s="10" t="s">
        <v>262</v>
      </c>
      <c r="C395" s="10" t="s">
        <v>263</v>
      </c>
      <c r="D395" s="10" t="s">
        <v>135</v>
      </c>
      <c r="E395" s="10" t="s">
        <v>25</v>
      </c>
      <c r="F395" s="11">
        <v>34802</v>
      </c>
      <c r="G395" s="10" t="s">
        <v>310</v>
      </c>
      <c r="H395" s="10" t="s">
        <v>311</v>
      </c>
      <c r="I395" s="12">
        <v>1637</v>
      </c>
      <c r="J395" s="10">
        <v>12</v>
      </c>
      <c r="K395" s="13">
        <v>0</v>
      </c>
      <c r="L395" s="12">
        <v>1720</v>
      </c>
      <c r="M395" s="12">
        <f t="shared" ref="M395:M458" si="6">I395*J395*(1-K395)+L395</f>
        <v>21364</v>
      </c>
    </row>
    <row r="396" spans="1:13">
      <c r="A396" s="10" t="s">
        <v>107</v>
      </c>
      <c r="B396" s="10" t="s">
        <v>108</v>
      </c>
      <c r="C396" s="10" t="s">
        <v>109</v>
      </c>
      <c r="D396" s="10" t="s">
        <v>111</v>
      </c>
      <c r="E396" s="10" t="s">
        <v>85</v>
      </c>
      <c r="F396" s="11">
        <v>34740</v>
      </c>
      <c r="G396" s="10" t="s">
        <v>342</v>
      </c>
      <c r="H396" s="10" t="s">
        <v>311</v>
      </c>
      <c r="I396" s="12">
        <v>2365</v>
      </c>
      <c r="J396" s="10">
        <v>9</v>
      </c>
      <c r="K396" s="13">
        <v>0.20000000298023224</v>
      </c>
      <c r="L396" s="12">
        <v>4400</v>
      </c>
      <c r="M396" s="12">
        <f t="shared" si="6"/>
        <v>21427.999936565757</v>
      </c>
    </row>
    <row r="397" spans="1:13">
      <c r="A397" s="10" t="s">
        <v>107</v>
      </c>
      <c r="B397" s="10" t="s">
        <v>108</v>
      </c>
      <c r="C397" s="10" t="s">
        <v>109</v>
      </c>
      <c r="D397" s="10" t="s">
        <v>111</v>
      </c>
      <c r="E397" s="10" t="s">
        <v>85</v>
      </c>
      <c r="F397" s="11">
        <v>34740</v>
      </c>
      <c r="G397" s="10" t="s">
        <v>342</v>
      </c>
      <c r="H397" s="10" t="s">
        <v>311</v>
      </c>
      <c r="I397" s="12">
        <v>2365</v>
      </c>
      <c r="J397" s="10">
        <v>9</v>
      </c>
      <c r="K397" s="13">
        <v>0.20000000298023224</v>
      </c>
      <c r="L397" s="12">
        <v>4400</v>
      </c>
      <c r="M397" s="12">
        <f t="shared" si="6"/>
        <v>21427.999936565757</v>
      </c>
    </row>
    <row r="398" spans="1:13">
      <c r="A398" s="10" t="s">
        <v>212</v>
      </c>
      <c r="B398" s="10" t="s">
        <v>213</v>
      </c>
      <c r="C398" s="10" t="s">
        <v>142</v>
      </c>
      <c r="D398" s="10" t="s">
        <v>143</v>
      </c>
      <c r="E398" s="10" t="s">
        <v>25</v>
      </c>
      <c r="F398" s="11">
        <v>34606</v>
      </c>
      <c r="G398" s="10" t="s">
        <v>344</v>
      </c>
      <c r="H398" s="10" t="s">
        <v>251</v>
      </c>
      <c r="I398" s="12">
        <v>2118</v>
      </c>
      <c r="J398" s="10">
        <v>10</v>
      </c>
      <c r="K398" s="13">
        <v>0</v>
      </c>
      <c r="L398" s="12">
        <v>360</v>
      </c>
      <c r="M398" s="12">
        <f t="shared" si="6"/>
        <v>21540</v>
      </c>
    </row>
    <row r="399" spans="1:13">
      <c r="A399" s="10" t="s">
        <v>241</v>
      </c>
      <c r="B399" s="10" t="s">
        <v>242</v>
      </c>
      <c r="C399" s="10" t="s">
        <v>93</v>
      </c>
      <c r="D399" s="10" t="s">
        <v>72</v>
      </c>
      <c r="E399" s="10" t="s">
        <v>40</v>
      </c>
      <c r="F399" s="11">
        <v>35031</v>
      </c>
      <c r="G399" s="10" t="s">
        <v>282</v>
      </c>
      <c r="H399" s="10" t="s">
        <v>251</v>
      </c>
      <c r="I399" s="12">
        <v>953</v>
      </c>
      <c r="J399" s="10">
        <v>21</v>
      </c>
      <c r="K399" s="13">
        <v>0</v>
      </c>
      <c r="L399" s="12">
        <v>1800</v>
      </c>
      <c r="M399" s="12">
        <f t="shared" si="6"/>
        <v>21813</v>
      </c>
    </row>
    <row r="400" spans="1:13">
      <c r="A400" s="10" t="s">
        <v>107</v>
      </c>
      <c r="B400" s="10" t="s">
        <v>108</v>
      </c>
      <c r="C400" s="10" t="s">
        <v>109</v>
      </c>
      <c r="D400" s="10" t="s">
        <v>111</v>
      </c>
      <c r="E400" s="10" t="s">
        <v>106</v>
      </c>
      <c r="F400" s="11">
        <v>35166</v>
      </c>
      <c r="G400" s="10" t="s">
        <v>337</v>
      </c>
      <c r="H400" s="10" t="s">
        <v>311</v>
      </c>
      <c r="I400" s="12">
        <v>5292</v>
      </c>
      <c r="J400" s="10">
        <v>5</v>
      </c>
      <c r="K400" s="13">
        <v>0.25</v>
      </c>
      <c r="L400" s="12">
        <v>2100</v>
      </c>
      <c r="M400" s="12">
        <f t="shared" si="6"/>
        <v>21945</v>
      </c>
    </row>
    <row r="401" spans="1:13">
      <c r="A401" s="10" t="s">
        <v>107</v>
      </c>
      <c r="B401" s="10" t="s">
        <v>108</v>
      </c>
      <c r="C401" s="10" t="s">
        <v>109</v>
      </c>
      <c r="D401" s="10" t="s">
        <v>111</v>
      </c>
      <c r="E401" s="10" t="s">
        <v>106</v>
      </c>
      <c r="F401" s="11">
        <v>35166</v>
      </c>
      <c r="G401" s="10" t="s">
        <v>337</v>
      </c>
      <c r="H401" s="10" t="s">
        <v>311</v>
      </c>
      <c r="I401" s="12">
        <v>5292</v>
      </c>
      <c r="J401" s="10">
        <v>5</v>
      </c>
      <c r="K401" s="13">
        <v>0.25</v>
      </c>
      <c r="L401" s="12">
        <v>2100</v>
      </c>
      <c r="M401" s="12">
        <f t="shared" si="6"/>
        <v>21945</v>
      </c>
    </row>
    <row r="402" spans="1:13">
      <c r="A402" s="10" t="s">
        <v>229</v>
      </c>
      <c r="B402" s="10" t="s">
        <v>230</v>
      </c>
      <c r="C402" s="10" t="s">
        <v>231</v>
      </c>
      <c r="D402" s="10" t="s">
        <v>30</v>
      </c>
      <c r="E402" s="10" t="s">
        <v>55</v>
      </c>
      <c r="F402" s="11">
        <v>35192</v>
      </c>
      <c r="G402" s="10" t="s">
        <v>352</v>
      </c>
      <c r="H402" s="10" t="s">
        <v>251</v>
      </c>
      <c r="I402" s="12">
        <v>2519</v>
      </c>
      <c r="J402" s="10">
        <v>8</v>
      </c>
      <c r="K402" s="13">
        <v>0</v>
      </c>
      <c r="L402" s="12">
        <v>1800</v>
      </c>
      <c r="M402" s="12">
        <f t="shared" si="6"/>
        <v>21952</v>
      </c>
    </row>
    <row r="403" spans="1:13">
      <c r="A403" s="10" t="s">
        <v>229</v>
      </c>
      <c r="B403" s="10" t="s">
        <v>230</v>
      </c>
      <c r="C403" s="10" t="s">
        <v>231</v>
      </c>
      <c r="D403" s="10" t="s">
        <v>30</v>
      </c>
      <c r="E403" s="10" t="s">
        <v>55</v>
      </c>
      <c r="F403" s="11">
        <v>35192</v>
      </c>
      <c r="G403" s="10" t="s">
        <v>352</v>
      </c>
      <c r="H403" s="10" t="s">
        <v>251</v>
      </c>
      <c r="I403" s="12">
        <v>2519</v>
      </c>
      <c r="J403" s="10">
        <v>8</v>
      </c>
      <c r="K403" s="13">
        <v>0</v>
      </c>
      <c r="L403" s="12">
        <v>1800</v>
      </c>
      <c r="M403" s="12">
        <f t="shared" si="6"/>
        <v>21952</v>
      </c>
    </row>
    <row r="404" spans="1:13">
      <c r="A404" s="10" t="s">
        <v>198</v>
      </c>
      <c r="B404" s="10" t="s">
        <v>199</v>
      </c>
      <c r="C404" s="10" t="s">
        <v>200</v>
      </c>
      <c r="D404" s="10" t="s">
        <v>30</v>
      </c>
      <c r="E404" s="10" t="s">
        <v>22</v>
      </c>
      <c r="F404" s="11">
        <v>34871</v>
      </c>
      <c r="G404" s="10" t="s">
        <v>294</v>
      </c>
      <c r="H404" s="10" t="s">
        <v>295</v>
      </c>
      <c r="I404" s="12">
        <v>2491</v>
      </c>
      <c r="J404" s="10">
        <v>7</v>
      </c>
      <c r="K404" s="13">
        <v>0</v>
      </c>
      <c r="L404" s="12">
        <v>4560</v>
      </c>
      <c r="M404" s="12">
        <f t="shared" si="6"/>
        <v>21997</v>
      </c>
    </row>
    <row r="405" spans="1:13">
      <c r="A405" s="10" t="s">
        <v>198</v>
      </c>
      <c r="B405" s="10" t="s">
        <v>199</v>
      </c>
      <c r="C405" s="10" t="s">
        <v>200</v>
      </c>
      <c r="D405" s="10" t="s">
        <v>30</v>
      </c>
      <c r="E405" s="10" t="s">
        <v>22</v>
      </c>
      <c r="F405" s="11">
        <v>34871</v>
      </c>
      <c r="G405" s="10" t="s">
        <v>294</v>
      </c>
      <c r="H405" s="10" t="s">
        <v>295</v>
      </c>
      <c r="I405" s="12">
        <v>2491</v>
      </c>
      <c r="J405" s="10">
        <v>7</v>
      </c>
      <c r="K405" s="13">
        <v>0</v>
      </c>
      <c r="L405" s="12">
        <v>4560</v>
      </c>
      <c r="M405" s="12">
        <f t="shared" si="6"/>
        <v>21997</v>
      </c>
    </row>
    <row r="406" spans="1:13">
      <c r="A406" s="10" t="s">
        <v>98</v>
      </c>
      <c r="B406" s="10" t="s">
        <v>99</v>
      </c>
      <c r="C406" s="10" t="s">
        <v>100</v>
      </c>
      <c r="D406" s="10" t="s">
        <v>21</v>
      </c>
      <c r="E406" s="10" t="s">
        <v>55</v>
      </c>
      <c r="F406" s="11">
        <v>35167</v>
      </c>
      <c r="G406" s="10" t="s">
        <v>291</v>
      </c>
      <c r="H406" s="10" t="s">
        <v>180</v>
      </c>
      <c r="I406" s="12">
        <v>2339</v>
      </c>
      <c r="J406" s="10">
        <v>9</v>
      </c>
      <c r="K406" s="13">
        <v>0</v>
      </c>
      <c r="L406" s="12">
        <v>1625</v>
      </c>
      <c r="M406" s="12">
        <f t="shared" si="6"/>
        <v>22676</v>
      </c>
    </row>
    <row r="407" spans="1:13">
      <c r="A407" s="10" t="s">
        <v>98</v>
      </c>
      <c r="B407" s="10" t="s">
        <v>99</v>
      </c>
      <c r="C407" s="10" t="s">
        <v>100</v>
      </c>
      <c r="D407" s="10" t="s">
        <v>21</v>
      </c>
      <c r="E407" s="10" t="s">
        <v>73</v>
      </c>
      <c r="F407" s="11">
        <v>35132</v>
      </c>
      <c r="G407" s="10" t="s">
        <v>335</v>
      </c>
      <c r="H407" s="10" t="s">
        <v>24</v>
      </c>
      <c r="I407" s="12">
        <v>1958</v>
      </c>
      <c r="J407" s="10">
        <v>10</v>
      </c>
      <c r="K407" s="13">
        <v>0</v>
      </c>
      <c r="L407" s="12">
        <v>3100</v>
      </c>
      <c r="M407" s="12">
        <f t="shared" si="6"/>
        <v>22680</v>
      </c>
    </row>
    <row r="408" spans="1:13">
      <c r="A408" s="10" t="s">
        <v>216</v>
      </c>
      <c r="B408" s="10" t="s">
        <v>217</v>
      </c>
      <c r="C408" s="10" t="s">
        <v>93</v>
      </c>
      <c r="D408" s="10" t="s">
        <v>72</v>
      </c>
      <c r="E408" s="10" t="s">
        <v>85</v>
      </c>
      <c r="F408" s="11">
        <v>35199</v>
      </c>
      <c r="G408" s="10" t="s">
        <v>333</v>
      </c>
      <c r="H408" s="10" t="s">
        <v>180</v>
      </c>
      <c r="I408" s="12">
        <v>627</v>
      </c>
      <c r="J408" s="10">
        <v>35</v>
      </c>
      <c r="K408" s="13">
        <v>0</v>
      </c>
      <c r="L408" s="12">
        <v>920</v>
      </c>
      <c r="M408" s="12">
        <f t="shared" si="6"/>
        <v>22865</v>
      </c>
    </row>
    <row r="409" spans="1:13">
      <c r="A409" s="10" t="s">
        <v>102</v>
      </c>
      <c r="B409" s="10" t="s">
        <v>103</v>
      </c>
      <c r="C409" s="10" t="s">
        <v>104</v>
      </c>
      <c r="D409" s="10" t="s">
        <v>30</v>
      </c>
      <c r="E409" s="10" t="s">
        <v>106</v>
      </c>
      <c r="F409" s="11">
        <v>35061</v>
      </c>
      <c r="G409" s="10" t="s">
        <v>218</v>
      </c>
      <c r="H409" s="10" t="s">
        <v>219</v>
      </c>
      <c r="I409" s="12">
        <v>819</v>
      </c>
      <c r="J409" s="10">
        <v>24</v>
      </c>
      <c r="K409" s="13">
        <v>0</v>
      </c>
      <c r="L409" s="12">
        <v>3325</v>
      </c>
      <c r="M409" s="12">
        <f t="shared" si="6"/>
        <v>22981</v>
      </c>
    </row>
    <row r="410" spans="1:13">
      <c r="A410" s="10" t="s">
        <v>102</v>
      </c>
      <c r="B410" s="10" t="s">
        <v>103</v>
      </c>
      <c r="C410" s="10" t="s">
        <v>104</v>
      </c>
      <c r="D410" s="10" t="s">
        <v>30</v>
      </c>
      <c r="E410" s="10" t="s">
        <v>106</v>
      </c>
      <c r="F410" s="11">
        <v>35061</v>
      </c>
      <c r="G410" s="10" t="s">
        <v>218</v>
      </c>
      <c r="H410" s="10" t="s">
        <v>219</v>
      </c>
      <c r="I410" s="12">
        <v>819</v>
      </c>
      <c r="J410" s="10">
        <v>24</v>
      </c>
      <c r="K410" s="13">
        <v>0</v>
      </c>
      <c r="L410" s="12">
        <v>3325</v>
      </c>
      <c r="M410" s="12">
        <f t="shared" si="6"/>
        <v>22981</v>
      </c>
    </row>
    <row r="411" spans="1:13">
      <c r="A411" s="10" t="s">
        <v>56</v>
      </c>
      <c r="B411" s="10" t="s">
        <v>57</v>
      </c>
      <c r="C411" s="10" t="s">
        <v>58</v>
      </c>
      <c r="D411" s="10" t="s">
        <v>54</v>
      </c>
      <c r="E411" s="10" t="s">
        <v>40</v>
      </c>
      <c r="F411" s="11">
        <v>34862</v>
      </c>
      <c r="G411" s="10" t="s">
        <v>313</v>
      </c>
      <c r="H411" s="10" t="s">
        <v>300</v>
      </c>
      <c r="I411" s="12">
        <v>2794</v>
      </c>
      <c r="J411" s="10">
        <v>10</v>
      </c>
      <c r="K411" s="13">
        <v>0.20000000298023224</v>
      </c>
      <c r="L411" s="12">
        <v>745</v>
      </c>
      <c r="M411" s="12">
        <f t="shared" si="6"/>
        <v>23096.999916732311</v>
      </c>
    </row>
    <row r="412" spans="1:13">
      <c r="A412" s="10" t="s">
        <v>181</v>
      </c>
      <c r="B412" s="10" t="s">
        <v>182</v>
      </c>
      <c r="C412" s="10" t="s">
        <v>183</v>
      </c>
      <c r="D412" s="10" t="s">
        <v>184</v>
      </c>
      <c r="E412" s="10" t="s">
        <v>40</v>
      </c>
      <c r="F412" s="11">
        <v>34820</v>
      </c>
      <c r="G412" s="10" t="s">
        <v>317</v>
      </c>
      <c r="H412" s="10" t="s">
        <v>318</v>
      </c>
      <c r="I412" s="12">
        <v>1696</v>
      </c>
      <c r="J412" s="10">
        <v>15</v>
      </c>
      <c r="K412" s="13">
        <v>0.15000000596046448</v>
      </c>
      <c r="L412" s="12">
        <v>1550</v>
      </c>
      <c r="M412" s="12">
        <f t="shared" si="6"/>
        <v>23173.999848365784</v>
      </c>
    </row>
    <row r="413" spans="1:13">
      <c r="A413" s="10" t="s">
        <v>212</v>
      </c>
      <c r="B413" s="10" t="s">
        <v>213</v>
      </c>
      <c r="C413" s="10" t="s">
        <v>142</v>
      </c>
      <c r="D413" s="10" t="s">
        <v>143</v>
      </c>
      <c r="E413" s="10" t="s">
        <v>40</v>
      </c>
      <c r="F413" s="11">
        <v>34585</v>
      </c>
      <c r="G413" s="10" t="s">
        <v>335</v>
      </c>
      <c r="H413" s="10" t="s">
        <v>24</v>
      </c>
      <c r="I413" s="12">
        <v>1384</v>
      </c>
      <c r="J413" s="10">
        <v>15</v>
      </c>
      <c r="K413" s="13">
        <v>0</v>
      </c>
      <c r="L413" s="12">
        <v>2480</v>
      </c>
      <c r="M413" s="12">
        <f t="shared" si="6"/>
        <v>23240</v>
      </c>
    </row>
    <row r="414" spans="1:13">
      <c r="A414" s="10" t="s">
        <v>154</v>
      </c>
      <c r="B414" s="10" t="s">
        <v>155</v>
      </c>
      <c r="C414" s="10" t="s">
        <v>133</v>
      </c>
      <c r="D414" s="10" t="s">
        <v>135</v>
      </c>
      <c r="E414" s="10" t="s">
        <v>25</v>
      </c>
      <c r="F414" s="11">
        <v>34885</v>
      </c>
      <c r="G414" s="10" t="s">
        <v>254</v>
      </c>
      <c r="H414" s="10" t="s">
        <v>24</v>
      </c>
      <c r="I414" s="12">
        <v>7297</v>
      </c>
      <c r="J414" s="10">
        <v>3</v>
      </c>
      <c r="K414" s="13">
        <v>0</v>
      </c>
      <c r="L414" s="12">
        <v>1500</v>
      </c>
      <c r="M414" s="12">
        <f t="shared" si="6"/>
        <v>23391</v>
      </c>
    </row>
    <row r="415" spans="1:13">
      <c r="A415" s="10" t="s">
        <v>91</v>
      </c>
      <c r="B415" s="10" t="s">
        <v>92</v>
      </c>
      <c r="C415" s="10" t="s">
        <v>93</v>
      </c>
      <c r="D415" s="10" t="s">
        <v>72</v>
      </c>
      <c r="E415" s="10" t="s">
        <v>73</v>
      </c>
      <c r="F415" s="11">
        <v>34970</v>
      </c>
      <c r="G415" s="10" t="s">
        <v>331</v>
      </c>
      <c r="H415" s="10" t="s">
        <v>219</v>
      </c>
      <c r="I415" s="12">
        <v>1425</v>
      </c>
      <c r="J415" s="10">
        <v>15</v>
      </c>
      <c r="K415" s="13">
        <v>0</v>
      </c>
      <c r="L415" s="12">
        <v>2100</v>
      </c>
      <c r="M415" s="12">
        <f t="shared" si="6"/>
        <v>23475</v>
      </c>
    </row>
    <row r="416" spans="1:13">
      <c r="A416" s="10" t="s">
        <v>148</v>
      </c>
      <c r="B416" s="10" t="s">
        <v>149</v>
      </c>
      <c r="C416" s="10" t="s">
        <v>150</v>
      </c>
      <c r="D416" s="10" t="s">
        <v>72</v>
      </c>
      <c r="E416" s="10" t="s">
        <v>55</v>
      </c>
      <c r="F416" s="11">
        <v>34561</v>
      </c>
      <c r="G416" s="10" t="s">
        <v>312</v>
      </c>
      <c r="H416" s="10" t="s">
        <v>300</v>
      </c>
      <c r="I416" s="12">
        <v>1397</v>
      </c>
      <c r="J416" s="10">
        <v>15</v>
      </c>
      <c r="K416" s="13">
        <v>0</v>
      </c>
      <c r="L416" s="12">
        <v>2620</v>
      </c>
      <c r="M416" s="12">
        <f t="shared" si="6"/>
        <v>23575</v>
      </c>
    </row>
    <row r="417" spans="1:13">
      <c r="A417" s="10" t="s">
        <v>56</v>
      </c>
      <c r="B417" s="10" t="s">
        <v>57</v>
      </c>
      <c r="C417" s="10" t="s">
        <v>58</v>
      </c>
      <c r="D417" s="10" t="s">
        <v>54</v>
      </c>
      <c r="E417" s="10" t="s">
        <v>40</v>
      </c>
      <c r="F417" s="11">
        <v>34862</v>
      </c>
      <c r="G417" s="10" t="s">
        <v>90</v>
      </c>
      <c r="H417" s="10" t="s">
        <v>24</v>
      </c>
      <c r="I417" s="12">
        <v>2794</v>
      </c>
      <c r="J417" s="10">
        <v>10</v>
      </c>
      <c r="K417" s="13">
        <v>0.20000000298023224</v>
      </c>
      <c r="L417" s="12">
        <v>1840</v>
      </c>
      <c r="M417" s="12">
        <f t="shared" si="6"/>
        <v>24191.999916732311</v>
      </c>
    </row>
    <row r="418" spans="1:13">
      <c r="A418" s="10" t="s">
        <v>102</v>
      </c>
      <c r="B418" s="10" t="s">
        <v>103</v>
      </c>
      <c r="C418" s="10" t="s">
        <v>104</v>
      </c>
      <c r="D418" s="10" t="s">
        <v>30</v>
      </c>
      <c r="E418" s="10" t="s">
        <v>40</v>
      </c>
      <c r="F418" s="11">
        <v>35032</v>
      </c>
      <c r="G418" s="10" t="s">
        <v>288</v>
      </c>
      <c r="H418" s="10" t="s">
        <v>251</v>
      </c>
      <c r="I418" s="12">
        <v>7458</v>
      </c>
      <c r="J418" s="10">
        <v>3</v>
      </c>
      <c r="K418" s="13">
        <v>0</v>
      </c>
      <c r="L418" s="12">
        <v>1900</v>
      </c>
      <c r="M418" s="12">
        <f t="shared" si="6"/>
        <v>24274</v>
      </c>
    </row>
    <row r="419" spans="1:13">
      <c r="A419" s="10" t="s">
        <v>102</v>
      </c>
      <c r="B419" s="10" t="s">
        <v>103</v>
      </c>
      <c r="C419" s="10" t="s">
        <v>104</v>
      </c>
      <c r="D419" s="10" t="s">
        <v>30</v>
      </c>
      <c r="E419" s="10" t="s">
        <v>40</v>
      </c>
      <c r="F419" s="11">
        <v>35032</v>
      </c>
      <c r="G419" s="10" t="s">
        <v>288</v>
      </c>
      <c r="H419" s="10" t="s">
        <v>251</v>
      </c>
      <c r="I419" s="12">
        <v>7458</v>
      </c>
      <c r="J419" s="10">
        <v>3</v>
      </c>
      <c r="K419" s="13">
        <v>0</v>
      </c>
      <c r="L419" s="12">
        <v>1900</v>
      </c>
      <c r="M419" s="12">
        <f t="shared" si="6"/>
        <v>24274</v>
      </c>
    </row>
    <row r="420" spans="1:13">
      <c r="A420" s="10" t="s">
        <v>204</v>
      </c>
      <c r="B420" s="10" t="s">
        <v>205</v>
      </c>
      <c r="C420" s="10" t="s">
        <v>206</v>
      </c>
      <c r="D420" s="10" t="s">
        <v>117</v>
      </c>
      <c r="E420" s="10" t="s">
        <v>55</v>
      </c>
      <c r="F420" s="11">
        <v>35067</v>
      </c>
      <c r="G420" s="10" t="s">
        <v>331</v>
      </c>
      <c r="H420" s="10" t="s">
        <v>219</v>
      </c>
      <c r="I420" s="12">
        <v>3735</v>
      </c>
      <c r="J420" s="10">
        <v>6</v>
      </c>
      <c r="K420" s="13">
        <v>0</v>
      </c>
      <c r="L420" s="12">
        <v>2100</v>
      </c>
      <c r="M420" s="12">
        <f t="shared" si="6"/>
        <v>24510</v>
      </c>
    </row>
    <row r="421" spans="1:13">
      <c r="A421" s="10" t="s">
        <v>41</v>
      </c>
      <c r="B421" s="10" t="s">
        <v>42</v>
      </c>
      <c r="C421" s="10" t="s">
        <v>43</v>
      </c>
      <c r="D421" s="10" t="s">
        <v>30</v>
      </c>
      <c r="E421" s="10" t="s">
        <v>25</v>
      </c>
      <c r="F421" s="11">
        <v>34731</v>
      </c>
      <c r="G421" s="10" t="s">
        <v>23</v>
      </c>
      <c r="H421" s="10" t="s">
        <v>24</v>
      </c>
      <c r="I421" s="12">
        <v>1251</v>
      </c>
      <c r="J421" s="10">
        <v>18</v>
      </c>
      <c r="K421" s="13">
        <v>0</v>
      </c>
      <c r="L421" s="12">
        <v>2070</v>
      </c>
      <c r="M421" s="12">
        <f t="shared" si="6"/>
        <v>24588</v>
      </c>
    </row>
    <row r="422" spans="1:13">
      <c r="A422" s="10" t="s">
        <v>261</v>
      </c>
      <c r="B422" s="10" t="s">
        <v>262</v>
      </c>
      <c r="C422" s="10" t="s">
        <v>263</v>
      </c>
      <c r="D422" s="10" t="s">
        <v>135</v>
      </c>
      <c r="E422" s="10" t="s">
        <v>22</v>
      </c>
      <c r="F422" s="11">
        <v>34947</v>
      </c>
      <c r="G422" s="10" t="s">
        <v>332</v>
      </c>
      <c r="H422" s="10" t="s">
        <v>219</v>
      </c>
      <c r="I422" s="12">
        <v>2373</v>
      </c>
      <c r="J422" s="10">
        <v>10</v>
      </c>
      <c r="K422" s="13">
        <v>0</v>
      </c>
      <c r="L422" s="12">
        <v>900</v>
      </c>
      <c r="M422" s="12">
        <f t="shared" si="6"/>
        <v>24630</v>
      </c>
    </row>
    <row r="423" spans="1:13">
      <c r="A423" s="10" t="s">
        <v>41</v>
      </c>
      <c r="B423" s="10" t="s">
        <v>42</v>
      </c>
      <c r="C423" s="10" t="s">
        <v>43</v>
      </c>
      <c r="D423" s="10" t="s">
        <v>30</v>
      </c>
      <c r="E423" s="10" t="s">
        <v>22</v>
      </c>
      <c r="F423" s="11">
        <v>34891</v>
      </c>
      <c r="G423" s="10" t="s">
        <v>299</v>
      </c>
      <c r="H423" s="10" t="s">
        <v>300</v>
      </c>
      <c r="I423" s="12">
        <v>1375</v>
      </c>
      <c r="J423" s="10">
        <v>16</v>
      </c>
      <c r="K423" s="13">
        <v>5.000000074505806E-2</v>
      </c>
      <c r="L423" s="12">
        <v>3900</v>
      </c>
      <c r="M423" s="12">
        <f t="shared" si="6"/>
        <v>24799.999983608723</v>
      </c>
    </row>
    <row r="424" spans="1:13">
      <c r="A424" s="10" t="s">
        <v>166</v>
      </c>
      <c r="B424" s="10" t="s">
        <v>167</v>
      </c>
      <c r="C424" s="10" t="s">
        <v>168</v>
      </c>
      <c r="D424" s="10" t="s">
        <v>49</v>
      </c>
      <c r="E424" s="10" t="s">
        <v>55</v>
      </c>
      <c r="F424" s="11">
        <v>35011</v>
      </c>
      <c r="G424" s="10" t="s">
        <v>333</v>
      </c>
      <c r="H424" s="10" t="s">
        <v>180</v>
      </c>
      <c r="I424" s="12">
        <v>4552</v>
      </c>
      <c r="J424" s="10">
        <v>7</v>
      </c>
      <c r="K424" s="13">
        <v>0.25</v>
      </c>
      <c r="L424" s="12">
        <v>920</v>
      </c>
      <c r="M424" s="12">
        <f t="shared" si="6"/>
        <v>24818</v>
      </c>
    </row>
    <row r="425" spans="1:13">
      <c r="A425" s="10" t="s">
        <v>208</v>
      </c>
      <c r="B425" s="10" t="s">
        <v>209</v>
      </c>
      <c r="C425" s="10" t="s">
        <v>210</v>
      </c>
      <c r="D425" s="10" t="s">
        <v>211</v>
      </c>
      <c r="E425" s="10" t="s">
        <v>40</v>
      </c>
      <c r="F425" s="11">
        <v>35188</v>
      </c>
      <c r="G425" s="10" t="s">
        <v>344</v>
      </c>
      <c r="H425" s="10" t="s">
        <v>251</v>
      </c>
      <c r="I425" s="12">
        <v>2031</v>
      </c>
      <c r="J425" s="10">
        <v>12</v>
      </c>
      <c r="K425" s="13">
        <v>0</v>
      </c>
      <c r="L425" s="12">
        <v>450</v>
      </c>
      <c r="M425" s="12">
        <f t="shared" si="6"/>
        <v>24822</v>
      </c>
    </row>
    <row r="426" spans="1:13">
      <c r="A426" s="10" t="s">
        <v>122</v>
      </c>
      <c r="B426" s="10" t="s">
        <v>123</v>
      </c>
      <c r="C426" s="10" t="s">
        <v>124</v>
      </c>
      <c r="D426" s="10" t="s">
        <v>117</v>
      </c>
      <c r="E426" s="10" t="s">
        <v>55</v>
      </c>
      <c r="F426" s="11">
        <v>34554</v>
      </c>
      <c r="G426" s="10" t="s">
        <v>331</v>
      </c>
      <c r="H426" s="10" t="s">
        <v>219</v>
      </c>
      <c r="I426" s="12">
        <v>4134</v>
      </c>
      <c r="J426" s="10">
        <v>6</v>
      </c>
      <c r="K426" s="13">
        <v>5.000000074505806E-2</v>
      </c>
      <c r="L426" s="12">
        <v>1680</v>
      </c>
      <c r="M426" s="12">
        <f t="shared" si="6"/>
        <v>25243.79998151958</v>
      </c>
    </row>
    <row r="427" spans="1:13">
      <c r="A427" s="10" t="s">
        <v>170</v>
      </c>
      <c r="B427" s="10" t="s">
        <v>171</v>
      </c>
      <c r="C427" s="10" t="s">
        <v>172</v>
      </c>
      <c r="D427" s="10" t="s">
        <v>174</v>
      </c>
      <c r="E427" s="10" t="s">
        <v>22</v>
      </c>
      <c r="F427" s="11">
        <v>35027</v>
      </c>
      <c r="G427" s="10" t="s">
        <v>350</v>
      </c>
      <c r="H427" s="10" t="s">
        <v>318</v>
      </c>
      <c r="I427" s="12">
        <v>2257</v>
      </c>
      <c r="J427" s="10">
        <v>10</v>
      </c>
      <c r="K427" s="13">
        <v>0</v>
      </c>
      <c r="L427" s="12">
        <v>2850</v>
      </c>
      <c r="M427" s="12">
        <f t="shared" si="6"/>
        <v>25420</v>
      </c>
    </row>
    <row r="428" spans="1:13">
      <c r="A428" s="10" t="s">
        <v>175</v>
      </c>
      <c r="B428" s="10" t="s">
        <v>176</v>
      </c>
      <c r="C428" s="10" t="s">
        <v>177</v>
      </c>
      <c r="D428" s="10" t="s">
        <v>161</v>
      </c>
      <c r="E428" s="10" t="s">
        <v>25</v>
      </c>
      <c r="F428" s="11">
        <v>34890</v>
      </c>
      <c r="G428" s="10" t="s">
        <v>336</v>
      </c>
      <c r="H428" s="10" t="s">
        <v>180</v>
      </c>
      <c r="I428" s="12">
        <v>2295</v>
      </c>
      <c r="J428" s="10">
        <v>10</v>
      </c>
      <c r="K428" s="13">
        <v>0.10000000149011612</v>
      </c>
      <c r="L428" s="12">
        <v>4930</v>
      </c>
      <c r="M428" s="12">
        <f t="shared" si="6"/>
        <v>25584.999965801835</v>
      </c>
    </row>
    <row r="429" spans="1:13">
      <c r="A429" s="10" t="s">
        <v>208</v>
      </c>
      <c r="B429" s="10" t="s">
        <v>209</v>
      </c>
      <c r="C429" s="10" t="s">
        <v>210</v>
      </c>
      <c r="D429" s="10" t="s">
        <v>211</v>
      </c>
      <c r="E429" s="10" t="s">
        <v>25</v>
      </c>
      <c r="F429" s="11">
        <v>35087</v>
      </c>
      <c r="G429" s="10" t="s">
        <v>288</v>
      </c>
      <c r="H429" s="10" t="s">
        <v>251</v>
      </c>
      <c r="I429" s="12">
        <v>2379</v>
      </c>
      <c r="J429" s="10">
        <v>10</v>
      </c>
      <c r="K429" s="13">
        <v>0</v>
      </c>
      <c r="L429" s="12">
        <v>1900</v>
      </c>
      <c r="M429" s="12">
        <f t="shared" si="6"/>
        <v>25690</v>
      </c>
    </row>
    <row r="430" spans="1:13">
      <c r="A430" s="10" t="s">
        <v>50</v>
      </c>
      <c r="B430" s="10" t="s">
        <v>51</v>
      </c>
      <c r="C430" s="10" t="s">
        <v>52</v>
      </c>
      <c r="D430" s="10" t="s">
        <v>54</v>
      </c>
      <c r="E430" s="10" t="s">
        <v>25</v>
      </c>
      <c r="F430" s="11">
        <v>34870</v>
      </c>
      <c r="G430" s="10" t="s">
        <v>313</v>
      </c>
      <c r="H430" s="10" t="s">
        <v>300</v>
      </c>
      <c r="I430" s="12">
        <v>1095</v>
      </c>
      <c r="J430" s="10">
        <v>24</v>
      </c>
      <c r="K430" s="13">
        <v>5.000000074505806E-2</v>
      </c>
      <c r="L430" s="12">
        <v>745</v>
      </c>
      <c r="M430" s="12">
        <f t="shared" si="6"/>
        <v>25710.999980419874</v>
      </c>
    </row>
    <row r="431" spans="1:13">
      <c r="A431" s="10" t="s">
        <v>170</v>
      </c>
      <c r="B431" s="10" t="s">
        <v>171</v>
      </c>
      <c r="C431" s="10" t="s">
        <v>172</v>
      </c>
      <c r="D431" s="10" t="s">
        <v>174</v>
      </c>
      <c r="E431" s="10" t="s">
        <v>22</v>
      </c>
      <c r="F431" s="11">
        <v>34778</v>
      </c>
      <c r="G431" s="10" t="s">
        <v>330</v>
      </c>
      <c r="H431" s="10" t="s">
        <v>180</v>
      </c>
      <c r="I431" s="12">
        <v>3882</v>
      </c>
      <c r="J431" s="10">
        <v>6</v>
      </c>
      <c r="K431" s="13">
        <v>0</v>
      </c>
      <c r="L431" s="12">
        <v>2490</v>
      </c>
      <c r="M431" s="12">
        <f t="shared" si="6"/>
        <v>25782</v>
      </c>
    </row>
    <row r="432" spans="1:13">
      <c r="A432" s="10" t="s">
        <v>226</v>
      </c>
      <c r="B432" s="10" t="s">
        <v>227</v>
      </c>
      <c r="C432" s="10" t="s">
        <v>228</v>
      </c>
      <c r="D432" s="10" t="s">
        <v>30</v>
      </c>
      <c r="E432" s="10" t="s">
        <v>22</v>
      </c>
      <c r="F432" s="11">
        <v>34900</v>
      </c>
      <c r="G432" s="10" t="s">
        <v>218</v>
      </c>
      <c r="H432" s="10" t="s">
        <v>219</v>
      </c>
      <c r="I432" s="12">
        <v>3760</v>
      </c>
      <c r="J432" s="10">
        <v>6</v>
      </c>
      <c r="K432" s="13">
        <v>0</v>
      </c>
      <c r="L432" s="12">
        <v>3325</v>
      </c>
      <c r="M432" s="12">
        <f t="shared" si="6"/>
        <v>25885</v>
      </c>
    </row>
    <row r="433" spans="1:13">
      <c r="A433" s="10" t="s">
        <v>102</v>
      </c>
      <c r="B433" s="10" t="s">
        <v>103</v>
      </c>
      <c r="C433" s="10" t="s">
        <v>104</v>
      </c>
      <c r="D433" s="10" t="s">
        <v>30</v>
      </c>
      <c r="E433" s="10" t="s">
        <v>106</v>
      </c>
      <c r="F433" s="11">
        <v>35061</v>
      </c>
      <c r="G433" s="10" t="s">
        <v>284</v>
      </c>
      <c r="H433" s="10" t="s">
        <v>251</v>
      </c>
      <c r="I433" s="12">
        <v>819</v>
      </c>
      <c r="J433" s="10">
        <v>30</v>
      </c>
      <c r="K433" s="13">
        <v>0</v>
      </c>
      <c r="L433" s="12">
        <v>1400</v>
      </c>
      <c r="M433" s="12">
        <f t="shared" si="6"/>
        <v>25970</v>
      </c>
    </row>
    <row r="434" spans="1:13">
      <c r="A434" s="10" t="s">
        <v>102</v>
      </c>
      <c r="B434" s="10" t="s">
        <v>103</v>
      </c>
      <c r="C434" s="10" t="s">
        <v>104</v>
      </c>
      <c r="D434" s="10" t="s">
        <v>30</v>
      </c>
      <c r="E434" s="10" t="s">
        <v>106</v>
      </c>
      <c r="F434" s="11">
        <v>35061</v>
      </c>
      <c r="G434" s="10" t="s">
        <v>284</v>
      </c>
      <c r="H434" s="10" t="s">
        <v>251</v>
      </c>
      <c r="I434" s="12">
        <v>819</v>
      </c>
      <c r="J434" s="10">
        <v>30</v>
      </c>
      <c r="K434" s="13">
        <v>0</v>
      </c>
      <c r="L434" s="12">
        <v>1400</v>
      </c>
      <c r="M434" s="12">
        <f t="shared" si="6"/>
        <v>25970</v>
      </c>
    </row>
    <row r="435" spans="1:13">
      <c r="A435" s="10" t="s">
        <v>113</v>
      </c>
      <c r="B435" s="10" t="s">
        <v>114</v>
      </c>
      <c r="C435" s="10" t="s">
        <v>115</v>
      </c>
      <c r="D435" s="10" t="s">
        <v>117</v>
      </c>
      <c r="E435" s="10" t="s">
        <v>106</v>
      </c>
      <c r="F435" s="11">
        <v>35107</v>
      </c>
      <c r="G435" s="10" t="s">
        <v>339</v>
      </c>
      <c r="H435" s="10" t="s">
        <v>311</v>
      </c>
      <c r="I435" s="12">
        <v>709</v>
      </c>
      <c r="J435" s="10">
        <v>35</v>
      </c>
      <c r="K435" s="13">
        <v>0</v>
      </c>
      <c r="L435" s="12">
        <v>1250</v>
      </c>
      <c r="M435" s="12">
        <f t="shared" si="6"/>
        <v>26065</v>
      </c>
    </row>
    <row r="436" spans="1:13">
      <c r="A436" s="10" t="s">
        <v>151</v>
      </c>
      <c r="B436" s="10" t="s">
        <v>152</v>
      </c>
      <c r="C436" s="10" t="s">
        <v>153</v>
      </c>
      <c r="D436" s="10" t="s">
        <v>30</v>
      </c>
      <c r="E436" s="10" t="s">
        <v>73</v>
      </c>
      <c r="F436" s="11">
        <v>34577</v>
      </c>
      <c r="G436" s="10" t="s">
        <v>338</v>
      </c>
      <c r="H436" s="10" t="s">
        <v>311</v>
      </c>
      <c r="I436" s="12">
        <v>456</v>
      </c>
      <c r="J436" s="10">
        <v>60</v>
      </c>
      <c r="K436" s="13">
        <v>5.000000074505806E-2</v>
      </c>
      <c r="L436" s="12">
        <v>200</v>
      </c>
      <c r="M436" s="12">
        <f t="shared" si="6"/>
        <v>26191.999979615211</v>
      </c>
    </row>
    <row r="437" spans="1:13">
      <c r="A437" s="10" t="s">
        <v>151</v>
      </c>
      <c r="B437" s="10" t="s">
        <v>152</v>
      </c>
      <c r="C437" s="10" t="s">
        <v>153</v>
      </c>
      <c r="D437" s="10" t="s">
        <v>30</v>
      </c>
      <c r="E437" s="10" t="s">
        <v>73</v>
      </c>
      <c r="F437" s="11">
        <v>34577</v>
      </c>
      <c r="G437" s="10" t="s">
        <v>338</v>
      </c>
      <c r="H437" s="10" t="s">
        <v>311</v>
      </c>
      <c r="I437" s="12">
        <v>456</v>
      </c>
      <c r="J437" s="10">
        <v>60</v>
      </c>
      <c r="K437" s="13">
        <v>5.000000074505806E-2</v>
      </c>
      <c r="L437" s="12">
        <v>200</v>
      </c>
      <c r="M437" s="12">
        <f t="shared" si="6"/>
        <v>26191.999979615211</v>
      </c>
    </row>
    <row r="438" spans="1:13">
      <c r="A438" s="10" t="s">
        <v>140</v>
      </c>
      <c r="B438" s="10" t="s">
        <v>141</v>
      </c>
      <c r="C438" s="10" t="s">
        <v>142</v>
      </c>
      <c r="D438" s="10" t="s">
        <v>143</v>
      </c>
      <c r="E438" s="10" t="s">
        <v>22</v>
      </c>
      <c r="F438" s="11">
        <v>34863</v>
      </c>
      <c r="G438" s="10" t="s">
        <v>342</v>
      </c>
      <c r="H438" s="10" t="s">
        <v>311</v>
      </c>
      <c r="I438" s="12">
        <v>1564</v>
      </c>
      <c r="J438" s="10">
        <v>15</v>
      </c>
      <c r="K438" s="13">
        <v>0.10000000149011612</v>
      </c>
      <c r="L438" s="12">
        <v>5500</v>
      </c>
      <c r="M438" s="12">
        <f t="shared" si="6"/>
        <v>26613.999965041876</v>
      </c>
    </row>
    <row r="439" spans="1:13">
      <c r="A439" s="10" t="s">
        <v>185</v>
      </c>
      <c r="B439" s="10" t="s">
        <v>186</v>
      </c>
      <c r="C439" s="10" t="s">
        <v>187</v>
      </c>
      <c r="D439" s="10" t="s">
        <v>63</v>
      </c>
      <c r="E439" s="10" t="s">
        <v>40</v>
      </c>
      <c r="F439" s="11">
        <v>34789</v>
      </c>
      <c r="G439" s="10" t="s">
        <v>179</v>
      </c>
      <c r="H439" s="10" t="s">
        <v>180</v>
      </c>
      <c r="I439" s="12">
        <v>1627</v>
      </c>
      <c r="J439" s="10">
        <v>21</v>
      </c>
      <c r="K439" s="13">
        <v>0.25</v>
      </c>
      <c r="L439" s="12">
        <v>1000</v>
      </c>
      <c r="M439" s="12">
        <f t="shared" si="6"/>
        <v>26625.25</v>
      </c>
    </row>
    <row r="440" spans="1:13">
      <c r="A440" s="10" t="s">
        <v>91</v>
      </c>
      <c r="B440" s="10" t="s">
        <v>92</v>
      </c>
      <c r="C440" s="10" t="s">
        <v>93</v>
      </c>
      <c r="D440" s="10" t="s">
        <v>72</v>
      </c>
      <c r="E440" s="10" t="s">
        <v>40</v>
      </c>
      <c r="F440" s="11">
        <v>34599</v>
      </c>
      <c r="G440" s="10" t="s">
        <v>284</v>
      </c>
      <c r="H440" s="10" t="s">
        <v>251</v>
      </c>
      <c r="I440" s="12">
        <v>1276</v>
      </c>
      <c r="J440" s="10">
        <v>20</v>
      </c>
      <c r="K440" s="13">
        <v>0</v>
      </c>
      <c r="L440" s="12">
        <v>1120</v>
      </c>
      <c r="M440" s="12">
        <f t="shared" si="6"/>
        <v>26640</v>
      </c>
    </row>
    <row r="441" spans="1:13">
      <c r="A441" s="10" t="s">
        <v>41</v>
      </c>
      <c r="B441" s="10" t="s">
        <v>42</v>
      </c>
      <c r="C441" s="10" t="s">
        <v>43</v>
      </c>
      <c r="D441" s="10" t="s">
        <v>30</v>
      </c>
      <c r="E441" s="10" t="s">
        <v>25</v>
      </c>
      <c r="F441" s="11">
        <v>34731</v>
      </c>
      <c r="G441" s="10" t="s">
        <v>348</v>
      </c>
      <c r="H441" s="10" t="s">
        <v>318</v>
      </c>
      <c r="I441" s="12">
        <v>1251</v>
      </c>
      <c r="J441" s="10">
        <v>20</v>
      </c>
      <c r="K441" s="13">
        <v>0</v>
      </c>
      <c r="L441" s="12">
        <v>1680</v>
      </c>
      <c r="M441" s="12">
        <f t="shared" si="6"/>
        <v>26700</v>
      </c>
    </row>
    <row r="442" spans="1:13">
      <c r="A442" s="10" t="s">
        <v>285</v>
      </c>
      <c r="B442" s="10" t="s">
        <v>286</v>
      </c>
      <c r="C442" s="10" t="s">
        <v>287</v>
      </c>
      <c r="D442" s="10" t="s">
        <v>54</v>
      </c>
      <c r="E442" s="10" t="s">
        <v>106</v>
      </c>
      <c r="F442" s="11">
        <v>34775</v>
      </c>
      <c r="G442" s="10" t="s">
        <v>344</v>
      </c>
      <c r="H442" s="10" t="s">
        <v>251</v>
      </c>
      <c r="I442" s="12">
        <v>1468</v>
      </c>
      <c r="J442" s="10">
        <v>20</v>
      </c>
      <c r="K442" s="13">
        <v>0.10000000149011612</v>
      </c>
      <c r="L442" s="12">
        <v>360</v>
      </c>
      <c r="M442" s="12">
        <f t="shared" si="6"/>
        <v>26783.999956250191</v>
      </c>
    </row>
    <row r="443" spans="1:13">
      <c r="A443" s="10" t="s">
        <v>198</v>
      </c>
      <c r="B443" s="10" t="s">
        <v>199</v>
      </c>
      <c r="C443" s="10" t="s">
        <v>200</v>
      </c>
      <c r="D443" s="10" t="s">
        <v>30</v>
      </c>
      <c r="E443" s="10" t="s">
        <v>106</v>
      </c>
      <c r="F443" s="11">
        <v>34638</v>
      </c>
      <c r="G443" s="10" t="s">
        <v>352</v>
      </c>
      <c r="H443" s="10" t="s">
        <v>251</v>
      </c>
      <c r="I443" s="12">
        <v>1269</v>
      </c>
      <c r="J443" s="10">
        <v>20</v>
      </c>
      <c r="K443" s="13">
        <v>0</v>
      </c>
      <c r="L443" s="12">
        <v>1440</v>
      </c>
      <c r="M443" s="12">
        <f t="shared" si="6"/>
        <v>26820</v>
      </c>
    </row>
    <row r="444" spans="1:13">
      <c r="A444" s="10" t="s">
        <v>198</v>
      </c>
      <c r="B444" s="10" t="s">
        <v>199</v>
      </c>
      <c r="C444" s="10" t="s">
        <v>200</v>
      </c>
      <c r="D444" s="10" t="s">
        <v>30</v>
      </c>
      <c r="E444" s="10" t="s">
        <v>106</v>
      </c>
      <c r="F444" s="11">
        <v>34638</v>
      </c>
      <c r="G444" s="10" t="s">
        <v>352</v>
      </c>
      <c r="H444" s="10" t="s">
        <v>251</v>
      </c>
      <c r="I444" s="12">
        <v>1269</v>
      </c>
      <c r="J444" s="10">
        <v>20</v>
      </c>
      <c r="K444" s="13">
        <v>0</v>
      </c>
      <c r="L444" s="12">
        <v>1440</v>
      </c>
      <c r="M444" s="12">
        <f t="shared" si="6"/>
        <v>26820</v>
      </c>
    </row>
    <row r="445" spans="1:13">
      <c r="A445" s="10" t="s">
        <v>50</v>
      </c>
      <c r="B445" s="10" t="s">
        <v>51</v>
      </c>
      <c r="C445" s="10" t="s">
        <v>52</v>
      </c>
      <c r="D445" s="10" t="s">
        <v>54</v>
      </c>
      <c r="E445" s="10" t="s">
        <v>25</v>
      </c>
      <c r="F445" s="11">
        <v>34647</v>
      </c>
      <c r="G445" s="10" t="s">
        <v>339</v>
      </c>
      <c r="H445" s="10" t="s">
        <v>311</v>
      </c>
      <c r="I445" s="12">
        <v>6486</v>
      </c>
      <c r="J445" s="10">
        <v>4</v>
      </c>
      <c r="K445" s="13">
        <v>0</v>
      </c>
      <c r="L445" s="12">
        <v>1000</v>
      </c>
      <c r="M445" s="12">
        <f t="shared" si="6"/>
        <v>26944</v>
      </c>
    </row>
    <row r="446" spans="1:13">
      <c r="A446" s="10" t="s">
        <v>31</v>
      </c>
      <c r="B446" s="10" t="s">
        <v>32</v>
      </c>
      <c r="C446" s="10" t="s">
        <v>33</v>
      </c>
      <c r="D446" s="10" t="s">
        <v>30</v>
      </c>
      <c r="E446" s="10" t="s">
        <v>40</v>
      </c>
      <c r="F446" s="11">
        <v>35205</v>
      </c>
      <c r="G446" s="10" t="s">
        <v>350</v>
      </c>
      <c r="H446" s="10" t="s">
        <v>318</v>
      </c>
      <c r="I446" s="12">
        <v>4032</v>
      </c>
      <c r="J446" s="10">
        <v>6</v>
      </c>
      <c r="K446" s="13">
        <v>0</v>
      </c>
      <c r="L446" s="12">
        <v>2850</v>
      </c>
      <c r="M446" s="12">
        <f t="shared" si="6"/>
        <v>27042</v>
      </c>
    </row>
    <row r="447" spans="1:13">
      <c r="A447" s="10" t="s">
        <v>31</v>
      </c>
      <c r="B447" s="10" t="s">
        <v>32</v>
      </c>
      <c r="C447" s="10" t="s">
        <v>33</v>
      </c>
      <c r="D447" s="10" t="s">
        <v>30</v>
      </c>
      <c r="E447" s="10" t="s">
        <v>40</v>
      </c>
      <c r="F447" s="11">
        <v>35205</v>
      </c>
      <c r="G447" s="10" t="s">
        <v>350</v>
      </c>
      <c r="H447" s="10" t="s">
        <v>318</v>
      </c>
      <c r="I447" s="12">
        <v>4032</v>
      </c>
      <c r="J447" s="10">
        <v>6</v>
      </c>
      <c r="K447" s="13">
        <v>0</v>
      </c>
      <c r="L447" s="12">
        <v>2850</v>
      </c>
      <c r="M447" s="12">
        <f t="shared" si="6"/>
        <v>27042</v>
      </c>
    </row>
    <row r="448" spans="1:13">
      <c r="A448" s="10" t="s">
        <v>198</v>
      </c>
      <c r="B448" s="10" t="s">
        <v>199</v>
      </c>
      <c r="C448" s="10" t="s">
        <v>200</v>
      </c>
      <c r="D448" s="10" t="s">
        <v>30</v>
      </c>
      <c r="E448" s="10" t="s">
        <v>22</v>
      </c>
      <c r="F448" s="11">
        <v>35198</v>
      </c>
      <c r="G448" s="10" t="s">
        <v>340</v>
      </c>
      <c r="H448" s="10" t="s">
        <v>311</v>
      </c>
      <c r="I448" s="12">
        <v>1165</v>
      </c>
      <c r="J448" s="10">
        <v>20</v>
      </c>
      <c r="K448" s="13">
        <v>0</v>
      </c>
      <c r="L448" s="12">
        <v>3800</v>
      </c>
      <c r="M448" s="12">
        <f t="shared" si="6"/>
        <v>27100</v>
      </c>
    </row>
    <row r="449" spans="1:13">
      <c r="A449" s="10" t="s">
        <v>198</v>
      </c>
      <c r="B449" s="10" t="s">
        <v>199</v>
      </c>
      <c r="C449" s="10" t="s">
        <v>200</v>
      </c>
      <c r="D449" s="10" t="s">
        <v>30</v>
      </c>
      <c r="E449" s="10" t="s">
        <v>22</v>
      </c>
      <c r="F449" s="11">
        <v>35198</v>
      </c>
      <c r="G449" s="10" t="s">
        <v>340</v>
      </c>
      <c r="H449" s="10" t="s">
        <v>311</v>
      </c>
      <c r="I449" s="12">
        <v>1165</v>
      </c>
      <c r="J449" s="10">
        <v>20</v>
      </c>
      <c r="K449" s="13">
        <v>0</v>
      </c>
      <c r="L449" s="12">
        <v>3800</v>
      </c>
      <c r="M449" s="12">
        <f t="shared" si="6"/>
        <v>27100</v>
      </c>
    </row>
    <row r="450" spans="1:13">
      <c r="A450" s="10" t="s">
        <v>26</v>
      </c>
      <c r="B450" s="10" t="s">
        <v>27</v>
      </c>
      <c r="C450" s="10" t="s">
        <v>28</v>
      </c>
      <c r="D450" s="10" t="s">
        <v>30</v>
      </c>
      <c r="E450" s="10" t="s">
        <v>25</v>
      </c>
      <c r="F450" s="11">
        <v>34716</v>
      </c>
      <c r="G450" s="10" t="s">
        <v>334</v>
      </c>
      <c r="H450" s="10" t="s">
        <v>295</v>
      </c>
      <c r="I450" s="12">
        <v>3096</v>
      </c>
      <c r="J450" s="10">
        <v>10</v>
      </c>
      <c r="K450" s="13">
        <v>0.20000000298023224</v>
      </c>
      <c r="L450" s="12">
        <v>2400</v>
      </c>
      <c r="M450" s="12">
        <f t="shared" si="6"/>
        <v>27167.99990773201</v>
      </c>
    </row>
    <row r="451" spans="1:13">
      <c r="A451" s="10" t="s">
        <v>226</v>
      </c>
      <c r="B451" s="10" t="s">
        <v>227</v>
      </c>
      <c r="C451" s="10" t="s">
        <v>228</v>
      </c>
      <c r="D451" s="10" t="s">
        <v>30</v>
      </c>
      <c r="E451" s="10" t="s">
        <v>85</v>
      </c>
      <c r="F451" s="11">
        <v>34904</v>
      </c>
      <c r="G451" s="10" t="s">
        <v>323</v>
      </c>
      <c r="H451" s="10" t="s">
        <v>251</v>
      </c>
      <c r="I451" s="12">
        <v>2541</v>
      </c>
      <c r="J451" s="10">
        <v>10</v>
      </c>
      <c r="K451" s="13">
        <v>0</v>
      </c>
      <c r="L451" s="12">
        <v>1800</v>
      </c>
      <c r="M451" s="12">
        <f t="shared" si="6"/>
        <v>27210</v>
      </c>
    </row>
    <row r="452" spans="1:13">
      <c r="A452" s="10" t="s">
        <v>175</v>
      </c>
      <c r="B452" s="10" t="s">
        <v>176</v>
      </c>
      <c r="C452" s="10" t="s">
        <v>177</v>
      </c>
      <c r="D452" s="10" t="s">
        <v>161</v>
      </c>
      <c r="E452" s="10" t="s">
        <v>22</v>
      </c>
      <c r="F452" s="11">
        <v>35215</v>
      </c>
      <c r="G452" s="10" t="s">
        <v>312</v>
      </c>
      <c r="H452" s="10" t="s">
        <v>300</v>
      </c>
      <c r="I452" s="12">
        <v>2993</v>
      </c>
      <c r="J452" s="10">
        <v>10</v>
      </c>
      <c r="K452" s="13">
        <v>0.20000000298023224</v>
      </c>
      <c r="L452" s="12">
        <v>3280</v>
      </c>
      <c r="M452" s="12">
        <f t="shared" si="6"/>
        <v>27223.999910801649</v>
      </c>
    </row>
    <row r="453" spans="1:13">
      <c r="A453" s="10" t="s">
        <v>26</v>
      </c>
      <c r="B453" s="10" t="s">
        <v>27</v>
      </c>
      <c r="C453" s="10" t="s">
        <v>28</v>
      </c>
      <c r="D453" s="10" t="s">
        <v>30</v>
      </c>
      <c r="E453" s="10" t="s">
        <v>25</v>
      </c>
      <c r="F453" s="11">
        <v>35103</v>
      </c>
      <c r="G453" s="10" t="s">
        <v>324</v>
      </c>
      <c r="H453" s="10" t="s">
        <v>295</v>
      </c>
      <c r="I453" s="12">
        <v>3668</v>
      </c>
      <c r="J453" s="10">
        <v>6</v>
      </c>
      <c r="K453" s="13">
        <v>0</v>
      </c>
      <c r="L453" s="12">
        <v>5300</v>
      </c>
      <c r="M453" s="12">
        <f t="shared" si="6"/>
        <v>27308</v>
      </c>
    </row>
    <row r="454" spans="1:13">
      <c r="A454" s="10" t="s">
        <v>185</v>
      </c>
      <c r="B454" s="10" t="s">
        <v>186</v>
      </c>
      <c r="C454" s="10" t="s">
        <v>187</v>
      </c>
      <c r="D454" s="10" t="s">
        <v>63</v>
      </c>
      <c r="E454" s="10" t="s">
        <v>25</v>
      </c>
      <c r="F454" s="11">
        <v>35149</v>
      </c>
      <c r="G454" s="10" t="s">
        <v>336</v>
      </c>
      <c r="H454" s="10" t="s">
        <v>180</v>
      </c>
      <c r="I454" s="12">
        <v>4415</v>
      </c>
      <c r="J454" s="10">
        <v>6</v>
      </c>
      <c r="K454" s="13">
        <v>0.15000000596046448</v>
      </c>
      <c r="L454" s="12">
        <v>4930</v>
      </c>
      <c r="M454" s="12">
        <f t="shared" si="6"/>
        <v>27446.499842107296</v>
      </c>
    </row>
    <row r="455" spans="1:13">
      <c r="A455" s="10" t="s">
        <v>216</v>
      </c>
      <c r="B455" s="10" t="s">
        <v>217</v>
      </c>
      <c r="C455" s="10" t="s">
        <v>93</v>
      </c>
      <c r="D455" s="10" t="s">
        <v>72</v>
      </c>
      <c r="E455" s="10" t="s">
        <v>25</v>
      </c>
      <c r="F455" s="11">
        <v>35005</v>
      </c>
      <c r="G455" s="10" t="s">
        <v>321</v>
      </c>
      <c r="H455" s="10" t="s">
        <v>219</v>
      </c>
      <c r="I455" s="12">
        <v>1580</v>
      </c>
      <c r="J455" s="10">
        <v>20</v>
      </c>
      <c r="K455" s="13">
        <v>0.25</v>
      </c>
      <c r="L455" s="12">
        <v>3800</v>
      </c>
      <c r="M455" s="12">
        <f t="shared" si="6"/>
        <v>27500</v>
      </c>
    </row>
    <row r="456" spans="1:13">
      <c r="A456" s="10" t="s">
        <v>102</v>
      </c>
      <c r="B456" s="10" t="s">
        <v>103</v>
      </c>
      <c r="C456" s="10" t="s">
        <v>104</v>
      </c>
      <c r="D456" s="10" t="s">
        <v>30</v>
      </c>
      <c r="E456" s="10" t="s">
        <v>55</v>
      </c>
      <c r="F456" s="11">
        <v>35013</v>
      </c>
      <c r="G456" s="10" t="s">
        <v>352</v>
      </c>
      <c r="H456" s="10" t="s">
        <v>251</v>
      </c>
      <c r="I456" s="12">
        <v>6510</v>
      </c>
      <c r="J456" s="10">
        <v>5</v>
      </c>
      <c r="K456" s="13">
        <v>0.20000000298023224</v>
      </c>
      <c r="L456" s="12">
        <v>1800</v>
      </c>
      <c r="M456" s="12">
        <f t="shared" si="6"/>
        <v>27839.999902993441</v>
      </c>
    </row>
    <row r="457" spans="1:13">
      <c r="A457" s="10" t="s">
        <v>102</v>
      </c>
      <c r="B457" s="10" t="s">
        <v>103</v>
      </c>
      <c r="C457" s="10" t="s">
        <v>104</v>
      </c>
      <c r="D457" s="10" t="s">
        <v>30</v>
      </c>
      <c r="E457" s="10" t="s">
        <v>55</v>
      </c>
      <c r="F457" s="11">
        <v>35013</v>
      </c>
      <c r="G457" s="10" t="s">
        <v>352</v>
      </c>
      <c r="H457" s="10" t="s">
        <v>251</v>
      </c>
      <c r="I457" s="12">
        <v>6510</v>
      </c>
      <c r="J457" s="10">
        <v>5</v>
      </c>
      <c r="K457" s="13">
        <v>0.20000000298023224</v>
      </c>
      <c r="L457" s="12">
        <v>1800</v>
      </c>
      <c r="M457" s="12">
        <f t="shared" si="6"/>
        <v>27839.999902993441</v>
      </c>
    </row>
    <row r="458" spans="1:13">
      <c r="A458" s="10" t="s">
        <v>148</v>
      </c>
      <c r="B458" s="10" t="s">
        <v>149</v>
      </c>
      <c r="C458" s="10" t="s">
        <v>150</v>
      </c>
      <c r="D458" s="10" t="s">
        <v>72</v>
      </c>
      <c r="E458" s="10" t="s">
        <v>85</v>
      </c>
      <c r="F458" s="11">
        <v>35150</v>
      </c>
      <c r="G458" s="10" t="s">
        <v>352</v>
      </c>
      <c r="H458" s="10" t="s">
        <v>251</v>
      </c>
      <c r="I458" s="12">
        <v>1372</v>
      </c>
      <c r="J458" s="10">
        <v>20</v>
      </c>
      <c r="K458" s="13">
        <v>5.000000074505806E-2</v>
      </c>
      <c r="L458" s="12">
        <v>1800</v>
      </c>
      <c r="M458" s="12">
        <f t="shared" si="6"/>
        <v>27867.999979555607</v>
      </c>
    </row>
    <row r="459" spans="1:13">
      <c r="A459" s="10" t="s">
        <v>94</v>
      </c>
      <c r="B459" s="10" t="s">
        <v>95</v>
      </c>
      <c r="C459" s="10" t="s">
        <v>96</v>
      </c>
      <c r="D459" s="10" t="s">
        <v>54</v>
      </c>
      <c r="E459" s="10" t="s">
        <v>22</v>
      </c>
      <c r="F459" s="11">
        <v>34963</v>
      </c>
      <c r="G459" s="10" t="s">
        <v>283</v>
      </c>
      <c r="H459" s="10" t="s">
        <v>251</v>
      </c>
      <c r="I459" s="12">
        <v>2355</v>
      </c>
      <c r="J459" s="10">
        <v>15</v>
      </c>
      <c r="K459" s="13">
        <v>0.25</v>
      </c>
      <c r="L459" s="12">
        <v>1500</v>
      </c>
      <c r="M459" s="12">
        <f t="shared" ref="M459:M522" si="7">I459*J459*(1-K459)+L459</f>
        <v>27993.75</v>
      </c>
    </row>
    <row r="460" spans="1:13">
      <c r="A460" s="10" t="s">
        <v>241</v>
      </c>
      <c r="B460" s="10" t="s">
        <v>242</v>
      </c>
      <c r="C460" s="10" t="s">
        <v>93</v>
      </c>
      <c r="D460" s="10" t="s">
        <v>72</v>
      </c>
      <c r="E460" s="10" t="s">
        <v>106</v>
      </c>
      <c r="F460" s="11">
        <v>35088</v>
      </c>
      <c r="G460" s="10" t="s">
        <v>294</v>
      </c>
      <c r="H460" s="10" t="s">
        <v>295</v>
      </c>
      <c r="I460" s="12">
        <v>2149</v>
      </c>
      <c r="J460" s="10">
        <v>15</v>
      </c>
      <c r="K460" s="13">
        <v>0.20000000298023224</v>
      </c>
      <c r="L460" s="12">
        <v>2325</v>
      </c>
      <c r="M460" s="12">
        <f t="shared" si="7"/>
        <v>28112.999903932214</v>
      </c>
    </row>
    <row r="461" spans="1:13">
      <c r="A461" s="10" t="s">
        <v>50</v>
      </c>
      <c r="B461" s="10" t="s">
        <v>51</v>
      </c>
      <c r="C461" s="10" t="s">
        <v>52</v>
      </c>
      <c r="D461" s="10" t="s">
        <v>54</v>
      </c>
      <c r="E461" s="10" t="s">
        <v>85</v>
      </c>
      <c r="F461" s="11">
        <v>34835</v>
      </c>
      <c r="G461" s="10" t="s">
        <v>283</v>
      </c>
      <c r="H461" s="10" t="s">
        <v>251</v>
      </c>
      <c r="I461" s="12">
        <v>2119</v>
      </c>
      <c r="J461" s="10">
        <v>14</v>
      </c>
      <c r="K461" s="13">
        <v>0.10000000149011612</v>
      </c>
      <c r="L461" s="12">
        <v>1500</v>
      </c>
      <c r="M461" s="12">
        <f t="shared" si="7"/>
        <v>28199.399955794215</v>
      </c>
    </row>
    <row r="462" spans="1:13">
      <c r="A462" s="10" t="s">
        <v>45</v>
      </c>
      <c r="B462" s="10" t="s">
        <v>46</v>
      </c>
      <c r="C462" s="10" t="s">
        <v>47</v>
      </c>
      <c r="D462" s="10" t="s">
        <v>49</v>
      </c>
      <c r="E462" s="10" t="s">
        <v>55</v>
      </c>
      <c r="F462" s="11">
        <v>34593</v>
      </c>
      <c r="G462" s="10" t="s">
        <v>341</v>
      </c>
      <c r="H462" s="10" t="s">
        <v>311</v>
      </c>
      <c r="I462" s="12">
        <v>8481</v>
      </c>
      <c r="J462" s="10">
        <v>3</v>
      </c>
      <c r="K462" s="13">
        <v>0</v>
      </c>
      <c r="L462" s="12">
        <v>2780</v>
      </c>
      <c r="M462" s="12">
        <f t="shared" si="7"/>
        <v>28223</v>
      </c>
    </row>
    <row r="463" spans="1:13">
      <c r="A463" s="10" t="s">
        <v>50</v>
      </c>
      <c r="B463" s="10" t="s">
        <v>51</v>
      </c>
      <c r="C463" s="10" t="s">
        <v>52</v>
      </c>
      <c r="D463" s="10" t="s">
        <v>54</v>
      </c>
      <c r="E463" s="10" t="s">
        <v>40</v>
      </c>
      <c r="F463" s="11">
        <v>34786</v>
      </c>
      <c r="G463" s="10" t="s">
        <v>240</v>
      </c>
      <c r="H463" s="10" t="s">
        <v>180</v>
      </c>
      <c r="I463" s="12">
        <v>812</v>
      </c>
      <c r="J463" s="10">
        <v>40</v>
      </c>
      <c r="K463" s="13">
        <v>0.15000000596046448</v>
      </c>
      <c r="L463" s="12">
        <v>800</v>
      </c>
      <c r="M463" s="12">
        <f t="shared" si="7"/>
        <v>28407.999806404114</v>
      </c>
    </row>
    <row r="464" spans="1:13">
      <c r="A464" s="10" t="s">
        <v>86</v>
      </c>
      <c r="B464" s="10" t="s">
        <v>87</v>
      </c>
      <c r="C464" s="10" t="s">
        <v>88</v>
      </c>
      <c r="D464" s="10" t="s">
        <v>49</v>
      </c>
      <c r="E464" s="10" t="s">
        <v>55</v>
      </c>
      <c r="F464" s="11">
        <v>35089</v>
      </c>
      <c r="G464" s="10" t="s">
        <v>317</v>
      </c>
      <c r="H464" s="10" t="s">
        <v>318</v>
      </c>
      <c r="I464" s="12">
        <v>2652</v>
      </c>
      <c r="J464" s="10">
        <v>10</v>
      </c>
      <c r="K464" s="13">
        <v>0</v>
      </c>
      <c r="L464" s="12">
        <v>1945</v>
      </c>
      <c r="M464" s="12">
        <f t="shared" si="7"/>
        <v>28465</v>
      </c>
    </row>
    <row r="465" spans="1:13">
      <c r="A465" s="10" t="s">
        <v>265</v>
      </c>
      <c r="B465" s="10" t="s">
        <v>266</v>
      </c>
      <c r="C465" s="10" t="s">
        <v>142</v>
      </c>
      <c r="D465" s="10" t="s">
        <v>143</v>
      </c>
      <c r="E465" s="10" t="s">
        <v>22</v>
      </c>
      <c r="F465" s="11">
        <v>35158</v>
      </c>
      <c r="G465" s="10" t="s">
        <v>333</v>
      </c>
      <c r="H465" s="10" t="s">
        <v>180</v>
      </c>
      <c r="I465" s="12">
        <v>3992</v>
      </c>
      <c r="J465" s="10">
        <v>7</v>
      </c>
      <c r="K465" s="13">
        <v>0</v>
      </c>
      <c r="L465" s="12">
        <v>920</v>
      </c>
      <c r="M465" s="12">
        <f t="shared" si="7"/>
        <v>28864</v>
      </c>
    </row>
    <row r="466" spans="1:13">
      <c r="A466" s="10" t="s">
        <v>35</v>
      </c>
      <c r="B466" s="10" t="s">
        <v>36</v>
      </c>
      <c r="C466" s="10" t="s">
        <v>37</v>
      </c>
      <c r="D466" s="10" t="s">
        <v>39</v>
      </c>
      <c r="E466" s="10" t="s">
        <v>55</v>
      </c>
      <c r="F466" s="11">
        <v>35024</v>
      </c>
      <c r="G466" s="10" t="s">
        <v>312</v>
      </c>
      <c r="H466" s="10" t="s">
        <v>300</v>
      </c>
      <c r="I466" s="12">
        <v>8993</v>
      </c>
      <c r="J466" s="10">
        <v>3</v>
      </c>
      <c r="K466" s="13">
        <v>5.000000074505806E-2</v>
      </c>
      <c r="L466" s="12">
        <v>3280</v>
      </c>
      <c r="M466" s="12">
        <f t="shared" si="7"/>
        <v>28910.049979899079</v>
      </c>
    </row>
    <row r="467" spans="1:13">
      <c r="A467" s="10" t="s">
        <v>273</v>
      </c>
      <c r="B467" s="10" t="s">
        <v>274</v>
      </c>
      <c r="C467" s="10" t="s">
        <v>275</v>
      </c>
      <c r="D467" s="10" t="s">
        <v>49</v>
      </c>
      <c r="E467" s="10" t="s">
        <v>40</v>
      </c>
      <c r="F467" s="11">
        <v>34576</v>
      </c>
      <c r="G467" s="10" t="s">
        <v>341</v>
      </c>
      <c r="H467" s="10" t="s">
        <v>311</v>
      </c>
      <c r="I467" s="12">
        <v>6629</v>
      </c>
      <c r="J467" s="10">
        <v>4</v>
      </c>
      <c r="K467" s="13">
        <v>0</v>
      </c>
      <c r="L467" s="12">
        <v>2780</v>
      </c>
      <c r="M467" s="12">
        <f t="shared" si="7"/>
        <v>29296</v>
      </c>
    </row>
    <row r="468" spans="1:13">
      <c r="A468" s="10" t="s">
        <v>148</v>
      </c>
      <c r="B468" s="10" t="s">
        <v>149</v>
      </c>
      <c r="C468" s="10" t="s">
        <v>150</v>
      </c>
      <c r="D468" s="10" t="s">
        <v>72</v>
      </c>
      <c r="E468" s="10" t="s">
        <v>22</v>
      </c>
      <c r="F468" s="11">
        <v>35163</v>
      </c>
      <c r="G468" s="10" t="s">
        <v>332</v>
      </c>
      <c r="H468" s="10" t="s">
        <v>219</v>
      </c>
      <c r="I468" s="12">
        <v>4759</v>
      </c>
      <c r="J468" s="10">
        <v>8</v>
      </c>
      <c r="K468" s="13">
        <v>0.25</v>
      </c>
      <c r="L468" s="12">
        <v>900</v>
      </c>
      <c r="M468" s="12">
        <f t="shared" si="7"/>
        <v>29454</v>
      </c>
    </row>
    <row r="469" spans="1:13">
      <c r="A469" s="10" t="s">
        <v>102</v>
      </c>
      <c r="B469" s="10" t="s">
        <v>103</v>
      </c>
      <c r="C469" s="10" t="s">
        <v>104</v>
      </c>
      <c r="D469" s="10" t="s">
        <v>30</v>
      </c>
      <c r="E469" s="10" t="s">
        <v>106</v>
      </c>
      <c r="F469" s="11">
        <v>35061</v>
      </c>
      <c r="G469" s="10" t="s">
        <v>336</v>
      </c>
      <c r="H469" s="10" t="s">
        <v>180</v>
      </c>
      <c r="I469" s="12">
        <v>819</v>
      </c>
      <c r="J469" s="10">
        <v>30</v>
      </c>
      <c r="K469" s="13">
        <v>0</v>
      </c>
      <c r="L469" s="12">
        <v>4930</v>
      </c>
      <c r="M469" s="12">
        <f t="shared" si="7"/>
        <v>29500</v>
      </c>
    </row>
    <row r="470" spans="1:13">
      <c r="A470" s="10" t="s">
        <v>102</v>
      </c>
      <c r="B470" s="10" t="s">
        <v>103</v>
      </c>
      <c r="C470" s="10" t="s">
        <v>104</v>
      </c>
      <c r="D470" s="10" t="s">
        <v>30</v>
      </c>
      <c r="E470" s="10" t="s">
        <v>106</v>
      </c>
      <c r="F470" s="11">
        <v>35061</v>
      </c>
      <c r="G470" s="10" t="s">
        <v>336</v>
      </c>
      <c r="H470" s="10" t="s">
        <v>180</v>
      </c>
      <c r="I470" s="12">
        <v>819</v>
      </c>
      <c r="J470" s="10">
        <v>30</v>
      </c>
      <c r="K470" s="13">
        <v>0</v>
      </c>
      <c r="L470" s="12">
        <v>4930</v>
      </c>
      <c r="M470" s="12">
        <f t="shared" si="7"/>
        <v>29500</v>
      </c>
    </row>
    <row r="471" spans="1:13">
      <c r="A471" s="10" t="s">
        <v>64</v>
      </c>
      <c r="B471" s="10" t="s">
        <v>65</v>
      </c>
      <c r="C471" s="10" t="s">
        <v>66</v>
      </c>
      <c r="D471" s="10" t="s">
        <v>54</v>
      </c>
      <c r="E471" s="10" t="s">
        <v>40</v>
      </c>
      <c r="F471" s="11">
        <v>34949</v>
      </c>
      <c r="G471" s="10" t="s">
        <v>344</v>
      </c>
      <c r="H471" s="10" t="s">
        <v>251</v>
      </c>
      <c r="I471" s="12">
        <v>9718</v>
      </c>
      <c r="J471" s="10">
        <v>3</v>
      </c>
      <c r="K471" s="13">
        <v>0</v>
      </c>
      <c r="L471" s="12">
        <v>450</v>
      </c>
      <c r="M471" s="12">
        <f t="shared" si="7"/>
        <v>29604</v>
      </c>
    </row>
    <row r="472" spans="1:13">
      <c r="A472" s="10" t="s">
        <v>77</v>
      </c>
      <c r="B472" s="10" t="s">
        <v>78</v>
      </c>
      <c r="C472" s="10" t="s">
        <v>79</v>
      </c>
      <c r="D472" s="10" t="s">
        <v>30</v>
      </c>
      <c r="E472" s="10" t="s">
        <v>25</v>
      </c>
      <c r="F472" s="11">
        <v>34906</v>
      </c>
      <c r="G472" s="10" t="s">
        <v>270</v>
      </c>
      <c r="H472" s="10" t="s">
        <v>251</v>
      </c>
      <c r="I472" s="12">
        <v>1373</v>
      </c>
      <c r="J472" s="10">
        <v>21</v>
      </c>
      <c r="K472" s="13">
        <v>0</v>
      </c>
      <c r="L472" s="12">
        <v>775</v>
      </c>
      <c r="M472" s="12">
        <f t="shared" si="7"/>
        <v>29608</v>
      </c>
    </row>
    <row r="473" spans="1:13">
      <c r="A473" s="10" t="s">
        <v>77</v>
      </c>
      <c r="B473" s="10" t="s">
        <v>78</v>
      </c>
      <c r="C473" s="10" t="s">
        <v>79</v>
      </c>
      <c r="D473" s="10" t="s">
        <v>30</v>
      </c>
      <c r="E473" s="10" t="s">
        <v>25</v>
      </c>
      <c r="F473" s="11">
        <v>34906</v>
      </c>
      <c r="G473" s="10" t="s">
        <v>270</v>
      </c>
      <c r="H473" s="10" t="s">
        <v>251</v>
      </c>
      <c r="I473" s="12">
        <v>1373</v>
      </c>
      <c r="J473" s="10">
        <v>21</v>
      </c>
      <c r="K473" s="13">
        <v>0</v>
      </c>
      <c r="L473" s="12">
        <v>775</v>
      </c>
      <c r="M473" s="12">
        <f t="shared" si="7"/>
        <v>29608</v>
      </c>
    </row>
    <row r="474" spans="1:13">
      <c r="A474" s="10" t="s">
        <v>136</v>
      </c>
      <c r="B474" s="10" t="s">
        <v>137</v>
      </c>
      <c r="C474" s="10" t="s">
        <v>138</v>
      </c>
      <c r="D474" s="10" t="s">
        <v>117</v>
      </c>
      <c r="E474" s="10" t="s">
        <v>22</v>
      </c>
      <c r="F474" s="11">
        <v>35221</v>
      </c>
      <c r="G474" s="10" t="s">
        <v>333</v>
      </c>
      <c r="H474" s="10" t="s">
        <v>180</v>
      </c>
      <c r="I474" s="12">
        <v>3828</v>
      </c>
      <c r="J474" s="10">
        <v>10</v>
      </c>
      <c r="K474" s="13">
        <v>0.25</v>
      </c>
      <c r="L474" s="12">
        <v>920</v>
      </c>
      <c r="M474" s="12">
        <f t="shared" si="7"/>
        <v>29630</v>
      </c>
    </row>
    <row r="475" spans="1:13">
      <c r="A475" s="10" t="s">
        <v>56</v>
      </c>
      <c r="B475" s="10" t="s">
        <v>57</v>
      </c>
      <c r="C475" s="10" t="s">
        <v>58</v>
      </c>
      <c r="D475" s="10" t="s">
        <v>54</v>
      </c>
      <c r="E475" s="10" t="s">
        <v>22</v>
      </c>
      <c r="F475" s="11">
        <v>34596</v>
      </c>
      <c r="G475" s="10" t="s">
        <v>281</v>
      </c>
      <c r="H475" s="10" t="s">
        <v>251</v>
      </c>
      <c r="I475" s="12">
        <v>7656</v>
      </c>
      <c r="J475" s="10">
        <v>5</v>
      </c>
      <c r="K475" s="13">
        <v>0.25</v>
      </c>
      <c r="L475" s="12">
        <v>1120</v>
      </c>
      <c r="M475" s="12">
        <f t="shared" si="7"/>
        <v>29830</v>
      </c>
    </row>
    <row r="476" spans="1:13">
      <c r="A476" s="10" t="s">
        <v>45</v>
      </c>
      <c r="B476" s="10" t="s">
        <v>46</v>
      </c>
      <c r="C476" s="10" t="s">
        <v>47</v>
      </c>
      <c r="D476" s="10" t="s">
        <v>49</v>
      </c>
      <c r="E476" s="10" t="s">
        <v>55</v>
      </c>
      <c r="F476" s="11">
        <v>34654</v>
      </c>
      <c r="G476" s="10" t="s">
        <v>341</v>
      </c>
      <c r="H476" s="10" t="s">
        <v>311</v>
      </c>
      <c r="I476" s="12">
        <v>1275</v>
      </c>
      <c r="J476" s="10">
        <v>25</v>
      </c>
      <c r="K476" s="13">
        <v>0.15000000596046448</v>
      </c>
      <c r="L476" s="12">
        <v>2780</v>
      </c>
      <c r="M476" s="12">
        <f t="shared" si="7"/>
        <v>29873.749810010195</v>
      </c>
    </row>
    <row r="477" spans="1:13">
      <c r="A477" s="10" t="s">
        <v>175</v>
      </c>
      <c r="B477" s="10" t="s">
        <v>176</v>
      </c>
      <c r="C477" s="10" t="s">
        <v>177</v>
      </c>
      <c r="D477" s="10" t="s">
        <v>161</v>
      </c>
      <c r="E477" s="10" t="s">
        <v>22</v>
      </c>
      <c r="F477" s="11">
        <v>35215</v>
      </c>
      <c r="G477" s="10" t="s">
        <v>283</v>
      </c>
      <c r="H477" s="10" t="s">
        <v>251</v>
      </c>
      <c r="I477" s="12">
        <v>2993</v>
      </c>
      <c r="J477" s="10">
        <v>12</v>
      </c>
      <c r="K477" s="13">
        <v>0.20000000298023224</v>
      </c>
      <c r="L477" s="12">
        <v>1500</v>
      </c>
      <c r="M477" s="12">
        <f t="shared" si="7"/>
        <v>30232.799892961979</v>
      </c>
    </row>
    <row r="478" spans="1:13">
      <c r="A478" s="10" t="s">
        <v>191</v>
      </c>
      <c r="B478" s="10" t="s">
        <v>192</v>
      </c>
      <c r="C478" s="10" t="s">
        <v>193</v>
      </c>
      <c r="D478" s="10" t="s">
        <v>54</v>
      </c>
      <c r="E478" s="10" t="s">
        <v>22</v>
      </c>
      <c r="F478" s="11">
        <v>34747</v>
      </c>
      <c r="G478" s="10" t="s">
        <v>350</v>
      </c>
      <c r="H478" s="10" t="s">
        <v>318</v>
      </c>
      <c r="I478" s="12">
        <v>1755</v>
      </c>
      <c r="J478" s="10">
        <v>16</v>
      </c>
      <c r="K478" s="13">
        <v>0</v>
      </c>
      <c r="L478" s="12">
        <v>2280</v>
      </c>
      <c r="M478" s="12">
        <f t="shared" si="7"/>
        <v>30360</v>
      </c>
    </row>
    <row r="479" spans="1:13">
      <c r="A479" s="10" t="s">
        <v>181</v>
      </c>
      <c r="B479" s="10" t="s">
        <v>182</v>
      </c>
      <c r="C479" s="10" t="s">
        <v>183</v>
      </c>
      <c r="D479" s="10" t="s">
        <v>184</v>
      </c>
      <c r="E479" s="10" t="s">
        <v>22</v>
      </c>
      <c r="F479" s="11">
        <v>34793</v>
      </c>
      <c r="G479" s="10" t="s">
        <v>250</v>
      </c>
      <c r="H479" s="10" t="s">
        <v>251</v>
      </c>
      <c r="I479" s="12">
        <v>8900</v>
      </c>
      <c r="J479" s="10">
        <v>3</v>
      </c>
      <c r="K479" s="13">
        <v>0</v>
      </c>
      <c r="L479" s="12">
        <v>3680</v>
      </c>
      <c r="M479" s="12">
        <f t="shared" si="7"/>
        <v>30380</v>
      </c>
    </row>
    <row r="480" spans="1:13">
      <c r="A480" s="10" t="s">
        <v>136</v>
      </c>
      <c r="B480" s="10" t="s">
        <v>137</v>
      </c>
      <c r="C480" s="10" t="s">
        <v>138</v>
      </c>
      <c r="D480" s="10" t="s">
        <v>117</v>
      </c>
      <c r="E480" s="10" t="s">
        <v>73</v>
      </c>
      <c r="F480" s="11">
        <v>35039</v>
      </c>
      <c r="G480" s="10" t="s">
        <v>336</v>
      </c>
      <c r="H480" s="10" t="s">
        <v>180</v>
      </c>
      <c r="I480" s="12">
        <v>2012</v>
      </c>
      <c r="J480" s="10">
        <v>15</v>
      </c>
      <c r="K480" s="13">
        <v>5.000000074505806E-2</v>
      </c>
      <c r="L480" s="12">
        <v>1745</v>
      </c>
      <c r="M480" s="12">
        <f t="shared" si="7"/>
        <v>30415.999977514148</v>
      </c>
    </row>
    <row r="481" spans="1:13">
      <c r="A481" s="10" t="s">
        <v>212</v>
      </c>
      <c r="B481" s="10" t="s">
        <v>213</v>
      </c>
      <c r="C481" s="10" t="s">
        <v>142</v>
      </c>
      <c r="D481" s="10" t="s">
        <v>143</v>
      </c>
      <c r="E481" s="10" t="s">
        <v>25</v>
      </c>
      <c r="F481" s="11">
        <v>34606</v>
      </c>
      <c r="G481" s="10" t="s">
        <v>322</v>
      </c>
      <c r="H481" s="10" t="s">
        <v>24</v>
      </c>
      <c r="I481" s="12">
        <v>2118</v>
      </c>
      <c r="J481" s="10">
        <v>12</v>
      </c>
      <c r="K481" s="13">
        <v>0</v>
      </c>
      <c r="L481" s="12">
        <v>5000</v>
      </c>
      <c r="M481" s="12">
        <f t="shared" si="7"/>
        <v>30416</v>
      </c>
    </row>
    <row r="482" spans="1:13">
      <c r="A482" s="10" t="s">
        <v>56</v>
      </c>
      <c r="B482" s="10" t="s">
        <v>57</v>
      </c>
      <c r="C482" s="10" t="s">
        <v>58</v>
      </c>
      <c r="D482" s="10" t="s">
        <v>54</v>
      </c>
      <c r="E482" s="10" t="s">
        <v>40</v>
      </c>
      <c r="F482" s="11">
        <v>34862</v>
      </c>
      <c r="G482" s="10" t="s">
        <v>23</v>
      </c>
      <c r="H482" s="10" t="s">
        <v>24</v>
      </c>
      <c r="I482" s="12">
        <v>2794</v>
      </c>
      <c r="J482" s="10">
        <v>10</v>
      </c>
      <c r="K482" s="13">
        <v>0</v>
      </c>
      <c r="L482" s="12">
        <v>2589</v>
      </c>
      <c r="M482" s="12">
        <f t="shared" si="7"/>
        <v>30529</v>
      </c>
    </row>
    <row r="483" spans="1:13">
      <c r="A483" s="10" t="s">
        <v>59</v>
      </c>
      <c r="B483" s="10" t="s">
        <v>60</v>
      </c>
      <c r="C483" s="10" t="s">
        <v>61</v>
      </c>
      <c r="D483" s="10" t="s">
        <v>63</v>
      </c>
      <c r="E483" s="10" t="s">
        <v>73</v>
      </c>
      <c r="F483" s="11">
        <v>34975</v>
      </c>
      <c r="G483" s="10" t="s">
        <v>313</v>
      </c>
      <c r="H483" s="10" t="s">
        <v>300</v>
      </c>
      <c r="I483" s="12">
        <v>5526</v>
      </c>
      <c r="J483" s="10">
        <v>6</v>
      </c>
      <c r="K483" s="13">
        <v>0.10000000149011612</v>
      </c>
      <c r="L483" s="12">
        <v>745</v>
      </c>
      <c r="M483" s="12">
        <f t="shared" si="7"/>
        <v>30585.39995059371</v>
      </c>
    </row>
    <row r="484" spans="1:13">
      <c r="A484" s="10" t="s">
        <v>258</v>
      </c>
      <c r="B484" s="10" t="s">
        <v>259</v>
      </c>
      <c r="C484" s="10" t="s">
        <v>260</v>
      </c>
      <c r="D484" s="10" t="s">
        <v>30</v>
      </c>
      <c r="E484" s="10" t="s">
        <v>25</v>
      </c>
      <c r="F484" s="11">
        <v>34724</v>
      </c>
      <c r="G484" s="10" t="s">
        <v>254</v>
      </c>
      <c r="H484" s="10" t="s">
        <v>24</v>
      </c>
      <c r="I484" s="12">
        <v>3034</v>
      </c>
      <c r="J484" s="10">
        <v>10</v>
      </c>
      <c r="K484" s="13">
        <v>0</v>
      </c>
      <c r="L484" s="12">
        <v>480</v>
      </c>
      <c r="M484" s="12">
        <f t="shared" si="7"/>
        <v>30820</v>
      </c>
    </row>
    <row r="485" spans="1:13">
      <c r="A485" s="10" t="s">
        <v>258</v>
      </c>
      <c r="B485" s="10" t="s">
        <v>259</v>
      </c>
      <c r="C485" s="10" t="s">
        <v>260</v>
      </c>
      <c r="D485" s="10" t="s">
        <v>30</v>
      </c>
      <c r="E485" s="10" t="s">
        <v>25</v>
      </c>
      <c r="F485" s="11">
        <v>34724</v>
      </c>
      <c r="G485" s="10" t="s">
        <v>254</v>
      </c>
      <c r="H485" s="10" t="s">
        <v>24</v>
      </c>
      <c r="I485" s="12">
        <v>3034</v>
      </c>
      <c r="J485" s="10">
        <v>10</v>
      </c>
      <c r="K485" s="13">
        <v>0</v>
      </c>
      <c r="L485" s="12">
        <v>480</v>
      </c>
      <c r="M485" s="12">
        <f t="shared" si="7"/>
        <v>30820</v>
      </c>
    </row>
    <row r="486" spans="1:13">
      <c r="A486" s="10" t="s">
        <v>157</v>
      </c>
      <c r="B486" s="10" t="s">
        <v>158</v>
      </c>
      <c r="C486" s="10" t="s">
        <v>159</v>
      </c>
      <c r="D486" s="10" t="s">
        <v>161</v>
      </c>
      <c r="E486" s="10" t="s">
        <v>25</v>
      </c>
      <c r="F486" s="11">
        <v>34584</v>
      </c>
      <c r="G486" s="10" t="s">
        <v>344</v>
      </c>
      <c r="H486" s="10" t="s">
        <v>251</v>
      </c>
      <c r="I486" s="12">
        <v>2693</v>
      </c>
      <c r="J486" s="10">
        <v>12</v>
      </c>
      <c r="K486" s="13">
        <v>5.000000074505806E-2</v>
      </c>
      <c r="L486" s="12">
        <v>360</v>
      </c>
      <c r="M486" s="12">
        <f t="shared" si="7"/>
        <v>31060.199975922704</v>
      </c>
    </row>
    <row r="487" spans="1:13">
      <c r="A487" s="10" t="s">
        <v>216</v>
      </c>
      <c r="B487" s="10" t="s">
        <v>217</v>
      </c>
      <c r="C487" s="10" t="s">
        <v>93</v>
      </c>
      <c r="D487" s="10" t="s">
        <v>72</v>
      </c>
      <c r="E487" s="10" t="s">
        <v>22</v>
      </c>
      <c r="F487" s="11">
        <v>34968</v>
      </c>
      <c r="G487" s="10" t="s">
        <v>322</v>
      </c>
      <c r="H487" s="10" t="s">
        <v>24</v>
      </c>
      <c r="I487" s="12">
        <v>1241</v>
      </c>
      <c r="J487" s="10">
        <v>20</v>
      </c>
      <c r="K487" s="13">
        <v>0</v>
      </c>
      <c r="L487" s="12">
        <v>6250</v>
      </c>
      <c r="M487" s="12">
        <f t="shared" si="7"/>
        <v>31070</v>
      </c>
    </row>
    <row r="488" spans="1:13">
      <c r="A488" s="10" t="s">
        <v>271</v>
      </c>
      <c r="B488" s="10" t="s">
        <v>272</v>
      </c>
      <c r="C488" s="10" t="s">
        <v>142</v>
      </c>
      <c r="D488" s="10" t="s">
        <v>143</v>
      </c>
      <c r="E488" s="10" t="s">
        <v>40</v>
      </c>
      <c r="F488" s="11">
        <v>34683</v>
      </c>
      <c r="G488" s="10" t="s">
        <v>345</v>
      </c>
      <c r="H488" s="10" t="s">
        <v>300</v>
      </c>
      <c r="I488" s="12">
        <v>5380</v>
      </c>
      <c r="J488" s="10">
        <v>4</v>
      </c>
      <c r="K488" s="13">
        <v>0</v>
      </c>
      <c r="L488" s="12">
        <v>9900</v>
      </c>
      <c r="M488" s="12">
        <f t="shared" si="7"/>
        <v>31420</v>
      </c>
    </row>
    <row r="489" spans="1:13">
      <c r="A489" s="10" t="s">
        <v>194</v>
      </c>
      <c r="B489" s="10" t="s">
        <v>195</v>
      </c>
      <c r="C489" s="10" t="s">
        <v>196</v>
      </c>
      <c r="D489" s="10" t="s">
        <v>111</v>
      </c>
      <c r="E489" s="10" t="s">
        <v>40</v>
      </c>
      <c r="F489" s="11">
        <v>35033</v>
      </c>
      <c r="G489" s="10" t="s">
        <v>350</v>
      </c>
      <c r="H489" s="10" t="s">
        <v>318</v>
      </c>
      <c r="I489" s="12">
        <v>5775</v>
      </c>
      <c r="J489" s="10">
        <v>5</v>
      </c>
      <c r="K489" s="13">
        <v>0</v>
      </c>
      <c r="L489" s="12">
        <v>2850</v>
      </c>
      <c r="M489" s="12">
        <f t="shared" si="7"/>
        <v>31725</v>
      </c>
    </row>
    <row r="490" spans="1:13">
      <c r="A490" s="10" t="s">
        <v>212</v>
      </c>
      <c r="B490" s="10" t="s">
        <v>213</v>
      </c>
      <c r="C490" s="10" t="s">
        <v>142</v>
      </c>
      <c r="D490" s="10" t="s">
        <v>143</v>
      </c>
      <c r="E490" s="10" t="s">
        <v>25</v>
      </c>
      <c r="F490" s="11">
        <v>35115</v>
      </c>
      <c r="G490" s="10" t="s">
        <v>250</v>
      </c>
      <c r="H490" s="10" t="s">
        <v>251</v>
      </c>
      <c r="I490" s="12">
        <v>5442</v>
      </c>
      <c r="J490" s="10">
        <v>5</v>
      </c>
      <c r="K490" s="13">
        <v>0</v>
      </c>
      <c r="L490" s="12">
        <v>4600</v>
      </c>
      <c r="M490" s="12">
        <f t="shared" si="7"/>
        <v>31810</v>
      </c>
    </row>
    <row r="491" spans="1:13">
      <c r="A491" s="10" t="s">
        <v>229</v>
      </c>
      <c r="B491" s="10" t="s">
        <v>230</v>
      </c>
      <c r="C491" s="10" t="s">
        <v>231</v>
      </c>
      <c r="D491" s="10" t="s">
        <v>30</v>
      </c>
      <c r="E491" s="10" t="s">
        <v>106</v>
      </c>
      <c r="F491" s="11">
        <v>34977</v>
      </c>
      <c r="G491" s="10" t="s">
        <v>320</v>
      </c>
      <c r="H491" s="10" t="s">
        <v>180</v>
      </c>
      <c r="I491" s="12">
        <v>5715</v>
      </c>
      <c r="J491" s="10">
        <v>6</v>
      </c>
      <c r="K491" s="13">
        <v>0.10000000149011612</v>
      </c>
      <c r="L491" s="12">
        <v>950</v>
      </c>
      <c r="M491" s="12">
        <f t="shared" si="7"/>
        <v>31810.999948903918</v>
      </c>
    </row>
    <row r="492" spans="1:13">
      <c r="A492" s="10" t="s">
        <v>229</v>
      </c>
      <c r="B492" s="10" t="s">
        <v>230</v>
      </c>
      <c r="C492" s="10" t="s">
        <v>231</v>
      </c>
      <c r="D492" s="10" t="s">
        <v>30</v>
      </c>
      <c r="E492" s="10" t="s">
        <v>106</v>
      </c>
      <c r="F492" s="11">
        <v>34977</v>
      </c>
      <c r="G492" s="10" t="s">
        <v>320</v>
      </c>
      <c r="H492" s="10" t="s">
        <v>180</v>
      </c>
      <c r="I492" s="12">
        <v>5715</v>
      </c>
      <c r="J492" s="10">
        <v>6</v>
      </c>
      <c r="K492" s="13">
        <v>0.10000000149011612</v>
      </c>
      <c r="L492" s="12">
        <v>950</v>
      </c>
      <c r="M492" s="12">
        <f t="shared" si="7"/>
        <v>31810.999948903918</v>
      </c>
    </row>
    <row r="493" spans="1:13">
      <c r="A493" s="10" t="s">
        <v>258</v>
      </c>
      <c r="B493" s="10" t="s">
        <v>259</v>
      </c>
      <c r="C493" s="10" t="s">
        <v>260</v>
      </c>
      <c r="D493" s="10" t="s">
        <v>30</v>
      </c>
      <c r="E493" s="10" t="s">
        <v>55</v>
      </c>
      <c r="F493" s="11">
        <v>34705</v>
      </c>
      <c r="G493" s="10" t="s">
        <v>294</v>
      </c>
      <c r="H493" s="10" t="s">
        <v>295</v>
      </c>
      <c r="I493" s="12">
        <v>2012</v>
      </c>
      <c r="J493" s="10">
        <v>15</v>
      </c>
      <c r="K493" s="13">
        <v>0</v>
      </c>
      <c r="L493" s="12">
        <v>1860</v>
      </c>
      <c r="M493" s="12">
        <f t="shared" si="7"/>
        <v>32040</v>
      </c>
    </row>
    <row r="494" spans="1:13">
      <c r="A494" s="10" t="s">
        <v>258</v>
      </c>
      <c r="B494" s="10" t="s">
        <v>259</v>
      </c>
      <c r="C494" s="10" t="s">
        <v>260</v>
      </c>
      <c r="D494" s="10" t="s">
        <v>30</v>
      </c>
      <c r="E494" s="10" t="s">
        <v>55</v>
      </c>
      <c r="F494" s="11">
        <v>34705</v>
      </c>
      <c r="G494" s="10" t="s">
        <v>294</v>
      </c>
      <c r="H494" s="10" t="s">
        <v>295</v>
      </c>
      <c r="I494" s="12">
        <v>2012</v>
      </c>
      <c r="J494" s="10">
        <v>15</v>
      </c>
      <c r="K494" s="13">
        <v>0</v>
      </c>
      <c r="L494" s="12">
        <v>1860</v>
      </c>
      <c r="M494" s="12">
        <f t="shared" si="7"/>
        <v>32040</v>
      </c>
    </row>
    <row r="495" spans="1:13">
      <c r="A495" s="10" t="s">
        <v>325</v>
      </c>
      <c r="B495" s="10" t="s">
        <v>326</v>
      </c>
      <c r="C495" s="10" t="s">
        <v>327</v>
      </c>
      <c r="D495" s="10" t="s">
        <v>117</v>
      </c>
      <c r="E495" s="10" t="s">
        <v>25</v>
      </c>
      <c r="F495" s="11">
        <v>34990</v>
      </c>
      <c r="G495" s="10" t="s">
        <v>336</v>
      </c>
      <c r="H495" s="10" t="s">
        <v>180</v>
      </c>
      <c r="I495" s="12">
        <v>3034</v>
      </c>
      <c r="J495" s="10">
        <v>10</v>
      </c>
      <c r="K495" s="13">
        <v>0</v>
      </c>
      <c r="L495" s="12">
        <v>1745</v>
      </c>
      <c r="M495" s="12">
        <f t="shared" si="7"/>
        <v>32085</v>
      </c>
    </row>
    <row r="496" spans="1:13">
      <c r="A496" s="10" t="s">
        <v>56</v>
      </c>
      <c r="B496" s="10" t="s">
        <v>57</v>
      </c>
      <c r="C496" s="10" t="s">
        <v>58</v>
      </c>
      <c r="D496" s="10" t="s">
        <v>54</v>
      </c>
      <c r="E496" s="10" t="s">
        <v>40</v>
      </c>
      <c r="F496" s="11">
        <v>34590</v>
      </c>
      <c r="G496" s="10" t="s">
        <v>299</v>
      </c>
      <c r="H496" s="10" t="s">
        <v>300</v>
      </c>
      <c r="I496" s="12">
        <v>2583</v>
      </c>
      <c r="J496" s="10">
        <v>15</v>
      </c>
      <c r="K496" s="13">
        <v>0.25</v>
      </c>
      <c r="L496" s="12">
        <v>3120</v>
      </c>
      <c r="M496" s="12">
        <f t="shared" si="7"/>
        <v>32178.75</v>
      </c>
    </row>
    <row r="497" spans="1:13">
      <c r="A497" s="10" t="s">
        <v>214</v>
      </c>
      <c r="B497" s="10" t="s">
        <v>215</v>
      </c>
      <c r="C497" s="10" t="s">
        <v>133</v>
      </c>
      <c r="D497" s="10" t="s">
        <v>135</v>
      </c>
      <c r="E497" s="10" t="s">
        <v>40</v>
      </c>
      <c r="F497" s="11">
        <v>34801</v>
      </c>
      <c r="G497" s="10" t="s">
        <v>344</v>
      </c>
      <c r="H497" s="10" t="s">
        <v>251</v>
      </c>
      <c r="I497" s="12">
        <v>420</v>
      </c>
      <c r="J497" s="10">
        <v>80</v>
      </c>
      <c r="K497" s="13">
        <v>5.000000074505806E-2</v>
      </c>
      <c r="L497" s="12">
        <v>360</v>
      </c>
      <c r="M497" s="12">
        <f t="shared" si="7"/>
        <v>32279.999974966049</v>
      </c>
    </row>
    <row r="498" spans="1:13">
      <c r="A498" s="10" t="s">
        <v>166</v>
      </c>
      <c r="B498" s="10" t="s">
        <v>167</v>
      </c>
      <c r="C498" s="10" t="s">
        <v>168</v>
      </c>
      <c r="D498" s="10" t="s">
        <v>49</v>
      </c>
      <c r="E498" s="10" t="s">
        <v>55</v>
      </c>
      <c r="F498" s="11">
        <v>35011</v>
      </c>
      <c r="G498" s="10" t="s">
        <v>282</v>
      </c>
      <c r="H498" s="10" t="s">
        <v>251</v>
      </c>
      <c r="I498" s="12">
        <v>4552</v>
      </c>
      <c r="J498" s="10">
        <v>9</v>
      </c>
      <c r="K498" s="13">
        <v>0.25</v>
      </c>
      <c r="L498" s="12">
        <v>1800</v>
      </c>
      <c r="M498" s="12">
        <f t="shared" si="7"/>
        <v>32526</v>
      </c>
    </row>
    <row r="499" spans="1:13">
      <c r="A499" s="10" t="s">
        <v>148</v>
      </c>
      <c r="B499" s="10" t="s">
        <v>149</v>
      </c>
      <c r="C499" s="10" t="s">
        <v>150</v>
      </c>
      <c r="D499" s="10" t="s">
        <v>72</v>
      </c>
      <c r="E499" s="10" t="s">
        <v>55</v>
      </c>
      <c r="F499" s="11">
        <v>34751</v>
      </c>
      <c r="G499" s="10" t="s">
        <v>283</v>
      </c>
      <c r="H499" s="10" t="s">
        <v>251</v>
      </c>
      <c r="I499" s="12">
        <v>4412</v>
      </c>
      <c r="J499" s="10">
        <v>8</v>
      </c>
      <c r="K499" s="13">
        <v>0.10000000149011612</v>
      </c>
      <c r="L499" s="12">
        <v>1200</v>
      </c>
      <c r="M499" s="12">
        <f t="shared" si="7"/>
        <v>32966.399947404861</v>
      </c>
    </row>
    <row r="500" spans="1:13">
      <c r="A500" s="10" t="s">
        <v>64</v>
      </c>
      <c r="B500" s="10" t="s">
        <v>65</v>
      </c>
      <c r="C500" s="10" t="s">
        <v>66</v>
      </c>
      <c r="D500" s="10" t="s">
        <v>54</v>
      </c>
      <c r="E500" s="10" t="s">
        <v>106</v>
      </c>
      <c r="F500" s="11">
        <v>35087</v>
      </c>
      <c r="G500" s="10" t="s">
        <v>301</v>
      </c>
      <c r="H500" s="10" t="s">
        <v>24</v>
      </c>
      <c r="I500" s="12">
        <v>1685</v>
      </c>
      <c r="J500" s="10">
        <v>20</v>
      </c>
      <c r="K500" s="13">
        <v>5.000000074505806E-2</v>
      </c>
      <c r="L500" s="12">
        <v>965</v>
      </c>
      <c r="M500" s="12">
        <f t="shared" si="7"/>
        <v>32979.999974891543</v>
      </c>
    </row>
    <row r="501" spans="1:13">
      <c r="A501" s="10" t="s">
        <v>94</v>
      </c>
      <c r="B501" s="10" t="s">
        <v>95</v>
      </c>
      <c r="C501" s="10" t="s">
        <v>96</v>
      </c>
      <c r="D501" s="10" t="s">
        <v>54</v>
      </c>
      <c r="E501" s="10" t="s">
        <v>40</v>
      </c>
      <c r="F501" s="11">
        <v>34974</v>
      </c>
      <c r="G501" s="10" t="s">
        <v>331</v>
      </c>
      <c r="H501" s="10" t="s">
        <v>219</v>
      </c>
      <c r="I501" s="12">
        <v>2060</v>
      </c>
      <c r="J501" s="10">
        <v>20</v>
      </c>
      <c r="K501" s="13">
        <v>0.25</v>
      </c>
      <c r="L501" s="12">
        <v>2100</v>
      </c>
      <c r="M501" s="12">
        <f t="shared" si="7"/>
        <v>33000</v>
      </c>
    </row>
    <row r="502" spans="1:13">
      <c r="A502" s="10" t="s">
        <v>107</v>
      </c>
      <c r="B502" s="10" t="s">
        <v>108</v>
      </c>
      <c r="C502" s="10" t="s">
        <v>109</v>
      </c>
      <c r="D502" s="10" t="s">
        <v>111</v>
      </c>
      <c r="E502" s="10" t="s">
        <v>25</v>
      </c>
      <c r="F502" s="11">
        <v>35179</v>
      </c>
      <c r="G502" s="10" t="s">
        <v>270</v>
      </c>
      <c r="H502" s="10" t="s">
        <v>251</v>
      </c>
      <c r="I502" s="12">
        <v>3227</v>
      </c>
      <c r="J502" s="10">
        <v>10</v>
      </c>
      <c r="K502" s="13">
        <v>0</v>
      </c>
      <c r="L502" s="12">
        <v>775</v>
      </c>
      <c r="M502" s="12">
        <f t="shared" si="7"/>
        <v>33045</v>
      </c>
    </row>
    <row r="503" spans="1:13">
      <c r="A503" s="10" t="s">
        <v>107</v>
      </c>
      <c r="B503" s="10" t="s">
        <v>108</v>
      </c>
      <c r="C503" s="10" t="s">
        <v>109</v>
      </c>
      <c r="D503" s="10" t="s">
        <v>111</v>
      </c>
      <c r="E503" s="10" t="s">
        <v>25</v>
      </c>
      <c r="F503" s="11">
        <v>35179</v>
      </c>
      <c r="G503" s="10" t="s">
        <v>270</v>
      </c>
      <c r="H503" s="10" t="s">
        <v>251</v>
      </c>
      <c r="I503" s="12">
        <v>3227</v>
      </c>
      <c r="J503" s="10">
        <v>10</v>
      </c>
      <c r="K503" s="13">
        <v>0</v>
      </c>
      <c r="L503" s="12">
        <v>775</v>
      </c>
      <c r="M503" s="12">
        <f t="shared" si="7"/>
        <v>33045</v>
      </c>
    </row>
    <row r="504" spans="1:13">
      <c r="A504" s="10" t="s">
        <v>212</v>
      </c>
      <c r="B504" s="10" t="s">
        <v>213</v>
      </c>
      <c r="C504" s="10" t="s">
        <v>142</v>
      </c>
      <c r="D504" s="10" t="s">
        <v>143</v>
      </c>
      <c r="E504" s="10" t="s">
        <v>25</v>
      </c>
      <c r="F504" s="11">
        <v>35219</v>
      </c>
      <c r="G504" s="10" t="s">
        <v>323</v>
      </c>
      <c r="H504" s="10" t="s">
        <v>251</v>
      </c>
      <c r="I504" s="12">
        <v>1567</v>
      </c>
      <c r="J504" s="10">
        <v>20</v>
      </c>
      <c r="K504" s="13">
        <v>0</v>
      </c>
      <c r="L504" s="12">
        <v>1800</v>
      </c>
      <c r="M504" s="12">
        <f t="shared" si="7"/>
        <v>33140</v>
      </c>
    </row>
    <row r="505" spans="1:13">
      <c r="A505" s="10" t="s">
        <v>86</v>
      </c>
      <c r="B505" s="10" t="s">
        <v>87</v>
      </c>
      <c r="C505" s="10" t="s">
        <v>88</v>
      </c>
      <c r="D505" s="10" t="s">
        <v>49</v>
      </c>
      <c r="E505" s="10" t="s">
        <v>22</v>
      </c>
      <c r="F505" s="11">
        <v>34940</v>
      </c>
      <c r="G505" s="10" t="s">
        <v>270</v>
      </c>
      <c r="H505" s="10" t="s">
        <v>251</v>
      </c>
      <c r="I505" s="12">
        <v>811</v>
      </c>
      <c r="J505" s="10">
        <v>40</v>
      </c>
      <c r="K505" s="13">
        <v>0</v>
      </c>
      <c r="L505" s="12">
        <v>775</v>
      </c>
      <c r="M505" s="12">
        <f t="shared" si="7"/>
        <v>33215</v>
      </c>
    </row>
    <row r="506" spans="1:13">
      <c r="A506" s="10" t="s">
        <v>258</v>
      </c>
      <c r="B506" s="10" t="s">
        <v>259</v>
      </c>
      <c r="C506" s="10" t="s">
        <v>260</v>
      </c>
      <c r="D506" s="10" t="s">
        <v>30</v>
      </c>
      <c r="E506" s="10" t="s">
        <v>25</v>
      </c>
      <c r="F506" s="11">
        <v>34724</v>
      </c>
      <c r="G506" s="10" t="s">
        <v>336</v>
      </c>
      <c r="H506" s="10" t="s">
        <v>180</v>
      </c>
      <c r="I506" s="12">
        <v>3034</v>
      </c>
      <c r="J506" s="10">
        <v>10</v>
      </c>
      <c r="K506" s="13">
        <v>0</v>
      </c>
      <c r="L506" s="12">
        <v>3940</v>
      </c>
      <c r="M506" s="12">
        <f t="shared" si="7"/>
        <v>34280</v>
      </c>
    </row>
    <row r="507" spans="1:13">
      <c r="A507" s="10" t="s">
        <v>258</v>
      </c>
      <c r="B507" s="10" t="s">
        <v>259</v>
      </c>
      <c r="C507" s="10" t="s">
        <v>260</v>
      </c>
      <c r="D507" s="10" t="s">
        <v>30</v>
      </c>
      <c r="E507" s="10" t="s">
        <v>25</v>
      </c>
      <c r="F507" s="11">
        <v>34724</v>
      </c>
      <c r="G507" s="10" t="s">
        <v>336</v>
      </c>
      <c r="H507" s="10" t="s">
        <v>180</v>
      </c>
      <c r="I507" s="12">
        <v>3034</v>
      </c>
      <c r="J507" s="10">
        <v>10</v>
      </c>
      <c r="K507" s="13">
        <v>0</v>
      </c>
      <c r="L507" s="12">
        <v>3940</v>
      </c>
      <c r="M507" s="12">
        <f t="shared" si="7"/>
        <v>34280</v>
      </c>
    </row>
    <row r="508" spans="1:13">
      <c r="A508" s="10" t="s">
        <v>41</v>
      </c>
      <c r="B508" s="10" t="s">
        <v>42</v>
      </c>
      <c r="C508" s="10" t="s">
        <v>43</v>
      </c>
      <c r="D508" s="10" t="s">
        <v>30</v>
      </c>
      <c r="E508" s="10" t="s">
        <v>73</v>
      </c>
      <c r="F508" s="11">
        <v>35066</v>
      </c>
      <c r="G508" s="10" t="s">
        <v>270</v>
      </c>
      <c r="H508" s="10" t="s">
        <v>251</v>
      </c>
      <c r="I508" s="12">
        <v>1866</v>
      </c>
      <c r="J508" s="10">
        <v>18</v>
      </c>
      <c r="K508" s="13">
        <v>0</v>
      </c>
      <c r="L508" s="12">
        <v>775</v>
      </c>
      <c r="M508" s="12">
        <f t="shared" si="7"/>
        <v>34363</v>
      </c>
    </row>
    <row r="509" spans="1:13">
      <c r="A509" s="10" t="s">
        <v>241</v>
      </c>
      <c r="B509" s="10" t="s">
        <v>242</v>
      </c>
      <c r="C509" s="10" t="s">
        <v>93</v>
      </c>
      <c r="D509" s="10" t="s">
        <v>72</v>
      </c>
      <c r="E509" s="10" t="s">
        <v>40</v>
      </c>
      <c r="F509" s="11">
        <v>34751</v>
      </c>
      <c r="G509" s="10" t="s">
        <v>333</v>
      </c>
      <c r="H509" s="10" t="s">
        <v>180</v>
      </c>
      <c r="I509" s="12">
        <v>9923</v>
      </c>
      <c r="J509" s="10">
        <v>4</v>
      </c>
      <c r="K509" s="13">
        <v>0.15000000596046448</v>
      </c>
      <c r="L509" s="12">
        <v>730</v>
      </c>
      <c r="M509" s="12">
        <f t="shared" si="7"/>
        <v>34468.199763417244</v>
      </c>
    </row>
    <row r="510" spans="1:13">
      <c r="A510" s="10" t="s">
        <v>64</v>
      </c>
      <c r="B510" s="10" t="s">
        <v>65</v>
      </c>
      <c r="C510" s="10" t="s">
        <v>66</v>
      </c>
      <c r="D510" s="10" t="s">
        <v>54</v>
      </c>
      <c r="E510" s="10" t="s">
        <v>106</v>
      </c>
      <c r="F510" s="11">
        <v>35087</v>
      </c>
      <c r="G510" s="10" t="s">
        <v>345</v>
      </c>
      <c r="H510" s="10" t="s">
        <v>300</v>
      </c>
      <c r="I510" s="12">
        <v>1685</v>
      </c>
      <c r="J510" s="10">
        <v>14</v>
      </c>
      <c r="K510" s="13">
        <v>5.000000074505806E-2</v>
      </c>
      <c r="L510" s="12">
        <v>12379</v>
      </c>
      <c r="M510" s="12">
        <f t="shared" si="7"/>
        <v>34789.49998242408</v>
      </c>
    </row>
    <row r="511" spans="1:13">
      <c r="A511" s="10" t="s">
        <v>131</v>
      </c>
      <c r="B511" s="10" t="s">
        <v>132</v>
      </c>
      <c r="C511" s="10" t="s">
        <v>133</v>
      </c>
      <c r="D511" s="10" t="s">
        <v>135</v>
      </c>
      <c r="E511" s="10" t="s">
        <v>106</v>
      </c>
      <c r="F511" s="11">
        <v>34926</v>
      </c>
      <c r="G511" s="10" t="s">
        <v>336</v>
      </c>
      <c r="H511" s="10" t="s">
        <v>180</v>
      </c>
      <c r="I511" s="12">
        <v>2998</v>
      </c>
      <c r="J511" s="10">
        <v>10</v>
      </c>
      <c r="K511" s="13">
        <v>0</v>
      </c>
      <c r="L511" s="12">
        <v>4930</v>
      </c>
      <c r="M511" s="12">
        <f t="shared" si="7"/>
        <v>34910</v>
      </c>
    </row>
    <row r="512" spans="1:13">
      <c r="A512" s="10" t="s">
        <v>83</v>
      </c>
      <c r="B512" s="10" t="s">
        <v>84</v>
      </c>
      <c r="C512" s="10" t="s">
        <v>70</v>
      </c>
      <c r="D512" s="10" t="s">
        <v>72</v>
      </c>
      <c r="E512" s="10" t="s">
        <v>25</v>
      </c>
      <c r="F512" s="11">
        <v>35110</v>
      </c>
      <c r="G512" s="10" t="s">
        <v>345</v>
      </c>
      <c r="H512" s="10" t="s">
        <v>300</v>
      </c>
      <c r="I512" s="12">
        <v>2978</v>
      </c>
      <c r="J512" s="10">
        <v>8</v>
      </c>
      <c r="K512" s="13">
        <v>5.000000074505806E-2</v>
      </c>
      <c r="L512" s="12">
        <v>12379</v>
      </c>
      <c r="M512" s="12">
        <f t="shared" si="7"/>
        <v>35011.799982249737</v>
      </c>
    </row>
    <row r="513" spans="1:13">
      <c r="A513" s="10" t="s">
        <v>122</v>
      </c>
      <c r="B513" s="10" t="s">
        <v>123</v>
      </c>
      <c r="C513" s="10" t="s">
        <v>124</v>
      </c>
      <c r="D513" s="10" t="s">
        <v>117</v>
      </c>
      <c r="E513" s="10" t="s">
        <v>55</v>
      </c>
      <c r="F513" s="11">
        <v>35095</v>
      </c>
      <c r="G513" s="10" t="s">
        <v>288</v>
      </c>
      <c r="H513" s="10" t="s">
        <v>251</v>
      </c>
      <c r="I513" s="12">
        <v>2211</v>
      </c>
      <c r="J513" s="10">
        <v>20</v>
      </c>
      <c r="K513" s="13">
        <v>0.25</v>
      </c>
      <c r="L513" s="12">
        <v>1900</v>
      </c>
      <c r="M513" s="12">
        <f t="shared" si="7"/>
        <v>35065</v>
      </c>
    </row>
    <row r="514" spans="1:13">
      <c r="A514" s="10" t="s">
        <v>136</v>
      </c>
      <c r="B514" s="10" t="s">
        <v>137</v>
      </c>
      <c r="C514" s="10" t="s">
        <v>138</v>
      </c>
      <c r="D514" s="10" t="s">
        <v>117</v>
      </c>
      <c r="E514" s="10" t="s">
        <v>25</v>
      </c>
      <c r="F514" s="11">
        <v>34852</v>
      </c>
      <c r="G514" s="10" t="s">
        <v>314</v>
      </c>
      <c r="H514" s="10" t="s">
        <v>24</v>
      </c>
      <c r="I514" s="12">
        <v>1106</v>
      </c>
      <c r="J514" s="10">
        <v>30</v>
      </c>
      <c r="K514" s="13">
        <v>0</v>
      </c>
      <c r="L514" s="12">
        <v>1900</v>
      </c>
      <c r="M514" s="12">
        <f t="shared" si="7"/>
        <v>35080</v>
      </c>
    </row>
    <row r="515" spans="1:13">
      <c r="A515" s="10" t="s">
        <v>64</v>
      </c>
      <c r="B515" s="10" t="s">
        <v>65</v>
      </c>
      <c r="C515" s="10" t="s">
        <v>66</v>
      </c>
      <c r="D515" s="10" t="s">
        <v>54</v>
      </c>
      <c r="E515" s="10" t="s">
        <v>73</v>
      </c>
      <c r="F515" s="11">
        <v>34992</v>
      </c>
      <c r="G515" s="10" t="s">
        <v>312</v>
      </c>
      <c r="H515" s="10" t="s">
        <v>300</v>
      </c>
      <c r="I515" s="12">
        <v>3185</v>
      </c>
      <c r="J515" s="10">
        <v>10</v>
      </c>
      <c r="K515" s="13">
        <v>0</v>
      </c>
      <c r="L515" s="12">
        <v>3280</v>
      </c>
      <c r="M515" s="12">
        <f t="shared" si="7"/>
        <v>35130</v>
      </c>
    </row>
    <row r="516" spans="1:13">
      <c r="A516" s="10" t="s">
        <v>59</v>
      </c>
      <c r="B516" s="10" t="s">
        <v>60</v>
      </c>
      <c r="C516" s="10" t="s">
        <v>61</v>
      </c>
      <c r="D516" s="10" t="s">
        <v>63</v>
      </c>
      <c r="E516" s="10" t="s">
        <v>85</v>
      </c>
      <c r="F516" s="11">
        <v>35111</v>
      </c>
      <c r="G516" s="10" t="s">
        <v>90</v>
      </c>
      <c r="H516" s="10" t="s">
        <v>24</v>
      </c>
      <c r="I516" s="12">
        <v>1332</v>
      </c>
      <c r="J516" s="10">
        <v>25</v>
      </c>
      <c r="K516" s="13">
        <v>0</v>
      </c>
      <c r="L516" s="12">
        <v>1840</v>
      </c>
      <c r="M516" s="12">
        <f t="shared" si="7"/>
        <v>35140</v>
      </c>
    </row>
    <row r="517" spans="1:13">
      <c r="A517" s="10" t="s">
        <v>94</v>
      </c>
      <c r="B517" s="10" t="s">
        <v>95</v>
      </c>
      <c r="C517" s="10" t="s">
        <v>96</v>
      </c>
      <c r="D517" s="10" t="s">
        <v>54</v>
      </c>
      <c r="E517" s="10" t="s">
        <v>25</v>
      </c>
      <c r="F517" s="11">
        <v>34988</v>
      </c>
      <c r="G517" s="10" t="s">
        <v>339</v>
      </c>
      <c r="H517" s="10" t="s">
        <v>311</v>
      </c>
      <c r="I517" s="12">
        <v>4722</v>
      </c>
      <c r="J517" s="10">
        <v>8</v>
      </c>
      <c r="K517" s="13">
        <v>0.10000000149011612</v>
      </c>
      <c r="L517" s="12">
        <v>1250</v>
      </c>
      <c r="M517" s="12">
        <f t="shared" si="7"/>
        <v>35248.399943709373</v>
      </c>
    </row>
    <row r="518" spans="1:13">
      <c r="A518" s="10" t="s">
        <v>154</v>
      </c>
      <c r="B518" s="10" t="s">
        <v>155</v>
      </c>
      <c r="C518" s="10" t="s">
        <v>133</v>
      </c>
      <c r="D518" s="10" t="s">
        <v>135</v>
      </c>
      <c r="E518" s="10" t="s">
        <v>25</v>
      </c>
      <c r="F518" s="11">
        <v>34782</v>
      </c>
      <c r="G518" s="10" t="s">
        <v>292</v>
      </c>
      <c r="H518" s="10" t="s">
        <v>180</v>
      </c>
      <c r="I518" s="12">
        <v>2536</v>
      </c>
      <c r="J518" s="10">
        <v>15</v>
      </c>
      <c r="K518" s="13">
        <v>0.10000000149011612</v>
      </c>
      <c r="L518" s="12">
        <v>1020</v>
      </c>
      <c r="M518" s="12">
        <f t="shared" si="7"/>
        <v>35255.999943315983</v>
      </c>
    </row>
    <row r="519" spans="1:13">
      <c r="A519" s="10" t="s">
        <v>325</v>
      </c>
      <c r="B519" s="10" t="s">
        <v>326</v>
      </c>
      <c r="C519" s="10" t="s">
        <v>327</v>
      </c>
      <c r="D519" s="10" t="s">
        <v>117</v>
      </c>
      <c r="E519" s="10" t="s">
        <v>25</v>
      </c>
      <c r="F519" s="11">
        <v>34990</v>
      </c>
      <c r="G519" s="10" t="s">
        <v>336</v>
      </c>
      <c r="H519" s="10" t="s">
        <v>180</v>
      </c>
      <c r="I519" s="12">
        <v>3034</v>
      </c>
      <c r="J519" s="10">
        <v>10</v>
      </c>
      <c r="K519" s="13">
        <v>0</v>
      </c>
      <c r="L519" s="12">
        <v>4930</v>
      </c>
      <c r="M519" s="12">
        <f t="shared" si="7"/>
        <v>35270</v>
      </c>
    </row>
    <row r="520" spans="1:13">
      <c r="A520" s="10" t="s">
        <v>74</v>
      </c>
      <c r="B520" s="10" t="s">
        <v>75</v>
      </c>
      <c r="C520" s="10" t="s">
        <v>76</v>
      </c>
      <c r="D520" s="10" t="s">
        <v>72</v>
      </c>
      <c r="E520" s="10" t="s">
        <v>106</v>
      </c>
      <c r="F520" s="11">
        <v>34753</v>
      </c>
      <c r="G520" s="10" t="s">
        <v>339</v>
      </c>
      <c r="H520" s="10" t="s">
        <v>311</v>
      </c>
      <c r="I520" s="12">
        <v>2450</v>
      </c>
      <c r="J520" s="10">
        <v>14</v>
      </c>
      <c r="K520" s="13">
        <v>0</v>
      </c>
      <c r="L520" s="12">
        <v>1000</v>
      </c>
      <c r="M520" s="12">
        <f t="shared" si="7"/>
        <v>35300</v>
      </c>
    </row>
    <row r="521" spans="1:13">
      <c r="A521" s="10" t="s">
        <v>35</v>
      </c>
      <c r="B521" s="10" t="s">
        <v>36</v>
      </c>
      <c r="C521" s="10" t="s">
        <v>37</v>
      </c>
      <c r="D521" s="10" t="s">
        <v>39</v>
      </c>
      <c r="E521" s="10" t="s">
        <v>106</v>
      </c>
      <c r="F521" s="11">
        <v>34831</v>
      </c>
      <c r="G521" s="10" t="s">
        <v>348</v>
      </c>
      <c r="H521" s="10" t="s">
        <v>318</v>
      </c>
      <c r="I521" s="12">
        <v>1674</v>
      </c>
      <c r="J521" s="10">
        <v>20</v>
      </c>
      <c r="K521" s="13">
        <v>0</v>
      </c>
      <c r="L521" s="12">
        <v>2105</v>
      </c>
      <c r="M521" s="12">
        <f t="shared" si="7"/>
        <v>35585</v>
      </c>
    </row>
    <row r="522" spans="1:13">
      <c r="A522" s="10" t="s">
        <v>151</v>
      </c>
      <c r="B522" s="10" t="s">
        <v>152</v>
      </c>
      <c r="C522" s="10" t="s">
        <v>153</v>
      </c>
      <c r="D522" s="10" t="s">
        <v>30</v>
      </c>
      <c r="E522" s="10" t="s">
        <v>55</v>
      </c>
      <c r="F522" s="11">
        <v>35033</v>
      </c>
      <c r="G522" s="10" t="s">
        <v>330</v>
      </c>
      <c r="H522" s="10" t="s">
        <v>180</v>
      </c>
      <c r="I522" s="12">
        <v>2172</v>
      </c>
      <c r="J522" s="10">
        <v>15</v>
      </c>
      <c r="K522" s="13">
        <v>0</v>
      </c>
      <c r="L522" s="12">
        <v>3123</v>
      </c>
      <c r="M522" s="12">
        <f t="shared" si="7"/>
        <v>35703</v>
      </c>
    </row>
    <row r="523" spans="1:13">
      <c r="A523" s="10" t="s">
        <v>151</v>
      </c>
      <c r="B523" s="10" t="s">
        <v>152</v>
      </c>
      <c r="C523" s="10" t="s">
        <v>153</v>
      </c>
      <c r="D523" s="10" t="s">
        <v>30</v>
      </c>
      <c r="E523" s="10" t="s">
        <v>55</v>
      </c>
      <c r="F523" s="11">
        <v>35033</v>
      </c>
      <c r="G523" s="10" t="s">
        <v>330</v>
      </c>
      <c r="H523" s="10" t="s">
        <v>180</v>
      </c>
      <c r="I523" s="12">
        <v>2172</v>
      </c>
      <c r="J523" s="10">
        <v>15</v>
      </c>
      <c r="K523" s="13">
        <v>0</v>
      </c>
      <c r="L523" s="12">
        <v>3123</v>
      </c>
      <c r="M523" s="12">
        <f t="shared" ref="M523:M586" si="8">I523*J523*(1-K523)+L523</f>
        <v>35703</v>
      </c>
    </row>
    <row r="524" spans="1:13">
      <c r="A524" s="10" t="s">
        <v>50</v>
      </c>
      <c r="B524" s="10" t="s">
        <v>51</v>
      </c>
      <c r="C524" s="10" t="s">
        <v>52</v>
      </c>
      <c r="D524" s="10" t="s">
        <v>54</v>
      </c>
      <c r="E524" s="10" t="s">
        <v>85</v>
      </c>
      <c r="F524" s="11">
        <v>34835</v>
      </c>
      <c r="G524" s="10" t="s">
        <v>305</v>
      </c>
      <c r="H524" s="10" t="s">
        <v>180</v>
      </c>
      <c r="I524" s="12">
        <v>2119</v>
      </c>
      <c r="J524" s="10">
        <v>18</v>
      </c>
      <c r="K524" s="13">
        <v>0.10000000149011612</v>
      </c>
      <c r="L524" s="12">
        <v>1400</v>
      </c>
      <c r="M524" s="12">
        <f t="shared" si="8"/>
        <v>35727.799943163991</v>
      </c>
    </row>
    <row r="525" spans="1:13">
      <c r="A525" s="10" t="s">
        <v>113</v>
      </c>
      <c r="B525" s="10" t="s">
        <v>114</v>
      </c>
      <c r="C525" s="10" t="s">
        <v>115</v>
      </c>
      <c r="D525" s="10" t="s">
        <v>117</v>
      </c>
      <c r="E525" s="10" t="s">
        <v>73</v>
      </c>
      <c r="F525" s="11">
        <v>34612</v>
      </c>
      <c r="G525" s="10" t="s">
        <v>323</v>
      </c>
      <c r="H525" s="10" t="s">
        <v>251</v>
      </c>
      <c r="I525" s="12">
        <v>574</v>
      </c>
      <c r="J525" s="10">
        <v>60</v>
      </c>
      <c r="K525" s="13">
        <v>0</v>
      </c>
      <c r="L525" s="12">
        <v>1440</v>
      </c>
      <c r="M525" s="12">
        <f t="shared" si="8"/>
        <v>35880</v>
      </c>
    </row>
    <row r="526" spans="1:13">
      <c r="A526" s="10" t="s">
        <v>151</v>
      </c>
      <c r="B526" s="10" t="s">
        <v>152</v>
      </c>
      <c r="C526" s="10" t="s">
        <v>153</v>
      </c>
      <c r="D526" s="10" t="s">
        <v>30</v>
      </c>
      <c r="E526" s="10" t="s">
        <v>22</v>
      </c>
      <c r="F526" s="11">
        <v>35125</v>
      </c>
      <c r="G526" s="10" t="s">
        <v>322</v>
      </c>
      <c r="H526" s="10" t="s">
        <v>24</v>
      </c>
      <c r="I526" s="12">
        <v>1493</v>
      </c>
      <c r="J526" s="10">
        <v>20</v>
      </c>
      <c r="K526" s="13">
        <v>0</v>
      </c>
      <c r="L526" s="12">
        <v>6250</v>
      </c>
      <c r="M526" s="12">
        <f t="shared" si="8"/>
        <v>36110</v>
      </c>
    </row>
    <row r="527" spans="1:13">
      <c r="A527" s="10" t="s">
        <v>151</v>
      </c>
      <c r="B527" s="10" t="s">
        <v>152</v>
      </c>
      <c r="C527" s="10" t="s">
        <v>153</v>
      </c>
      <c r="D527" s="10" t="s">
        <v>30</v>
      </c>
      <c r="E527" s="10" t="s">
        <v>22</v>
      </c>
      <c r="F527" s="11">
        <v>35125</v>
      </c>
      <c r="G527" s="10" t="s">
        <v>322</v>
      </c>
      <c r="H527" s="10" t="s">
        <v>24</v>
      </c>
      <c r="I527" s="12">
        <v>1493</v>
      </c>
      <c r="J527" s="10">
        <v>20</v>
      </c>
      <c r="K527" s="13">
        <v>0</v>
      </c>
      <c r="L527" s="12">
        <v>6250</v>
      </c>
      <c r="M527" s="12">
        <f t="shared" si="8"/>
        <v>36110</v>
      </c>
    </row>
    <row r="528" spans="1:13">
      <c r="A528" s="10" t="s">
        <v>26</v>
      </c>
      <c r="B528" s="10" t="s">
        <v>27</v>
      </c>
      <c r="C528" s="10" t="s">
        <v>28</v>
      </c>
      <c r="D528" s="10" t="s">
        <v>30</v>
      </c>
      <c r="E528" s="10" t="s">
        <v>40</v>
      </c>
      <c r="F528" s="11">
        <v>35061</v>
      </c>
      <c r="G528" s="10" t="s">
        <v>179</v>
      </c>
      <c r="H528" s="10" t="s">
        <v>180</v>
      </c>
      <c r="I528" s="12">
        <v>7321</v>
      </c>
      <c r="J528" s="10">
        <v>6</v>
      </c>
      <c r="K528" s="13">
        <v>0.20000000298023224</v>
      </c>
      <c r="L528" s="12">
        <v>1250</v>
      </c>
      <c r="M528" s="12">
        <f t="shared" si="8"/>
        <v>36390.799869090319</v>
      </c>
    </row>
    <row r="529" spans="1:13">
      <c r="A529" s="10" t="s">
        <v>245</v>
      </c>
      <c r="B529" s="10" t="s">
        <v>246</v>
      </c>
      <c r="C529" s="10" t="s">
        <v>172</v>
      </c>
      <c r="D529" s="10" t="s">
        <v>174</v>
      </c>
      <c r="E529" s="10" t="s">
        <v>55</v>
      </c>
      <c r="F529" s="11">
        <v>34739</v>
      </c>
      <c r="G529" s="10" t="s">
        <v>240</v>
      </c>
      <c r="H529" s="10" t="s">
        <v>180</v>
      </c>
      <c r="I529" s="12">
        <v>2983</v>
      </c>
      <c r="J529" s="10">
        <v>12</v>
      </c>
      <c r="K529" s="13">
        <v>0</v>
      </c>
      <c r="L529" s="12">
        <v>800</v>
      </c>
      <c r="M529" s="12">
        <f t="shared" si="8"/>
        <v>36596</v>
      </c>
    </row>
    <row r="530" spans="1:13">
      <c r="A530" s="10" t="s">
        <v>216</v>
      </c>
      <c r="B530" s="10" t="s">
        <v>217</v>
      </c>
      <c r="C530" s="10" t="s">
        <v>93</v>
      </c>
      <c r="D530" s="10" t="s">
        <v>72</v>
      </c>
      <c r="E530" s="10" t="s">
        <v>25</v>
      </c>
      <c r="F530" s="11">
        <v>35005</v>
      </c>
      <c r="G530" s="10" t="s">
        <v>349</v>
      </c>
      <c r="H530" s="10" t="s">
        <v>318</v>
      </c>
      <c r="I530" s="12">
        <v>1580</v>
      </c>
      <c r="J530" s="10">
        <v>30</v>
      </c>
      <c r="K530" s="13">
        <v>0.25</v>
      </c>
      <c r="L530" s="12">
        <v>1300</v>
      </c>
      <c r="M530" s="12">
        <f t="shared" si="8"/>
        <v>36850</v>
      </c>
    </row>
    <row r="531" spans="1:13">
      <c r="A531" s="10" t="s">
        <v>102</v>
      </c>
      <c r="B531" s="10" t="s">
        <v>103</v>
      </c>
      <c r="C531" s="10" t="s">
        <v>104</v>
      </c>
      <c r="D531" s="10" t="s">
        <v>30</v>
      </c>
      <c r="E531" s="10" t="s">
        <v>73</v>
      </c>
      <c r="F531" s="11">
        <v>35025</v>
      </c>
      <c r="G531" s="10" t="s">
        <v>321</v>
      </c>
      <c r="H531" s="10" t="s">
        <v>219</v>
      </c>
      <c r="I531" s="12">
        <v>2449</v>
      </c>
      <c r="J531" s="10">
        <v>18</v>
      </c>
      <c r="K531" s="13">
        <v>0.25</v>
      </c>
      <c r="L531" s="12">
        <v>3800</v>
      </c>
      <c r="M531" s="12">
        <f t="shared" si="8"/>
        <v>36861.5</v>
      </c>
    </row>
    <row r="532" spans="1:13">
      <c r="A532" s="10" t="s">
        <v>102</v>
      </c>
      <c r="B532" s="10" t="s">
        <v>103</v>
      </c>
      <c r="C532" s="10" t="s">
        <v>104</v>
      </c>
      <c r="D532" s="10" t="s">
        <v>30</v>
      </c>
      <c r="E532" s="10" t="s">
        <v>73</v>
      </c>
      <c r="F532" s="11">
        <v>35025</v>
      </c>
      <c r="G532" s="10" t="s">
        <v>321</v>
      </c>
      <c r="H532" s="10" t="s">
        <v>219</v>
      </c>
      <c r="I532" s="12">
        <v>2449</v>
      </c>
      <c r="J532" s="10">
        <v>18</v>
      </c>
      <c r="K532" s="13">
        <v>0.25</v>
      </c>
      <c r="L532" s="12">
        <v>3800</v>
      </c>
      <c r="M532" s="12">
        <f t="shared" si="8"/>
        <v>36861.5</v>
      </c>
    </row>
    <row r="533" spans="1:13">
      <c r="A533" s="10" t="s">
        <v>208</v>
      </c>
      <c r="B533" s="10" t="s">
        <v>209</v>
      </c>
      <c r="C533" s="10" t="s">
        <v>210</v>
      </c>
      <c r="D533" s="10" t="s">
        <v>211</v>
      </c>
      <c r="E533" s="10" t="s">
        <v>25</v>
      </c>
      <c r="F533" s="11">
        <v>35087</v>
      </c>
      <c r="G533" s="10" t="s">
        <v>179</v>
      </c>
      <c r="H533" s="10" t="s">
        <v>180</v>
      </c>
      <c r="I533" s="12">
        <v>2379</v>
      </c>
      <c r="J533" s="10">
        <v>15</v>
      </c>
      <c r="K533" s="13">
        <v>0</v>
      </c>
      <c r="L533" s="12">
        <v>1250</v>
      </c>
      <c r="M533" s="12">
        <f t="shared" si="8"/>
        <v>36935</v>
      </c>
    </row>
    <row r="534" spans="1:13">
      <c r="A534" s="10" t="s">
        <v>118</v>
      </c>
      <c r="B534" s="10" t="s">
        <v>119</v>
      </c>
      <c r="C534" s="10" t="s">
        <v>120</v>
      </c>
      <c r="D534" s="10" t="s">
        <v>117</v>
      </c>
      <c r="E534" s="10" t="s">
        <v>106</v>
      </c>
      <c r="F534" s="11">
        <v>34829</v>
      </c>
      <c r="G534" s="10" t="s">
        <v>294</v>
      </c>
      <c r="H534" s="10" t="s">
        <v>295</v>
      </c>
      <c r="I534" s="12">
        <v>4268</v>
      </c>
      <c r="J534" s="10">
        <v>8</v>
      </c>
      <c r="K534" s="13">
        <v>5.000000074505806E-2</v>
      </c>
      <c r="L534" s="12">
        <v>4560</v>
      </c>
      <c r="M534" s="12">
        <f t="shared" si="8"/>
        <v>36996.799974560738</v>
      </c>
    </row>
    <row r="535" spans="1:13">
      <c r="A535" s="10" t="s">
        <v>59</v>
      </c>
      <c r="B535" s="10" t="s">
        <v>60</v>
      </c>
      <c r="C535" s="10" t="s">
        <v>61</v>
      </c>
      <c r="D535" s="10" t="s">
        <v>63</v>
      </c>
      <c r="E535" s="10" t="s">
        <v>25</v>
      </c>
      <c r="F535" s="11">
        <v>35004</v>
      </c>
      <c r="G535" s="10" t="s">
        <v>352</v>
      </c>
      <c r="H535" s="10" t="s">
        <v>251</v>
      </c>
      <c r="I535" s="12">
        <v>1342</v>
      </c>
      <c r="J535" s="10">
        <v>35</v>
      </c>
      <c r="K535" s="13">
        <v>0.25</v>
      </c>
      <c r="L535" s="12">
        <v>1800</v>
      </c>
      <c r="M535" s="12">
        <f t="shared" si="8"/>
        <v>37027.5</v>
      </c>
    </row>
    <row r="536" spans="1:13">
      <c r="A536" s="10" t="s">
        <v>102</v>
      </c>
      <c r="B536" s="10" t="s">
        <v>103</v>
      </c>
      <c r="C536" s="10" t="s">
        <v>104</v>
      </c>
      <c r="D536" s="10" t="s">
        <v>30</v>
      </c>
      <c r="E536" s="10" t="s">
        <v>25</v>
      </c>
      <c r="F536" s="11">
        <v>35216</v>
      </c>
      <c r="G536" s="10" t="s">
        <v>301</v>
      </c>
      <c r="H536" s="10" t="s">
        <v>24</v>
      </c>
      <c r="I536" s="12">
        <v>3009</v>
      </c>
      <c r="J536" s="10">
        <v>12</v>
      </c>
      <c r="K536" s="13">
        <v>0</v>
      </c>
      <c r="L536" s="12">
        <v>965</v>
      </c>
      <c r="M536" s="12">
        <f t="shared" si="8"/>
        <v>37073</v>
      </c>
    </row>
    <row r="537" spans="1:13">
      <c r="A537" s="10" t="s">
        <v>102</v>
      </c>
      <c r="B537" s="10" t="s">
        <v>103</v>
      </c>
      <c r="C537" s="10" t="s">
        <v>104</v>
      </c>
      <c r="D537" s="10" t="s">
        <v>30</v>
      </c>
      <c r="E537" s="10" t="s">
        <v>25</v>
      </c>
      <c r="F537" s="11">
        <v>35216</v>
      </c>
      <c r="G537" s="10" t="s">
        <v>301</v>
      </c>
      <c r="H537" s="10" t="s">
        <v>24</v>
      </c>
      <c r="I537" s="12">
        <v>3009</v>
      </c>
      <c r="J537" s="10">
        <v>12</v>
      </c>
      <c r="K537" s="13">
        <v>0</v>
      </c>
      <c r="L537" s="12">
        <v>965</v>
      </c>
      <c r="M537" s="12">
        <f t="shared" si="8"/>
        <v>37073</v>
      </c>
    </row>
    <row r="538" spans="1:13">
      <c r="A538" s="10" t="s">
        <v>255</v>
      </c>
      <c r="B538" s="10" t="s">
        <v>256</v>
      </c>
      <c r="C538" s="10" t="s">
        <v>257</v>
      </c>
      <c r="D538" s="10" t="s">
        <v>54</v>
      </c>
      <c r="E538" s="10" t="s">
        <v>22</v>
      </c>
      <c r="F538" s="11">
        <v>34695</v>
      </c>
      <c r="G538" s="10" t="s">
        <v>270</v>
      </c>
      <c r="H538" s="10" t="s">
        <v>251</v>
      </c>
      <c r="I538" s="12">
        <v>3054</v>
      </c>
      <c r="J538" s="10">
        <v>12</v>
      </c>
      <c r="K538" s="13">
        <v>0</v>
      </c>
      <c r="L538" s="12">
        <v>620</v>
      </c>
      <c r="M538" s="12">
        <f t="shared" si="8"/>
        <v>37268</v>
      </c>
    </row>
    <row r="539" spans="1:13">
      <c r="A539" s="10" t="s">
        <v>151</v>
      </c>
      <c r="B539" s="10" t="s">
        <v>152</v>
      </c>
      <c r="C539" s="10" t="s">
        <v>153</v>
      </c>
      <c r="D539" s="10" t="s">
        <v>30</v>
      </c>
      <c r="E539" s="10" t="s">
        <v>22</v>
      </c>
      <c r="F539" s="11">
        <v>35047</v>
      </c>
      <c r="G539" s="10" t="s">
        <v>294</v>
      </c>
      <c r="H539" s="10" t="s">
        <v>295</v>
      </c>
      <c r="I539" s="12">
        <v>8188</v>
      </c>
      <c r="J539" s="10">
        <v>5</v>
      </c>
      <c r="K539" s="13">
        <v>0.20000000298023224</v>
      </c>
      <c r="L539" s="12">
        <v>4560</v>
      </c>
      <c r="M539" s="12">
        <f t="shared" si="8"/>
        <v>37311.999877989292</v>
      </c>
    </row>
    <row r="540" spans="1:13">
      <c r="A540" s="10" t="s">
        <v>151</v>
      </c>
      <c r="B540" s="10" t="s">
        <v>152</v>
      </c>
      <c r="C540" s="10" t="s">
        <v>153</v>
      </c>
      <c r="D540" s="10" t="s">
        <v>30</v>
      </c>
      <c r="E540" s="10" t="s">
        <v>22</v>
      </c>
      <c r="F540" s="11">
        <v>35047</v>
      </c>
      <c r="G540" s="10" t="s">
        <v>294</v>
      </c>
      <c r="H540" s="10" t="s">
        <v>295</v>
      </c>
      <c r="I540" s="12">
        <v>8188</v>
      </c>
      <c r="J540" s="10">
        <v>5</v>
      </c>
      <c r="K540" s="13">
        <v>0.20000000298023224</v>
      </c>
      <c r="L540" s="12">
        <v>4560</v>
      </c>
      <c r="M540" s="12">
        <f t="shared" si="8"/>
        <v>37311.999877989292</v>
      </c>
    </row>
    <row r="541" spans="1:13">
      <c r="A541" s="10" t="s">
        <v>50</v>
      </c>
      <c r="B541" s="10" t="s">
        <v>51</v>
      </c>
      <c r="C541" s="10" t="s">
        <v>52</v>
      </c>
      <c r="D541" s="10" t="s">
        <v>54</v>
      </c>
      <c r="E541" s="10" t="s">
        <v>55</v>
      </c>
      <c r="F541" s="11">
        <v>34796</v>
      </c>
      <c r="G541" s="10" t="s">
        <v>23</v>
      </c>
      <c r="H541" s="10" t="s">
        <v>24</v>
      </c>
      <c r="I541" s="12">
        <v>4412</v>
      </c>
      <c r="J541" s="10">
        <v>8</v>
      </c>
      <c r="K541" s="13">
        <v>0</v>
      </c>
      <c r="L541" s="12">
        <v>2070</v>
      </c>
      <c r="M541" s="12">
        <f t="shared" si="8"/>
        <v>37366</v>
      </c>
    </row>
    <row r="542" spans="1:13">
      <c r="A542" s="10" t="s">
        <v>245</v>
      </c>
      <c r="B542" s="10" t="s">
        <v>246</v>
      </c>
      <c r="C542" s="10" t="s">
        <v>172</v>
      </c>
      <c r="D542" s="10" t="s">
        <v>174</v>
      </c>
      <c r="E542" s="10" t="s">
        <v>55</v>
      </c>
      <c r="F542" s="11">
        <v>34739</v>
      </c>
      <c r="G542" s="10" t="s">
        <v>294</v>
      </c>
      <c r="H542" s="10" t="s">
        <v>295</v>
      </c>
      <c r="I542" s="12">
        <v>2983</v>
      </c>
      <c r="J542" s="10">
        <v>12</v>
      </c>
      <c r="K542" s="13">
        <v>0</v>
      </c>
      <c r="L542" s="12">
        <v>1860</v>
      </c>
      <c r="M542" s="12">
        <f t="shared" si="8"/>
        <v>37656</v>
      </c>
    </row>
    <row r="543" spans="1:13">
      <c r="A543" s="10" t="s">
        <v>144</v>
      </c>
      <c r="B543" s="10" t="s">
        <v>145</v>
      </c>
      <c r="C543" s="10" t="s">
        <v>146</v>
      </c>
      <c r="D543" s="10" t="s">
        <v>54</v>
      </c>
      <c r="E543" s="10" t="s">
        <v>106</v>
      </c>
      <c r="F543" s="11">
        <v>34967</v>
      </c>
      <c r="G543" s="10" t="s">
        <v>294</v>
      </c>
      <c r="H543" s="10" t="s">
        <v>295</v>
      </c>
      <c r="I543" s="12">
        <v>2946</v>
      </c>
      <c r="J543" s="10">
        <v>15</v>
      </c>
      <c r="K543" s="13">
        <v>0.25</v>
      </c>
      <c r="L543" s="12">
        <v>4560</v>
      </c>
      <c r="M543" s="12">
        <f t="shared" si="8"/>
        <v>37702.5</v>
      </c>
    </row>
    <row r="544" spans="1:13">
      <c r="A544" s="10" t="s">
        <v>252</v>
      </c>
      <c r="B544" s="10" t="s">
        <v>253</v>
      </c>
      <c r="C544" s="10" t="s">
        <v>133</v>
      </c>
      <c r="D544" s="10" t="s">
        <v>135</v>
      </c>
      <c r="E544" s="10" t="s">
        <v>25</v>
      </c>
      <c r="F544" s="11">
        <v>34695</v>
      </c>
      <c r="G544" s="10" t="s">
        <v>310</v>
      </c>
      <c r="H544" s="10" t="s">
        <v>311</v>
      </c>
      <c r="I544" s="12">
        <v>7197</v>
      </c>
      <c r="J544" s="10">
        <v>5</v>
      </c>
      <c r="K544" s="13">
        <v>0</v>
      </c>
      <c r="L544" s="12">
        <v>1720</v>
      </c>
      <c r="M544" s="12">
        <f t="shared" si="8"/>
        <v>37705</v>
      </c>
    </row>
    <row r="545" spans="1:13">
      <c r="A545" s="10" t="s">
        <v>261</v>
      </c>
      <c r="B545" s="10" t="s">
        <v>262</v>
      </c>
      <c r="C545" s="10" t="s">
        <v>263</v>
      </c>
      <c r="D545" s="10" t="s">
        <v>135</v>
      </c>
      <c r="E545" s="10" t="s">
        <v>22</v>
      </c>
      <c r="F545" s="11">
        <v>34947</v>
      </c>
      <c r="G545" s="10" t="s">
        <v>310</v>
      </c>
      <c r="H545" s="10" t="s">
        <v>311</v>
      </c>
      <c r="I545" s="12">
        <v>2373</v>
      </c>
      <c r="J545" s="10">
        <v>15</v>
      </c>
      <c r="K545" s="13">
        <v>0</v>
      </c>
      <c r="L545" s="12">
        <v>2150</v>
      </c>
      <c r="M545" s="12">
        <f t="shared" si="8"/>
        <v>37745</v>
      </c>
    </row>
    <row r="546" spans="1:13">
      <c r="A546" s="10" t="s">
        <v>216</v>
      </c>
      <c r="B546" s="10" t="s">
        <v>217</v>
      </c>
      <c r="C546" s="10" t="s">
        <v>93</v>
      </c>
      <c r="D546" s="10" t="s">
        <v>72</v>
      </c>
      <c r="E546" s="10" t="s">
        <v>25</v>
      </c>
      <c r="F546" s="11">
        <v>35139</v>
      </c>
      <c r="G546" s="10" t="s">
        <v>335</v>
      </c>
      <c r="H546" s="10" t="s">
        <v>24</v>
      </c>
      <c r="I546" s="12">
        <v>499</v>
      </c>
      <c r="J546" s="10">
        <v>70</v>
      </c>
      <c r="K546" s="13">
        <v>0</v>
      </c>
      <c r="L546" s="12">
        <v>3100</v>
      </c>
      <c r="M546" s="12">
        <f t="shared" si="8"/>
        <v>38030</v>
      </c>
    </row>
    <row r="547" spans="1:13">
      <c r="A547" s="10" t="s">
        <v>212</v>
      </c>
      <c r="B547" s="10" t="s">
        <v>213</v>
      </c>
      <c r="C547" s="10" t="s">
        <v>142</v>
      </c>
      <c r="D547" s="10" t="s">
        <v>143</v>
      </c>
      <c r="E547" s="10" t="s">
        <v>55</v>
      </c>
      <c r="F547" s="11">
        <v>34904</v>
      </c>
      <c r="G547" s="10" t="s">
        <v>339</v>
      </c>
      <c r="H547" s="10" t="s">
        <v>311</v>
      </c>
      <c r="I547" s="12">
        <v>1856</v>
      </c>
      <c r="J547" s="10">
        <v>20</v>
      </c>
      <c r="K547" s="13">
        <v>0</v>
      </c>
      <c r="L547" s="12">
        <v>1250</v>
      </c>
      <c r="M547" s="12">
        <f t="shared" si="8"/>
        <v>38370</v>
      </c>
    </row>
    <row r="548" spans="1:13">
      <c r="A548" s="10" t="s">
        <v>325</v>
      </c>
      <c r="B548" s="10" t="s">
        <v>326</v>
      </c>
      <c r="C548" s="10" t="s">
        <v>327</v>
      </c>
      <c r="D548" s="10" t="s">
        <v>117</v>
      </c>
      <c r="E548" s="10" t="s">
        <v>25</v>
      </c>
      <c r="F548" s="11">
        <v>34990</v>
      </c>
      <c r="G548" s="10" t="s">
        <v>348</v>
      </c>
      <c r="H548" s="10" t="s">
        <v>318</v>
      </c>
      <c r="I548" s="12">
        <v>3034</v>
      </c>
      <c r="J548" s="10">
        <v>12</v>
      </c>
      <c r="K548" s="13">
        <v>0</v>
      </c>
      <c r="L548" s="12">
        <v>2105</v>
      </c>
      <c r="M548" s="12">
        <f t="shared" si="8"/>
        <v>38513</v>
      </c>
    </row>
    <row r="549" spans="1:13">
      <c r="A549" s="10" t="s">
        <v>136</v>
      </c>
      <c r="B549" s="10" t="s">
        <v>137</v>
      </c>
      <c r="C549" s="10" t="s">
        <v>138</v>
      </c>
      <c r="D549" s="10" t="s">
        <v>117</v>
      </c>
      <c r="E549" s="10" t="s">
        <v>22</v>
      </c>
      <c r="F549" s="11">
        <v>35060</v>
      </c>
      <c r="G549" s="10" t="s">
        <v>320</v>
      </c>
      <c r="H549" s="10" t="s">
        <v>180</v>
      </c>
      <c r="I549" s="12">
        <v>1671</v>
      </c>
      <c r="J549" s="10">
        <v>30</v>
      </c>
      <c r="K549" s="13">
        <v>0.25</v>
      </c>
      <c r="L549" s="12">
        <v>950</v>
      </c>
      <c r="M549" s="12">
        <f t="shared" si="8"/>
        <v>38547.5</v>
      </c>
    </row>
    <row r="550" spans="1:13">
      <c r="A550" s="10" t="s">
        <v>229</v>
      </c>
      <c r="B550" s="10" t="s">
        <v>230</v>
      </c>
      <c r="C550" s="10" t="s">
        <v>231</v>
      </c>
      <c r="D550" s="10" t="s">
        <v>30</v>
      </c>
      <c r="E550" s="10" t="s">
        <v>22</v>
      </c>
      <c r="F550" s="11">
        <v>35207</v>
      </c>
      <c r="G550" s="10" t="s">
        <v>240</v>
      </c>
      <c r="H550" s="10" t="s">
        <v>180</v>
      </c>
      <c r="I550" s="12">
        <v>1884</v>
      </c>
      <c r="J550" s="10">
        <v>20</v>
      </c>
      <c r="K550" s="13">
        <v>0</v>
      </c>
      <c r="L550" s="12">
        <v>1000</v>
      </c>
      <c r="M550" s="12">
        <f t="shared" si="8"/>
        <v>38680</v>
      </c>
    </row>
    <row r="551" spans="1:13">
      <c r="A551" s="10" t="s">
        <v>229</v>
      </c>
      <c r="B551" s="10" t="s">
        <v>230</v>
      </c>
      <c r="C551" s="10" t="s">
        <v>231</v>
      </c>
      <c r="D551" s="10" t="s">
        <v>30</v>
      </c>
      <c r="E551" s="10" t="s">
        <v>22</v>
      </c>
      <c r="F551" s="11">
        <v>35207</v>
      </c>
      <c r="G551" s="10" t="s">
        <v>240</v>
      </c>
      <c r="H551" s="10" t="s">
        <v>180</v>
      </c>
      <c r="I551" s="12">
        <v>1884</v>
      </c>
      <c r="J551" s="10">
        <v>20</v>
      </c>
      <c r="K551" s="13">
        <v>0</v>
      </c>
      <c r="L551" s="12">
        <v>1000</v>
      </c>
      <c r="M551" s="12">
        <f t="shared" si="8"/>
        <v>38680</v>
      </c>
    </row>
    <row r="552" spans="1:13">
      <c r="A552" s="10" t="s">
        <v>118</v>
      </c>
      <c r="B552" s="10" t="s">
        <v>119</v>
      </c>
      <c r="C552" s="10" t="s">
        <v>120</v>
      </c>
      <c r="D552" s="10" t="s">
        <v>117</v>
      </c>
      <c r="E552" s="10" t="s">
        <v>73</v>
      </c>
      <c r="F552" s="11">
        <v>34689</v>
      </c>
      <c r="G552" s="14" t="s">
        <v>314</v>
      </c>
      <c r="H552" s="10" t="s">
        <v>24</v>
      </c>
      <c r="I552" s="12">
        <v>1964</v>
      </c>
      <c r="J552" s="10">
        <v>20</v>
      </c>
      <c r="K552" s="13">
        <v>5.000000074505806E-2</v>
      </c>
      <c r="L552" s="12">
        <v>1520</v>
      </c>
      <c r="M552" s="12">
        <f t="shared" si="8"/>
        <v>38835.999970734119</v>
      </c>
    </row>
    <row r="553" spans="1:13">
      <c r="A553" s="10" t="s">
        <v>113</v>
      </c>
      <c r="B553" s="10" t="s">
        <v>114</v>
      </c>
      <c r="C553" s="10" t="s">
        <v>115</v>
      </c>
      <c r="D553" s="10" t="s">
        <v>117</v>
      </c>
      <c r="E553" s="10" t="s">
        <v>40</v>
      </c>
      <c r="F553" s="11">
        <v>34996</v>
      </c>
      <c r="G553" s="10" t="s">
        <v>342</v>
      </c>
      <c r="H553" s="10" t="s">
        <v>311</v>
      </c>
      <c r="I553" s="12">
        <v>2794</v>
      </c>
      <c r="J553" s="10">
        <v>12</v>
      </c>
      <c r="K553" s="13">
        <v>0</v>
      </c>
      <c r="L553" s="12">
        <v>5500</v>
      </c>
      <c r="M553" s="12">
        <f t="shared" si="8"/>
        <v>39028</v>
      </c>
    </row>
    <row r="554" spans="1:13">
      <c r="A554" s="10" t="s">
        <v>214</v>
      </c>
      <c r="B554" s="10" t="s">
        <v>215</v>
      </c>
      <c r="C554" s="10" t="s">
        <v>133</v>
      </c>
      <c r="D554" s="10" t="s">
        <v>135</v>
      </c>
      <c r="E554" s="10" t="s">
        <v>25</v>
      </c>
      <c r="F554" s="11">
        <v>34708</v>
      </c>
      <c r="G554" s="10" t="s">
        <v>323</v>
      </c>
      <c r="H554" s="10" t="s">
        <v>251</v>
      </c>
      <c r="I554" s="12">
        <v>2221</v>
      </c>
      <c r="J554" s="10">
        <v>20</v>
      </c>
      <c r="K554" s="13">
        <v>0.15000000596046448</v>
      </c>
      <c r="L554" s="12">
        <v>1440</v>
      </c>
      <c r="M554" s="12">
        <f t="shared" si="8"/>
        <v>39196.999735236168</v>
      </c>
    </row>
    <row r="555" spans="1:13">
      <c r="A555" s="10" t="s">
        <v>98</v>
      </c>
      <c r="B555" s="10" t="s">
        <v>99</v>
      </c>
      <c r="C555" s="10" t="s">
        <v>100</v>
      </c>
      <c r="D555" s="10" t="s">
        <v>21</v>
      </c>
      <c r="E555" s="10" t="s">
        <v>55</v>
      </c>
      <c r="F555" s="11">
        <v>35152</v>
      </c>
      <c r="G555" s="10" t="s">
        <v>352</v>
      </c>
      <c r="H555" s="10" t="s">
        <v>251</v>
      </c>
      <c r="I555" s="12">
        <v>3819</v>
      </c>
      <c r="J555" s="10">
        <v>10</v>
      </c>
      <c r="K555" s="13">
        <v>0</v>
      </c>
      <c r="L555" s="12">
        <v>1800</v>
      </c>
      <c r="M555" s="12">
        <f t="shared" si="8"/>
        <v>39990</v>
      </c>
    </row>
    <row r="556" spans="1:13">
      <c r="A556" s="10" t="s">
        <v>151</v>
      </c>
      <c r="B556" s="10" t="s">
        <v>152</v>
      </c>
      <c r="C556" s="10" t="s">
        <v>153</v>
      </c>
      <c r="D556" s="10" t="s">
        <v>30</v>
      </c>
      <c r="E556" s="10" t="s">
        <v>40</v>
      </c>
      <c r="F556" s="11">
        <v>34922</v>
      </c>
      <c r="G556" s="10" t="s">
        <v>270</v>
      </c>
      <c r="H556" s="10" t="s">
        <v>251</v>
      </c>
      <c r="I556" s="12">
        <v>1634</v>
      </c>
      <c r="J556" s="10">
        <v>30</v>
      </c>
      <c r="K556" s="13">
        <v>0.20000000298023224</v>
      </c>
      <c r="L556" s="12">
        <v>775</v>
      </c>
      <c r="M556" s="12">
        <f t="shared" si="8"/>
        <v>39990.999853909016</v>
      </c>
    </row>
    <row r="557" spans="1:13">
      <c r="A557" s="10" t="s">
        <v>151</v>
      </c>
      <c r="B557" s="10" t="s">
        <v>152</v>
      </c>
      <c r="C557" s="10" t="s">
        <v>153</v>
      </c>
      <c r="D557" s="10" t="s">
        <v>30</v>
      </c>
      <c r="E557" s="10" t="s">
        <v>40</v>
      </c>
      <c r="F557" s="11">
        <v>34922</v>
      </c>
      <c r="G557" s="10" t="s">
        <v>270</v>
      </c>
      <c r="H557" s="10" t="s">
        <v>251</v>
      </c>
      <c r="I557" s="12">
        <v>1634</v>
      </c>
      <c r="J557" s="10">
        <v>30</v>
      </c>
      <c r="K557" s="13">
        <v>0.20000000298023224</v>
      </c>
      <c r="L557" s="12">
        <v>775</v>
      </c>
      <c r="M557" s="12">
        <f t="shared" si="8"/>
        <v>39990.999853909016</v>
      </c>
    </row>
    <row r="558" spans="1:13">
      <c r="A558" s="10" t="s">
        <v>170</v>
      </c>
      <c r="B558" s="10" t="s">
        <v>171</v>
      </c>
      <c r="C558" s="10" t="s">
        <v>172</v>
      </c>
      <c r="D558" s="10" t="s">
        <v>174</v>
      </c>
      <c r="E558" s="10" t="s">
        <v>25</v>
      </c>
      <c r="F558" s="11">
        <v>35153</v>
      </c>
      <c r="G558" s="10" t="s">
        <v>336</v>
      </c>
      <c r="H558" s="10" t="s">
        <v>180</v>
      </c>
      <c r="I558" s="12">
        <v>6377</v>
      </c>
      <c r="J558" s="10">
        <v>6</v>
      </c>
      <c r="K558" s="13">
        <v>0</v>
      </c>
      <c r="L558" s="12">
        <v>1745</v>
      </c>
      <c r="M558" s="12">
        <f t="shared" si="8"/>
        <v>40007</v>
      </c>
    </row>
    <row r="559" spans="1:13">
      <c r="A559" s="10" t="s">
        <v>136</v>
      </c>
      <c r="B559" s="10" t="s">
        <v>137</v>
      </c>
      <c r="C559" s="10" t="s">
        <v>138</v>
      </c>
      <c r="D559" s="10" t="s">
        <v>117</v>
      </c>
      <c r="E559" s="10" t="s">
        <v>40</v>
      </c>
      <c r="F559" s="11">
        <v>35165</v>
      </c>
      <c r="G559" s="10" t="s">
        <v>254</v>
      </c>
      <c r="H559" s="10" t="s">
        <v>24</v>
      </c>
      <c r="I559" s="12">
        <v>1977</v>
      </c>
      <c r="J559" s="10">
        <v>20</v>
      </c>
      <c r="K559" s="13">
        <v>0</v>
      </c>
      <c r="L559" s="12">
        <v>600</v>
      </c>
      <c r="M559" s="12">
        <f t="shared" si="8"/>
        <v>40140</v>
      </c>
    </row>
    <row r="560" spans="1:13">
      <c r="A560" s="10" t="s">
        <v>265</v>
      </c>
      <c r="B560" s="10" t="s">
        <v>266</v>
      </c>
      <c r="C560" s="10" t="s">
        <v>142</v>
      </c>
      <c r="D560" s="10" t="s">
        <v>143</v>
      </c>
      <c r="E560" s="10" t="s">
        <v>22</v>
      </c>
      <c r="F560" s="11">
        <v>35158</v>
      </c>
      <c r="G560" s="10" t="s">
        <v>254</v>
      </c>
      <c r="H560" s="10" t="s">
        <v>24</v>
      </c>
      <c r="I560" s="12">
        <v>3992</v>
      </c>
      <c r="J560" s="10">
        <v>10</v>
      </c>
      <c r="K560" s="13">
        <v>0</v>
      </c>
      <c r="L560" s="12">
        <v>600</v>
      </c>
      <c r="M560" s="12">
        <f t="shared" si="8"/>
        <v>40520</v>
      </c>
    </row>
    <row r="561" spans="1:13">
      <c r="A561" s="10" t="s">
        <v>122</v>
      </c>
      <c r="B561" s="10" t="s">
        <v>123</v>
      </c>
      <c r="C561" s="10" t="s">
        <v>124</v>
      </c>
      <c r="D561" s="10" t="s">
        <v>117</v>
      </c>
      <c r="E561" s="10" t="s">
        <v>22</v>
      </c>
      <c r="F561" s="11">
        <v>34788</v>
      </c>
      <c r="G561" s="10" t="s">
        <v>334</v>
      </c>
      <c r="H561" s="10" t="s">
        <v>295</v>
      </c>
      <c r="I561" s="12">
        <v>2509</v>
      </c>
      <c r="J561" s="10">
        <v>16</v>
      </c>
      <c r="K561" s="13">
        <v>5.000000074505806E-2</v>
      </c>
      <c r="L561" s="12">
        <v>2400</v>
      </c>
      <c r="M561" s="12">
        <f t="shared" si="8"/>
        <v>40536.799970090389</v>
      </c>
    </row>
    <row r="562" spans="1:13">
      <c r="A562" s="10" t="s">
        <v>241</v>
      </c>
      <c r="B562" s="10" t="s">
        <v>242</v>
      </c>
      <c r="C562" s="10" t="s">
        <v>93</v>
      </c>
      <c r="D562" s="10" t="s">
        <v>72</v>
      </c>
      <c r="E562" s="10" t="s">
        <v>25</v>
      </c>
      <c r="F562" s="11">
        <v>34913</v>
      </c>
      <c r="G562" s="10" t="s">
        <v>330</v>
      </c>
      <c r="H562" s="10" t="s">
        <v>180</v>
      </c>
      <c r="I562" s="12">
        <v>6252</v>
      </c>
      <c r="J562" s="10">
        <v>6</v>
      </c>
      <c r="K562" s="13">
        <v>0</v>
      </c>
      <c r="L562" s="12">
        <v>3123</v>
      </c>
      <c r="M562" s="12">
        <f t="shared" si="8"/>
        <v>40635</v>
      </c>
    </row>
    <row r="563" spans="1:13">
      <c r="A563" s="10" t="s">
        <v>59</v>
      </c>
      <c r="B563" s="10" t="s">
        <v>60</v>
      </c>
      <c r="C563" s="10" t="s">
        <v>61</v>
      </c>
      <c r="D563" s="10" t="s">
        <v>63</v>
      </c>
      <c r="E563" s="10" t="s">
        <v>85</v>
      </c>
      <c r="F563" s="11">
        <v>35111</v>
      </c>
      <c r="G563" s="10" t="s">
        <v>320</v>
      </c>
      <c r="H563" s="10" t="s">
        <v>180</v>
      </c>
      <c r="I563" s="12">
        <v>1332</v>
      </c>
      <c r="J563" s="10">
        <v>40</v>
      </c>
      <c r="K563" s="13">
        <v>0.25</v>
      </c>
      <c r="L563" s="12">
        <v>950</v>
      </c>
      <c r="M563" s="12">
        <f t="shared" si="8"/>
        <v>40910</v>
      </c>
    </row>
    <row r="564" spans="1:13">
      <c r="A564" s="10" t="s">
        <v>50</v>
      </c>
      <c r="B564" s="10" t="s">
        <v>51</v>
      </c>
      <c r="C564" s="10" t="s">
        <v>52</v>
      </c>
      <c r="D564" s="10" t="s">
        <v>54</v>
      </c>
      <c r="E564" s="10" t="s">
        <v>25</v>
      </c>
      <c r="F564" s="11">
        <v>34647</v>
      </c>
      <c r="G564" s="10" t="s">
        <v>329</v>
      </c>
      <c r="H564" s="10" t="s">
        <v>318</v>
      </c>
      <c r="I564" s="12">
        <v>6486</v>
      </c>
      <c r="J564" s="10">
        <v>6</v>
      </c>
      <c r="K564" s="13">
        <v>0</v>
      </c>
      <c r="L564" s="12">
        <v>2000</v>
      </c>
      <c r="M564" s="12">
        <f t="shared" si="8"/>
        <v>40916</v>
      </c>
    </row>
    <row r="565" spans="1:13">
      <c r="A565" s="10" t="s">
        <v>247</v>
      </c>
      <c r="B565" s="10" t="s">
        <v>248</v>
      </c>
      <c r="C565" s="10" t="s">
        <v>249</v>
      </c>
      <c r="D565" s="10" t="s">
        <v>54</v>
      </c>
      <c r="E565" s="10" t="s">
        <v>106</v>
      </c>
      <c r="F565" s="11">
        <v>35171</v>
      </c>
      <c r="G565" s="10" t="s">
        <v>294</v>
      </c>
      <c r="H565" s="10" t="s">
        <v>295</v>
      </c>
      <c r="I565" s="12">
        <v>4465</v>
      </c>
      <c r="J565" s="10">
        <v>8</v>
      </c>
      <c r="K565" s="13">
        <v>0</v>
      </c>
      <c r="L565" s="12">
        <v>5300</v>
      </c>
      <c r="M565" s="12">
        <f t="shared" si="8"/>
        <v>41020</v>
      </c>
    </row>
    <row r="566" spans="1:13">
      <c r="A566" s="10" t="s">
        <v>31</v>
      </c>
      <c r="B566" s="10" t="s">
        <v>32</v>
      </c>
      <c r="C566" s="10" t="s">
        <v>33</v>
      </c>
      <c r="D566" s="10" t="s">
        <v>30</v>
      </c>
      <c r="E566" s="10" t="s">
        <v>25</v>
      </c>
      <c r="F566" s="11">
        <v>34997</v>
      </c>
      <c r="G566" s="10" t="s">
        <v>339</v>
      </c>
      <c r="H566" s="10" t="s">
        <v>311</v>
      </c>
      <c r="I566" s="12">
        <v>2661</v>
      </c>
      <c r="J566" s="10">
        <v>20</v>
      </c>
      <c r="K566" s="13">
        <v>0.25</v>
      </c>
      <c r="L566" s="12">
        <v>1250</v>
      </c>
      <c r="M566" s="12">
        <f t="shared" si="8"/>
        <v>41165</v>
      </c>
    </row>
    <row r="567" spans="1:13">
      <c r="A567" s="10" t="s">
        <v>31</v>
      </c>
      <c r="B567" s="10" t="s">
        <v>32</v>
      </c>
      <c r="C567" s="10" t="s">
        <v>33</v>
      </c>
      <c r="D567" s="10" t="s">
        <v>30</v>
      </c>
      <c r="E567" s="10" t="s">
        <v>25</v>
      </c>
      <c r="F567" s="11">
        <v>34997</v>
      </c>
      <c r="G567" s="10" t="s">
        <v>339</v>
      </c>
      <c r="H567" s="10" t="s">
        <v>311</v>
      </c>
      <c r="I567" s="12">
        <v>2661</v>
      </c>
      <c r="J567" s="10">
        <v>20</v>
      </c>
      <c r="K567" s="13">
        <v>0.25</v>
      </c>
      <c r="L567" s="12">
        <v>1250</v>
      </c>
      <c r="M567" s="12">
        <f t="shared" si="8"/>
        <v>41165</v>
      </c>
    </row>
    <row r="568" spans="1:13">
      <c r="A568" s="10" t="s">
        <v>214</v>
      </c>
      <c r="B568" s="10" t="s">
        <v>215</v>
      </c>
      <c r="C568" s="10" t="s">
        <v>133</v>
      </c>
      <c r="D568" s="10" t="s">
        <v>135</v>
      </c>
      <c r="E568" s="10" t="s">
        <v>25</v>
      </c>
      <c r="F568" s="11">
        <v>34708</v>
      </c>
      <c r="G568" s="10" t="s">
        <v>294</v>
      </c>
      <c r="H568" s="10" t="s">
        <v>295</v>
      </c>
      <c r="I568" s="12">
        <v>2221</v>
      </c>
      <c r="J568" s="10">
        <v>20</v>
      </c>
      <c r="K568" s="13">
        <v>0.15000000596046448</v>
      </c>
      <c r="L568" s="12">
        <v>3640</v>
      </c>
      <c r="M568" s="12">
        <f t="shared" si="8"/>
        <v>41396.999735236168</v>
      </c>
    </row>
    <row r="569" spans="1:13">
      <c r="A569" s="10" t="s">
        <v>136</v>
      </c>
      <c r="B569" s="10" t="s">
        <v>137</v>
      </c>
      <c r="C569" s="10" t="s">
        <v>138</v>
      </c>
      <c r="D569" s="10" t="s">
        <v>117</v>
      </c>
      <c r="E569" s="10" t="s">
        <v>22</v>
      </c>
      <c r="F569" s="11">
        <v>35060</v>
      </c>
      <c r="G569" s="10" t="s">
        <v>321</v>
      </c>
      <c r="H569" s="10" t="s">
        <v>219</v>
      </c>
      <c r="I569" s="12">
        <v>1671</v>
      </c>
      <c r="J569" s="10">
        <v>30</v>
      </c>
      <c r="K569" s="13">
        <v>0.25</v>
      </c>
      <c r="L569" s="12">
        <v>3800</v>
      </c>
      <c r="M569" s="12">
        <f t="shared" si="8"/>
        <v>41397.5</v>
      </c>
    </row>
    <row r="570" spans="1:13">
      <c r="A570" s="10" t="s">
        <v>175</v>
      </c>
      <c r="B570" s="10" t="s">
        <v>176</v>
      </c>
      <c r="C570" s="10" t="s">
        <v>177</v>
      </c>
      <c r="D570" s="10" t="s">
        <v>161</v>
      </c>
      <c r="E570" s="10" t="s">
        <v>25</v>
      </c>
      <c r="F570" s="11">
        <v>34890</v>
      </c>
      <c r="G570" s="10" t="s">
        <v>338</v>
      </c>
      <c r="H570" s="10" t="s">
        <v>311</v>
      </c>
      <c r="I570" s="12">
        <v>2295</v>
      </c>
      <c r="J570" s="10">
        <v>20</v>
      </c>
      <c r="K570" s="13">
        <v>0.10000000149011612</v>
      </c>
      <c r="L570" s="12">
        <v>250</v>
      </c>
      <c r="M570" s="12">
        <f t="shared" si="8"/>
        <v>41559.99993160367</v>
      </c>
    </row>
    <row r="571" spans="1:13">
      <c r="A571" s="10" t="s">
        <v>86</v>
      </c>
      <c r="B571" s="10" t="s">
        <v>87</v>
      </c>
      <c r="C571" s="10" t="s">
        <v>88</v>
      </c>
      <c r="D571" s="10" t="s">
        <v>49</v>
      </c>
      <c r="E571" s="10" t="s">
        <v>40</v>
      </c>
      <c r="F571" s="11">
        <v>34827</v>
      </c>
      <c r="G571" s="10" t="s">
        <v>344</v>
      </c>
      <c r="H571" s="10" t="s">
        <v>251</v>
      </c>
      <c r="I571" s="12">
        <v>2975</v>
      </c>
      <c r="J571" s="10">
        <v>14</v>
      </c>
      <c r="K571" s="13">
        <v>0</v>
      </c>
      <c r="L571" s="12">
        <v>450</v>
      </c>
      <c r="M571" s="12">
        <f t="shared" si="8"/>
        <v>42100</v>
      </c>
    </row>
    <row r="572" spans="1:13">
      <c r="A572" s="10" t="s">
        <v>41</v>
      </c>
      <c r="B572" s="10" t="s">
        <v>42</v>
      </c>
      <c r="C572" s="10" t="s">
        <v>43</v>
      </c>
      <c r="D572" s="10" t="s">
        <v>30</v>
      </c>
      <c r="E572" s="10" t="s">
        <v>25</v>
      </c>
      <c r="F572" s="11">
        <v>34925</v>
      </c>
      <c r="G572" s="10" t="s">
        <v>310</v>
      </c>
      <c r="H572" s="10" t="s">
        <v>311</v>
      </c>
      <c r="I572" s="12">
        <v>4442</v>
      </c>
      <c r="J572" s="10">
        <v>9</v>
      </c>
      <c r="K572" s="13">
        <v>0</v>
      </c>
      <c r="L572" s="12">
        <v>2150</v>
      </c>
      <c r="M572" s="12">
        <f t="shared" si="8"/>
        <v>42128</v>
      </c>
    </row>
    <row r="573" spans="1:13">
      <c r="A573" s="10" t="s">
        <v>208</v>
      </c>
      <c r="B573" s="10" t="s">
        <v>209</v>
      </c>
      <c r="C573" s="10" t="s">
        <v>210</v>
      </c>
      <c r="D573" s="10" t="s">
        <v>211</v>
      </c>
      <c r="E573" s="10" t="s">
        <v>22</v>
      </c>
      <c r="F573" s="11">
        <v>35151</v>
      </c>
      <c r="G573" s="10" t="s">
        <v>350</v>
      </c>
      <c r="H573" s="10" t="s">
        <v>318</v>
      </c>
      <c r="I573" s="12">
        <v>2629</v>
      </c>
      <c r="J573" s="10">
        <v>15</v>
      </c>
      <c r="K573" s="13">
        <v>0</v>
      </c>
      <c r="L573" s="12">
        <v>2850</v>
      </c>
      <c r="M573" s="12">
        <f t="shared" si="8"/>
        <v>42285</v>
      </c>
    </row>
    <row r="574" spans="1:13">
      <c r="A574" s="10" t="s">
        <v>261</v>
      </c>
      <c r="B574" s="10" t="s">
        <v>262</v>
      </c>
      <c r="C574" s="10" t="s">
        <v>263</v>
      </c>
      <c r="D574" s="10" t="s">
        <v>135</v>
      </c>
      <c r="E574" s="10" t="s">
        <v>22</v>
      </c>
      <c r="F574" s="11">
        <v>35054</v>
      </c>
      <c r="G574" s="10" t="s">
        <v>342</v>
      </c>
      <c r="H574" s="10" t="s">
        <v>311</v>
      </c>
      <c r="I574" s="12">
        <v>6153</v>
      </c>
      <c r="J574" s="10">
        <v>6</v>
      </c>
      <c r="K574" s="13">
        <v>0</v>
      </c>
      <c r="L574" s="12">
        <v>5500</v>
      </c>
      <c r="M574" s="12">
        <f t="shared" si="8"/>
        <v>42418</v>
      </c>
    </row>
    <row r="575" spans="1:13">
      <c r="A575" s="10" t="s">
        <v>226</v>
      </c>
      <c r="B575" s="10" t="s">
        <v>227</v>
      </c>
      <c r="C575" s="10" t="s">
        <v>228</v>
      </c>
      <c r="D575" s="10" t="s">
        <v>30</v>
      </c>
      <c r="E575" s="10" t="s">
        <v>22</v>
      </c>
      <c r="F575" s="11">
        <v>34900</v>
      </c>
      <c r="G575" s="10" t="s">
        <v>336</v>
      </c>
      <c r="H575" s="10" t="s">
        <v>180</v>
      </c>
      <c r="I575" s="12">
        <v>3760</v>
      </c>
      <c r="J575" s="10">
        <v>10</v>
      </c>
      <c r="K575" s="13">
        <v>0</v>
      </c>
      <c r="L575" s="12">
        <v>4930</v>
      </c>
      <c r="M575" s="12">
        <f t="shared" si="8"/>
        <v>42530</v>
      </c>
    </row>
    <row r="576" spans="1:13">
      <c r="A576" s="10" t="s">
        <v>56</v>
      </c>
      <c r="B576" s="10" t="s">
        <v>57</v>
      </c>
      <c r="C576" s="10" t="s">
        <v>58</v>
      </c>
      <c r="D576" s="10" t="s">
        <v>54</v>
      </c>
      <c r="E576" s="10" t="s">
        <v>22</v>
      </c>
      <c r="F576" s="11">
        <v>34669</v>
      </c>
      <c r="G576" s="10" t="s">
        <v>179</v>
      </c>
      <c r="H576" s="10" t="s">
        <v>180</v>
      </c>
      <c r="I576" s="12">
        <v>11037</v>
      </c>
      <c r="J576" s="10">
        <v>4</v>
      </c>
      <c r="K576" s="13">
        <v>5.000000074505806E-2</v>
      </c>
      <c r="L576" s="12">
        <v>1000</v>
      </c>
      <c r="M576" s="12">
        <f t="shared" si="8"/>
        <v>42940.599967107177</v>
      </c>
    </row>
    <row r="577" spans="1:13">
      <c r="A577" s="10" t="s">
        <v>56</v>
      </c>
      <c r="B577" s="10" t="s">
        <v>57</v>
      </c>
      <c r="C577" s="10" t="s">
        <v>58</v>
      </c>
      <c r="D577" s="10" t="s">
        <v>54</v>
      </c>
      <c r="E577" s="10" t="s">
        <v>40</v>
      </c>
      <c r="F577" s="11">
        <v>35125</v>
      </c>
      <c r="G577" s="10" t="s">
        <v>218</v>
      </c>
      <c r="H577" s="10" t="s">
        <v>219</v>
      </c>
      <c r="I577" s="12">
        <v>5323</v>
      </c>
      <c r="J577" s="10">
        <v>8</v>
      </c>
      <c r="K577" s="13">
        <v>0</v>
      </c>
      <c r="L577" s="12">
        <v>700</v>
      </c>
      <c r="M577" s="12">
        <f t="shared" si="8"/>
        <v>43284</v>
      </c>
    </row>
    <row r="578" spans="1:13">
      <c r="A578" s="10" t="s">
        <v>204</v>
      </c>
      <c r="B578" s="10" t="s">
        <v>205</v>
      </c>
      <c r="C578" s="10" t="s">
        <v>206</v>
      </c>
      <c r="D578" s="10" t="s">
        <v>117</v>
      </c>
      <c r="E578" s="10" t="s">
        <v>40</v>
      </c>
      <c r="F578" s="11">
        <v>34738</v>
      </c>
      <c r="G578" s="10" t="s">
        <v>336</v>
      </c>
      <c r="H578" s="10" t="s">
        <v>180</v>
      </c>
      <c r="I578" s="12">
        <v>1126</v>
      </c>
      <c r="J578" s="10">
        <v>35</v>
      </c>
      <c r="K578" s="13">
        <v>0</v>
      </c>
      <c r="L578" s="12">
        <v>3940</v>
      </c>
      <c r="M578" s="12">
        <f t="shared" si="8"/>
        <v>43350</v>
      </c>
    </row>
    <row r="579" spans="1:13">
      <c r="A579" s="10" t="s">
        <v>265</v>
      </c>
      <c r="B579" s="10" t="s">
        <v>266</v>
      </c>
      <c r="C579" s="10" t="s">
        <v>142</v>
      </c>
      <c r="D579" s="10" t="s">
        <v>143</v>
      </c>
      <c r="E579" s="10" t="s">
        <v>22</v>
      </c>
      <c r="F579" s="11">
        <v>35158</v>
      </c>
      <c r="G579" s="10" t="s">
        <v>341</v>
      </c>
      <c r="H579" s="10" t="s">
        <v>311</v>
      </c>
      <c r="I579" s="12">
        <v>3992</v>
      </c>
      <c r="J579" s="10">
        <v>10</v>
      </c>
      <c r="K579" s="13">
        <v>0</v>
      </c>
      <c r="L579" s="12">
        <v>3480</v>
      </c>
      <c r="M579" s="12">
        <f t="shared" si="8"/>
        <v>43400</v>
      </c>
    </row>
    <row r="580" spans="1:13">
      <c r="A580" s="10" t="s">
        <v>252</v>
      </c>
      <c r="B580" s="10" t="s">
        <v>253</v>
      </c>
      <c r="C580" s="10" t="s">
        <v>133</v>
      </c>
      <c r="D580" s="10" t="s">
        <v>135</v>
      </c>
      <c r="E580" s="10" t="s">
        <v>22</v>
      </c>
      <c r="F580" s="11">
        <v>35037</v>
      </c>
      <c r="G580" s="10" t="s">
        <v>317</v>
      </c>
      <c r="H580" s="10" t="s">
        <v>318</v>
      </c>
      <c r="I580" s="12">
        <v>1656</v>
      </c>
      <c r="J580" s="10">
        <v>25</v>
      </c>
      <c r="K580" s="13">
        <v>0</v>
      </c>
      <c r="L580" s="12">
        <v>2200</v>
      </c>
      <c r="M580" s="12">
        <f t="shared" si="8"/>
        <v>43600</v>
      </c>
    </row>
    <row r="581" spans="1:13">
      <c r="A581" s="10" t="s">
        <v>162</v>
      </c>
      <c r="B581" s="10" t="s">
        <v>163</v>
      </c>
      <c r="C581" s="10" t="s">
        <v>164</v>
      </c>
      <c r="D581" s="10" t="s">
        <v>161</v>
      </c>
      <c r="E581" s="10" t="s">
        <v>22</v>
      </c>
      <c r="F581" s="11">
        <v>35200</v>
      </c>
      <c r="G581" s="10" t="s">
        <v>322</v>
      </c>
      <c r="H581" s="10" t="s">
        <v>24</v>
      </c>
      <c r="I581" s="12">
        <v>4709</v>
      </c>
      <c r="J581" s="10">
        <v>8</v>
      </c>
      <c r="K581" s="13">
        <v>0</v>
      </c>
      <c r="L581" s="12">
        <v>6250</v>
      </c>
      <c r="M581" s="12">
        <f t="shared" si="8"/>
        <v>43922</v>
      </c>
    </row>
    <row r="582" spans="1:13">
      <c r="A582" s="10" t="s">
        <v>118</v>
      </c>
      <c r="B582" s="10" t="s">
        <v>119</v>
      </c>
      <c r="C582" s="10" t="s">
        <v>120</v>
      </c>
      <c r="D582" s="10" t="s">
        <v>117</v>
      </c>
      <c r="E582" s="10" t="s">
        <v>40</v>
      </c>
      <c r="F582" s="11">
        <v>34936</v>
      </c>
      <c r="G582" s="10" t="s">
        <v>314</v>
      </c>
      <c r="H582" s="10" t="s">
        <v>24</v>
      </c>
      <c r="I582" s="12">
        <v>2678</v>
      </c>
      <c r="J582" s="10">
        <v>21</v>
      </c>
      <c r="K582" s="13">
        <v>0.25</v>
      </c>
      <c r="L582" s="12">
        <v>1900</v>
      </c>
      <c r="M582" s="12">
        <f t="shared" si="8"/>
        <v>44078.5</v>
      </c>
    </row>
    <row r="583" spans="1:13">
      <c r="A583" s="10" t="s">
        <v>91</v>
      </c>
      <c r="B583" s="10" t="s">
        <v>92</v>
      </c>
      <c r="C583" s="10" t="s">
        <v>93</v>
      </c>
      <c r="D583" s="10" t="s">
        <v>72</v>
      </c>
      <c r="E583" s="10" t="s">
        <v>40</v>
      </c>
      <c r="F583" s="11">
        <v>34599</v>
      </c>
      <c r="G583" s="10" t="s">
        <v>336</v>
      </c>
      <c r="H583" s="10" t="s">
        <v>180</v>
      </c>
      <c r="I583" s="12">
        <v>1276</v>
      </c>
      <c r="J583" s="10">
        <v>40</v>
      </c>
      <c r="K583" s="13">
        <v>0.15000000596046448</v>
      </c>
      <c r="L583" s="12">
        <v>1390</v>
      </c>
      <c r="M583" s="12">
        <f t="shared" si="8"/>
        <v>44773.999695777893</v>
      </c>
    </row>
    <row r="584" spans="1:13">
      <c r="A584" s="10" t="s">
        <v>157</v>
      </c>
      <c r="B584" s="10" t="s">
        <v>158</v>
      </c>
      <c r="C584" s="10" t="s">
        <v>159</v>
      </c>
      <c r="D584" s="10" t="s">
        <v>161</v>
      </c>
      <c r="E584" s="10" t="s">
        <v>40</v>
      </c>
      <c r="F584" s="11">
        <v>34960</v>
      </c>
      <c r="G584" s="10" t="s">
        <v>317</v>
      </c>
      <c r="H584" s="10" t="s">
        <v>318</v>
      </c>
      <c r="I584" s="12">
        <v>4746</v>
      </c>
      <c r="J584" s="10">
        <v>10</v>
      </c>
      <c r="K584" s="13">
        <v>0.10000000149011612</v>
      </c>
      <c r="L584" s="12">
        <v>2200</v>
      </c>
      <c r="M584" s="12">
        <f t="shared" si="8"/>
        <v>44913.999929279089</v>
      </c>
    </row>
    <row r="585" spans="1:13">
      <c r="A585" s="10" t="s">
        <v>91</v>
      </c>
      <c r="B585" s="10" t="s">
        <v>92</v>
      </c>
      <c r="C585" s="10" t="s">
        <v>93</v>
      </c>
      <c r="D585" s="10" t="s">
        <v>72</v>
      </c>
      <c r="E585" s="10" t="s">
        <v>22</v>
      </c>
      <c r="F585" s="11">
        <v>34614</v>
      </c>
      <c r="G585" s="10" t="s">
        <v>333</v>
      </c>
      <c r="H585" s="10" t="s">
        <v>180</v>
      </c>
      <c r="I585" s="12">
        <v>2976</v>
      </c>
      <c r="J585" s="10">
        <v>15</v>
      </c>
      <c r="K585" s="13">
        <v>0</v>
      </c>
      <c r="L585" s="12">
        <v>730</v>
      </c>
      <c r="M585" s="12">
        <f t="shared" si="8"/>
        <v>45370</v>
      </c>
    </row>
    <row r="586" spans="1:13">
      <c r="A586" s="10" t="s">
        <v>94</v>
      </c>
      <c r="B586" s="10" t="s">
        <v>95</v>
      </c>
      <c r="C586" s="10" t="s">
        <v>96</v>
      </c>
      <c r="D586" s="10" t="s">
        <v>54</v>
      </c>
      <c r="E586" s="10" t="s">
        <v>106</v>
      </c>
      <c r="F586" s="11">
        <v>34687</v>
      </c>
      <c r="G586" s="10" t="s">
        <v>313</v>
      </c>
      <c r="H586" s="10" t="s">
        <v>300</v>
      </c>
      <c r="I586" s="12">
        <v>3671</v>
      </c>
      <c r="J586" s="10">
        <v>12</v>
      </c>
      <c r="K586" s="13">
        <v>0</v>
      </c>
      <c r="L586" s="12">
        <v>1920</v>
      </c>
      <c r="M586" s="12">
        <f t="shared" si="8"/>
        <v>45972</v>
      </c>
    </row>
    <row r="587" spans="1:13">
      <c r="A587" s="10" t="s">
        <v>64</v>
      </c>
      <c r="B587" s="10" t="s">
        <v>65</v>
      </c>
      <c r="C587" s="10" t="s">
        <v>66</v>
      </c>
      <c r="D587" s="10" t="s">
        <v>54</v>
      </c>
      <c r="E587" s="10" t="s">
        <v>40</v>
      </c>
      <c r="F587" s="11">
        <v>34887</v>
      </c>
      <c r="G587" s="10" t="s">
        <v>336</v>
      </c>
      <c r="H587" s="10" t="s">
        <v>180</v>
      </c>
      <c r="I587" s="12">
        <v>3665</v>
      </c>
      <c r="J587" s="10">
        <v>15</v>
      </c>
      <c r="K587" s="13">
        <v>0.25</v>
      </c>
      <c r="L587" s="12">
        <v>4930</v>
      </c>
      <c r="M587" s="12">
        <f t="shared" ref="M587:M650" si="9">I587*J587*(1-K587)+L587</f>
        <v>46161.25</v>
      </c>
    </row>
    <row r="588" spans="1:13">
      <c r="A588" s="10" t="s">
        <v>94</v>
      </c>
      <c r="B588" s="10" t="s">
        <v>95</v>
      </c>
      <c r="C588" s="10" t="s">
        <v>96</v>
      </c>
      <c r="D588" s="10" t="s">
        <v>54</v>
      </c>
      <c r="E588" s="10" t="s">
        <v>40</v>
      </c>
      <c r="F588" s="11">
        <v>34617</v>
      </c>
      <c r="G588" s="10" t="s">
        <v>90</v>
      </c>
      <c r="H588" s="10" t="s">
        <v>24</v>
      </c>
      <c r="I588" s="12">
        <v>4508</v>
      </c>
      <c r="J588" s="10">
        <v>10</v>
      </c>
      <c r="K588" s="13">
        <v>0</v>
      </c>
      <c r="L588" s="12">
        <v>1470</v>
      </c>
      <c r="M588" s="12">
        <f t="shared" si="9"/>
        <v>46550</v>
      </c>
    </row>
    <row r="589" spans="1:13">
      <c r="A589" s="10" t="s">
        <v>226</v>
      </c>
      <c r="B589" s="10" t="s">
        <v>227</v>
      </c>
      <c r="C589" s="10" t="s">
        <v>228</v>
      </c>
      <c r="D589" s="10" t="s">
        <v>30</v>
      </c>
      <c r="E589" s="10" t="s">
        <v>85</v>
      </c>
      <c r="F589" s="11">
        <v>34904</v>
      </c>
      <c r="G589" s="10" t="s">
        <v>349</v>
      </c>
      <c r="H589" s="10" t="s">
        <v>318</v>
      </c>
      <c r="I589" s="12">
        <v>2541</v>
      </c>
      <c r="J589" s="10">
        <v>18</v>
      </c>
      <c r="K589" s="13">
        <v>0</v>
      </c>
      <c r="L589" s="12">
        <v>1300</v>
      </c>
      <c r="M589" s="12">
        <f t="shared" si="9"/>
        <v>47038</v>
      </c>
    </row>
    <row r="590" spans="1:13">
      <c r="A590" s="10" t="s">
        <v>91</v>
      </c>
      <c r="B590" s="10" t="s">
        <v>92</v>
      </c>
      <c r="C590" s="10" t="s">
        <v>93</v>
      </c>
      <c r="D590" s="10" t="s">
        <v>72</v>
      </c>
      <c r="E590" s="10" t="s">
        <v>25</v>
      </c>
      <c r="F590" s="11">
        <v>35100</v>
      </c>
      <c r="G590" s="10" t="s">
        <v>288</v>
      </c>
      <c r="H590" s="10" t="s">
        <v>251</v>
      </c>
      <c r="I590" s="12">
        <v>4738</v>
      </c>
      <c r="J590" s="10">
        <v>12</v>
      </c>
      <c r="K590" s="13">
        <v>0.20000000298023224</v>
      </c>
      <c r="L590" s="12">
        <v>1900</v>
      </c>
      <c r="M590" s="12">
        <f t="shared" si="9"/>
        <v>47384.799830555916</v>
      </c>
    </row>
    <row r="591" spans="1:13">
      <c r="A591" s="10" t="s">
        <v>86</v>
      </c>
      <c r="B591" s="10" t="s">
        <v>87</v>
      </c>
      <c r="C591" s="10" t="s">
        <v>88</v>
      </c>
      <c r="D591" s="10" t="s">
        <v>49</v>
      </c>
      <c r="E591" s="10" t="s">
        <v>55</v>
      </c>
      <c r="F591" s="11">
        <v>35089</v>
      </c>
      <c r="G591" s="10" t="s">
        <v>330</v>
      </c>
      <c r="H591" s="10" t="s">
        <v>180</v>
      </c>
      <c r="I591" s="12">
        <v>2652</v>
      </c>
      <c r="J591" s="10">
        <v>21</v>
      </c>
      <c r="K591" s="13">
        <v>0.20000000298023224</v>
      </c>
      <c r="L591" s="12">
        <v>3123</v>
      </c>
      <c r="M591" s="12">
        <f t="shared" si="9"/>
        <v>47676.599834024906</v>
      </c>
    </row>
    <row r="592" spans="1:13">
      <c r="A592" s="10" t="s">
        <v>166</v>
      </c>
      <c r="B592" s="10" t="s">
        <v>167</v>
      </c>
      <c r="C592" s="10" t="s">
        <v>168</v>
      </c>
      <c r="D592" s="10" t="s">
        <v>49</v>
      </c>
      <c r="E592" s="10" t="s">
        <v>40</v>
      </c>
      <c r="F592" s="11">
        <v>35097</v>
      </c>
      <c r="G592" s="10" t="s">
        <v>333</v>
      </c>
      <c r="H592" s="10" t="s">
        <v>180</v>
      </c>
      <c r="I592" s="12">
        <v>3122</v>
      </c>
      <c r="J592" s="10">
        <v>15</v>
      </c>
      <c r="K592" s="13">
        <v>0</v>
      </c>
      <c r="L592" s="12">
        <v>920</v>
      </c>
      <c r="M592" s="12">
        <f t="shared" si="9"/>
        <v>47750</v>
      </c>
    </row>
    <row r="593" spans="1:13">
      <c r="A593" s="10" t="s">
        <v>154</v>
      </c>
      <c r="B593" s="10" t="s">
        <v>155</v>
      </c>
      <c r="C593" s="10" t="s">
        <v>133</v>
      </c>
      <c r="D593" s="10" t="s">
        <v>135</v>
      </c>
      <c r="E593" s="10" t="s">
        <v>22</v>
      </c>
      <c r="F593" s="11">
        <v>35019</v>
      </c>
      <c r="G593" s="10" t="s">
        <v>313</v>
      </c>
      <c r="H593" s="10" t="s">
        <v>300</v>
      </c>
      <c r="I593" s="12">
        <v>2174</v>
      </c>
      <c r="J593" s="10">
        <v>21</v>
      </c>
      <c r="K593" s="13">
        <v>0</v>
      </c>
      <c r="L593" s="12">
        <v>2400</v>
      </c>
      <c r="M593" s="12">
        <f t="shared" si="9"/>
        <v>48054</v>
      </c>
    </row>
    <row r="594" spans="1:13">
      <c r="A594" s="10" t="s">
        <v>107</v>
      </c>
      <c r="B594" s="10" t="s">
        <v>108</v>
      </c>
      <c r="C594" s="10" t="s">
        <v>109</v>
      </c>
      <c r="D594" s="10" t="s">
        <v>111</v>
      </c>
      <c r="E594" s="10" t="s">
        <v>85</v>
      </c>
      <c r="F594" s="11">
        <v>34740</v>
      </c>
      <c r="G594" s="10" t="s">
        <v>301</v>
      </c>
      <c r="H594" s="10" t="s">
        <v>24</v>
      </c>
      <c r="I594" s="12">
        <v>2365</v>
      </c>
      <c r="J594" s="10">
        <v>25</v>
      </c>
      <c r="K594" s="13">
        <v>0.20000000298023224</v>
      </c>
      <c r="L594" s="12">
        <v>770</v>
      </c>
      <c r="M594" s="12">
        <f t="shared" si="9"/>
        <v>48069.999823793769</v>
      </c>
    </row>
    <row r="595" spans="1:13">
      <c r="A595" s="10" t="s">
        <v>107</v>
      </c>
      <c r="B595" s="10" t="s">
        <v>108</v>
      </c>
      <c r="C595" s="10" t="s">
        <v>109</v>
      </c>
      <c r="D595" s="10" t="s">
        <v>111</v>
      </c>
      <c r="E595" s="10" t="s">
        <v>85</v>
      </c>
      <c r="F595" s="11">
        <v>34740</v>
      </c>
      <c r="G595" s="10" t="s">
        <v>301</v>
      </c>
      <c r="H595" s="10" t="s">
        <v>24</v>
      </c>
      <c r="I595" s="12">
        <v>2365</v>
      </c>
      <c r="J595" s="10">
        <v>25</v>
      </c>
      <c r="K595" s="13">
        <v>0.20000000298023224</v>
      </c>
      <c r="L595" s="12">
        <v>770</v>
      </c>
      <c r="M595" s="12">
        <f t="shared" si="9"/>
        <v>48069.999823793769</v>
      </c>
    </row>
    <row r="596" spans="1:13">
      <c r="A596" s="10" t="s">
        <v>144</v>
      </c>
      <c r="B596" s="10" t="s">
        <v>145</v>
      </c>
      <c r="C596" s="10" t="s">
        <v>146</v>
      </c>
      <c r="D596" s="10" t="s">
        <v>54</v>
      </c>
      <c r="E596" s="10" t="s">
        <v>106</v>
      </c>
      <c r="F596" s="11">
        <v>34967</v>
      </c>
      <c r="G596" s="10" t="s">
        <v>323</v>
      </c>
      <c r="H596" s="10" t="s">
        <v>251</v>
      </c>
      <c r="I596" s="12">
        <v>2946</v>
      </c>
      <c r="J596" s="10">
        <v>21</v>
      </c>
      <c r="K596" s="13">
        <v>0.25</v>
      </c>
      <c r="L596" s="12">
        <v>1800</v>
      </c>
      <c r="M596" s="12">
        <f t="shared" si="9"/>
        <v>48199.5</v>
      </c>
    </row>
    <row r="597" spans="1:13">
      <c r="A597" s="10" t="s">
        <v>191</v>
      </c>
      <c r="B597" s="10" t="s">
        <v>192</v>
      </c>
      <c r="C597" s="10" t="s">
        <v>193</v>
      </c>
      <c r="D597" s="10" t="s">
        <v>54</v>
      </c>
      <c r="E597" s="10" t="s">
        <v>55</v>
      </c>
      <c r="F597" s="11">
        <v>35164</v>
      </c>
      <c r="G597" s="10" t="s">
        <v>254</v>
      </c>
      <c r="H597" s="10" t="s">
        <v>24</v>
      </c>
      <c r="I597" s="12">
        <v>3189</v>
      </c>
      <c r="J597" s="10">
        <v>20</v>
      </c>
      <c r="K597" s="13">
        <v>0.25</v>
      </c>
      <c r="L597" s="12">
        <v>600</v>
      </c>
      <c r="M597" s="12">
        <f t="shared" si="9"/>
        <v>48435</v>
      </c>
    </row>
    <row r="598" spans="1:13">
      <c r="A598" s="10" t="s">
        <v>122</v>
      </c>
      <c r="B598" s="10" t="s">
        <v>123</v>
      </c>
      <c r="C598" s="10" t="s">
        <v>124</v>
      </c>
      <c r="D598" s="10" t="s">
        <v>117</v>
      </c>
      <c r="E598" s="10" t="s">
        <v>22</v>
      </c>
      <c r="F598" s="11">
        <v>34788</v>
      </c>
      <c r="G598" s="10" t="s">
        <v>90</v>
      </c>
      <c r="H598" s="10" t="s">
        <v>24</v>
      </c>
      <c r="I598" s="12">
        <v>2509</v>
      </c>
      <c r="J598" s="10">
        <v>20</v>
      </c>
      <c r="K598" s="13">
        <v>5.000000074505806E-2</v>
      </c>
      <c r="L598" s="12">
        <v>960</v>
      </c>
      <c r="M598" s="12">
        <f t="shared" si="9"/>
        <v>48630.999962612987</v>
      </c>
    </row>
    <row r="599" spans="1:13">
      <c r="A599" s="10" t="s">
        <v>261</v>
      </c>
      <c r="B599" s="10" t="s">
        <v>262</v>
      </c>
      <c r="C599" s="10" t="s">
        <v>263</v>
      </c>
      <c r="D599" s="10" t="s">
        <v>135</v>
      </c>
      <c r="E599" s="10" t="s">
        <v>22</v>
      </c>
      <c r="F599" s="11">
        <v>34947</v>
      </c>
      <c r="G599" s="10" t="s">
        <v>283</v>
      </c>
      <c r="H599" s="10" t="s">
        <v>251</v>
      </c>
      <c r="I599" s="12">
        <v>2373</v>
      </c>
      <c r="J599" s="10">
        <v>20</v>
      </c>
      <c r="K599" s="13">
        <v>0</v>
      </c>
      <c r="L599" s="12">
        <v>1500</v>
      </c>
      <c r="M599" s="12">
        <f t="shared" si="9"/>
        <v>48960</v>
      </c>
    </row>
    <row r="600" spans="1:13">
      <c r="A600" s="10" t="s">
        <v>59</v>
      </c>
      <c r="B600" s="10" t="s">
        <v>60</v>
      </c>
      <c r="C600" s="10" t="s">
        <v>61</v>
      </c>
      <c r="D600" s="10" t="s">
        <v>63</v>
      </c>
      <c r="E600" s="10" t="s">
        <v>73</v>
      </c>
      <c r="F600" s="11">
        <v>35129</v>
      </c>
      <c r="G600" s="10" t="s">
        <v>344</v>
      </c>
      <c r="H600" s="10" t="s">
        <v>251</v>
      </c>
      <c r="I600" s="12">
        <v>10911</v>
      </c>
      <c r="J600" s="10">
        <v>6</v>
      </c>
      <c r="K600" s="13">
        <v>0.25</v>
      </c>
      <c r="L600" s="12">
        <v>450</v>
      </c>
      <c r="M600" s="12">
        <f t="shared" si="9"/>
        <v>49549.5</v>
      </c>
    </row>
    <row r="601" spans="1:13">
      <c r="A601" s="10" t="s">
        <v>98</v>
      </c>
      <c r="B601" s="10" t="s">
        <v>99</v>
      </c>
      <c r="C601" s="10" t="s">
        <v>100</v>
      </c>
      <c r="D601" s="10" t="s">
        <v>21</v>
      </c>
      <c r="E601" s="10" t="s">
        <v>55</v>
      </c>
      <c r="F601" s="11">
        <v>35152</v>
      </c>
      <c r="G601" s="10" t="s">
        <v>299</v>
      </c>
      <c r="H601" s="10" t="s">
        <v>300</v>
      </c>
      <c r="I601" s="12">
        <v>3819</v>
      </c>
      <c r="J601" s="10">
        <v>12</v>
      </c>
      <c r="K601" s="13">
        <v>0</v>
      </c>
      <c r="L601" s="12">
        <v>3900</v>
      </c>
      <c r="M601" s="12">
        <f t="shared" si="9"/>
        <v>49728</v>
      </c>
    </row>
    <row r="602" spans="1:13">
      <c r="A602" s="10" t="s">
        <v>208</v>
      </c>
      <c r="B602" s="10" t="s">
        <v>209</v>
      </c>
      <c r="C602" s="10" t="s">
        <v>210</v>
      </c>
      <c r="D602" s="10" t="s">
        <v>211</v>
      </c>
      <c r="E602" s="10" t="s">
        <v>106</v>
      </c>
      <c r="F602" s="11">
        <v>34936</v>
      </c>
      <c r="G602" s="10" t="s">
        <v>352</v>
      </c>
      <c r="H602" s="10" t="s">
        <v>251</v>
      </c>
      <c r="I602" s="12">
        <v>8065</v>
      </c>
      <c r="J602" s="10">
        <v>6</v>
      </c>
      <c r="K602" s="13">
        <v>0</v>
      </c>
      <c r="L602" s="12">
        <v>1800</v>
      </c>
      <c r="M602" s="12">
        <f t="shared" si="9"/>
        <v>50190</v>
      </c>
    </row>
    <row r="603" spans="1:13">
      <c r="A603" s="10" t="s">
        <v>31</v>
      </c>
      <c r="B603" s="10" t="s">
        <v>32</v>
      </c>
      <c r="C603" s="10" t="s">
        <v>33</v>
      </c>
      <c r="D603" s="10" t="s">
        <v>30</v>
      </c>
      <c r="E603" s="10" t="s">
        <v>40</v>
      </c>
      <c r="F603" s="11">
        <v>35205</v>
      </c>
      <c r="G603" s="10" t="s">
        <v>317</v>
      </c>
      <c r="H603" s="10" t="s">
        <v>318</v>
      </c>
      <c r="I603" s="12">
        <v>4032</v>
      </c>
      <c r="J603" s="10">
        <v>12</v>
      </c>
      <c r="K603" s="13">
        <v>0</v>
      </c>
      <c r="L603" s="12">
        <v>1945</v>
      </c>
      <c r="M603" s="12">
        <f t="shared" si="9"/>
        <v>50329</v>
      </c>
    </row>
    <row r="604" spans="1:13">
      <c r="A604" s="10" t="s">
        <v>41</v>
      </c>
      <c r="B604" s="10" t="s">
        <v>42</v>
      </c>
      <c r="C604" s="10" t="s">
        <v>43</v>
      </c>
      <c r="D604" s="10" t="s">
        <v>30</v>
      </c>
      <c r="E604" s="10" t="s">
        <v>73</v>
      </c>
      <c r="F604" s="11">
        <v>35066</v>
      </c>
      <c r="G604" s="10" t="s">
        <v>305</v>
      </c>
      <c r="H604" s="10" t="s">
        <v>180</v>
      </c>
      <c r="I604" s="12">
        <v>1866</v>
      </c>
      <c r="J604" s="10">
        <v>35</v>
      </c>
      <c r="K604" s="13">
        <v>0.25</v>
      </c>
      <c r="L604" s="12">
        <v>1400</v>
      </c>
      <c r="M604" s="12">
        <f t="shared" si="9"/>
        <v>50382.5</v>
      </c>
    </row>
    <row r="605" spans="1:13">
      <c r="A605" s="10" t="s">
        <v>86</v>
      </c>
      <c r="B605" s="10" t="s">
        <v>87</v>
      </c>
      <c r="C605" s="10" t="s">
        <v>88</v>
      </c>
      <c r="D605" s="10" t="s">
        <v>49</v>
      </c>
      <c r="E605" s="10" t="s">
        <v>22</v>
      </c>
      <c r="F605" s="11">
        <v>34562</v>
      </c>
      <c r="G605" s="10" t="s">
        <v>323</v>
      </c>
      <c r="H605" s="10" t="s">
        <v>251</v>
      </c>
      <c r="I605" s="12">
        <v>8191</v>
      </c>
      <c r="J605" s="10">
        <v>6</v>
      </c>
      <c r="K605" s="13">
        <v>0</v>
      </c>
      <c r="L605" s="12">
        <v>1440</v>
      </c>
      <c r="M605" s="12">
        <f t="shared" si="9"/>
        <v>50586</v>
      </c>
    </row>
    <row r="606" spans="1:13">
      <c r="A606" s="10" t="s">
        <v>285</v>
      </c>
      <c r="B606" s="10" t="s">
        <v>286</v>
      </c>
      <c r="C606" s="10" t="s">
        <v>287</v>
      </c>
      <c r="D606" s="10" t="s">
        <v>54</v>
      </c>
      <c r="E606" s="10" t="s">
        <v>106</v>
      </c>
      <c r="F606" s="11">
        <v>34551</v>
      </c>
      <c r="G606" s="10" t="s">
        <v>324</v>
      </c>
      <c r="H606" s="10" t="s">
        <v>295</v>
      </c>
      <c r="I606" s="12">
        <v>1161</v>
      </c>
      <c r="J606" s="10">
        <v>40</v>
      </c>
      <c r="K606" s="13">
        <v>0</v>
      </c>
      <c r="L606" s="12">
        <v>4240</v>
      </c>
      <c r="M606" s="12">
        <f t="shared" si="9"/>
        <v>50680</v>
      </c>
    </row>
    <row r="607" spans="1:13">
      <c r="A607" s="10" t="s">
        <v>83</v>
      </c>
      <c r="B607" s="10" t="s">
        <v>84</v>
      </c>
      <c r="C607" s="10" t="s">
        <v>70</v>
      </c>
      <c r="D607" s="10" t="s">
        <v>72</v>
      </c>
      <c r="E607" s="10" t="s">
        <v>55</v>
      </c>
      <c r="F607" s="11">
        <v>35114</v>
      </c>
      <c r="G607" s="10" t="s">
        <v>341</v>
      </c>
      <c r="H607" s="10" t="s">
        <v>311</v>
      </c>
      <c r="I607" s="12">
        <v>3543</v>
      </c>
      <c r="J607" s="10">
        <v>15</v>
      </c>
      <c r="K607" s="13">
        <v>0.10000000149011612</v>
      </c>
      <c r="L607" s="12">
        <v>3480</v>
      </c>
      <c r="M607" s="12">
        <f t="shared" si="9"/>
        <v>51310.499920807779</v>
      </c>
    </row>
    <row r="608" spans="1:13">
      <c r="A608" s="10" t="s">
        <v>74</v>
      </c>
      <c r="B608" s="10" t="s">
        <v>75</v>
      </c>
      <c r="C608" s="10" t="s">
        <v>76</v>
      </c>
      <c r="D608" s="10" t="s">
        <v>72</v>
      </c>
      <c r="E608" s="10" t="s">
        <v>22</v>
      </c>
      <c r="F608" s="11">
        <v>35002</v>
      </c>
      <c r="G608" s="10" t="s">
        <v>320</v>
      </c>
      <c r="H608" s="10" t="s">
        <v>180</v>
      </c>
      <c r="I608" s="12">
        <v>3375</v>
      </c>
      <c r="J608" s="10">
        <v>15</v>
      </c>
      <c r="K608" s="13">
        <v>0</v>
      </c>
      <c r="L608" s="12">
        <v>950</v>
      </c>
      <c r="M608" s="12">
        <f t="shared" si="9"/>
        <v>51575</v>
      </c>
    </row>
    <row r="609" spans="1:13">
      <c r="A609" s="10" t="s">
        <v>226</v>
      </c>
      <c r="B609" s="10" t="s">
        <v>227</v>
      </c>
      <c r="C609" s="10" t="s">
        <v>228</v>
      </c>
      <c r="D609" s="10" t="s">
        <v>30</v>
      </c>
      <c r="E609" s="10" t="s">
        <v>85</v>
      </c>
      <c r="F609" s="11">
        <v>34904</v>
      </c>
      <c r="G609" s="10" t="s">
        <v>270</v>
      </c>
      <c r="H609" s="10" t="s">
        <v>251</v>
      </c>
      <c r="I609" s="12">
        <v>2541</v>
      </c>
      <c r="J609" s="10">
        <v>20</v>
      </c>
      <c r="K609" s="13">
        <v>0</v>
      </c>
      <c r="L609" s="12">
        <v>775</v>
      </c>
      <c r="M609" s="12">
        <f t="shared" si="9"/>
        <v>51595</v>
      </c>
    </row>
    <row r="610" spans="1:13">
      <c r="A610" s="10" t="s">
        <v>83</v>
      </c>
      <c r="B610" s="10" t="s">
        <v>84</v>
      </c>
      <c r="C610" s="10" t="s">
        <v>70</v>
      </c>
      <c r="D610" s="10" t="s">
        <v>72</v>
      </c>
      <c r="E610" s="10" t="s">
        <v>22</v>
      </c>
      <c r="F610" s="11">
        <v>35108</v>
      </c>
      <c r="G610" s="10" t="s">
        <v>329</v>
      </c>
      <c r="H610" s="10" t="s">
        <v>318</v>
      </c>
      <c r="I610" s="12">
        <v>8183</v>
      </c>
      <c r="J610" s="10">
        <v>6</v>
      </c>
      <c r="K610" s="13">
        <v>0</v>
      </c>
      <c r="L610" s="12">
        <v>2500</v>
      </c>
      <c r="M610" s="12">
        <f t="shared" si="9"/>
        <v>51598</v>
      </c>
    </row>
    <row r="611" spans="1:13">
      <c r="A611" s="10" t="s">
        <v>74</v>
      </c>
      <c r="B611" s="10" t="s">
        <v>75</v>
      </c>
      <c r="C611" s="10" t="s">
        <v>76</v>
      </c>
      <c r="D611" s="10" t="s">
        <v>72</v>
      </c>
      <c r="E611" s="10" t="s">
        <v>106</v>
      </c>
      <c r="F611" s="11">
        <v>35086</v>
      </c>
      <c r="G611" s="10" t="s">
        <v>321</v>
      </c>
      <c r="H611" s="10" t="s">
        <v>219</v>
      </c>
      <c r="I611" s="12">
        <v>2823</v>
      </c>
      <c r="J611" s="10">
        <v>20</v>
      </c>
      <c r="K611" s="13">
        <v>0.15000000596046448</v>
      </c>
      <c r="L611" s="12">
        <v>3800</v>
      </c>
      <c r="M611" s="12">
        <f t="shared" si="9"/>
        <v>51790.999663472176</v>
      </c>
    </row>
    <row r="612" spans="1:13">
      <c r="A612" s="10" t="s">
        <v>154</v>
      </c>
      <c r="B612" s="10" t="s">
        <v>155</v>
      </c>
      <c r="C612" s="10" t="s">
        <v>133</v>
      </c>
      <c r="D612" s="10" t="s">
        <v>135</v>
      </c>
      <c r="E612" s="10" t="s">
        <v>85</v>
      </c>
      <c r="F612" s="11">
        <v>35195</v>
      </c>
      <c r="G612" s="10" t="s">
        <v>339</v>
      </c>
      <c r="H612" s="10" t="s">
        <v>311</v>
      </c>
      <c r="I612" s="12">
        <v>3380</v>
      </c>
      <c r="J612" s="10">
        <v>15</v>
      </c>
      <c r="K612" s="13">
        <v>0</v>
      </c>
      <c r="L612" s="12">
        <v>1250</v>
      </c>
      <c r="M612" s="12">
        <f t="shared" si="9"/>
        <v>51950</v>
      </c>
    </row>
    <row r="613" spans="1:13">
      <c r="A613" s="10" t="s">
        <v>243</v>
      </c>
      <c r="B613" s="10" t="s">
        <v>244</v>
      </c>
      <c r="C613" s="10" t="s">
        <v>183</v>
      </c>
      <c r="D613" s="10" t="s">
        <v>184</v>
      </c>
      <c r="E613" s="10" t="s">
        <v>73</v>
      </c>
      <c r="F613" s="11">
        <v>34726</v>
      </c>
      <c r="G613" s="10" t="s">
        <v>240</v>
      </c>
      <c r="H613" s="10" t="s">
        <v>180</v>
      </c>
      <c r="I613" s="12">
        <v>6026</v>
      </c>
      <c r="J613" s="10">
        <v>10</v>
      </c>
      <c r="K613" s="13">
        <v>0.15000000596046448</v>
      </c>
      <c r="L613" s="12">
        <v>800</v>
      </c>
      <c r="M613" s="12">
        <f t="shared" si="9"/>
        <v>52020.999640822411</v>
      </c>
    </row>
    <row r="614" spans="1:13">
      <c r="A614" s="10" t="s">
        <v>59</v>
      </c>
      <c r="B614" s="10" t="s">
        <v>60</v>
      </c>
      <c r="C614" s="10" t="s">
        <v>61</v>
      </c>
      <c r="D614" s="10" t="s">
        <v>63</v>
      </c>
      <c r="E614" s="10" t="s">
        <v>25</v>
      </c>
      <c r="F614" s="11">
        <v>34851</v>
      </c>
      <c r="G614" s="10" t="s">
        <v>335</v>
      </c>
      <c r="H614" s="10" t="s">
        <v>24</v>
      </c>
      <c r="I614" s="12">
        <v>24479</v>
      </c>
      <c r="J614" s="10">
        <v>2</v>
      </c>
      <c r="K614" s="13">
        <v>0</v>
      </c>
      <c r="L614" s="12">
        <v>3100</v>
      </c>
      <c r="M614" s="12">
        <f t="shared" si="9"/>
        <v>52058</v>
      </c>
    </row>
    <row r="615" spans="1:13">
      <c r="A615" s="10" t="s">
        <v>64</v>
      </c>
      <c r="B615" s="10" t="s">
        <v>65</v>
      </c>
      <c r="C615" s="10" t="s">
        <v>66</v>
      </c>
      <c r="D615" s="10" t="s">
        <v>54</v>
      </c>
      <c r="E615" s="10" t="s">
        <v>106</v>
      </c>
      <c r="F615" s="11">
        <v>35159</v>
      </c>
      <c r="G615" s="10" t="s">
        <v>349</v>
      </c>
      <c r="H615" s="10" t="s">
        <v>318</v>
      </c>
      <c r="I615" s="12">
        <v>3393</v>
      </c>
      <c r="J615" s="10">
        <v>15</v>
      </c>
      <c r="K615" s="13">
        <v>0</v>
      </c>
      <c r="L615" s="12">
        <v>1300</v>
      </c>
      <c r="M615" s="12">
        <f t="shared" si="9"/>
        <v>52195</v>
      </c>
    </row>
    <row r="616" spans="1:13">
      <c r="A616" s="10" t="s">
        <v>162</v>
      </c>
      <c r="B616" s="10" t="s">
        <v>163</v>
      </c>
      <c r="C616" s="10" t="s">
        <v>164</v>
      </c>
      <c r="D616" s="10" t="s">
        <v>161</v>
      </c>
      <c r="E616" s="10" t="s">
        <v>22</v>
      </c>
      <c r="F616" s="11">
        <v>35200</v>
      </c>
      <c r="G616" s="10" t="s">
        <v>324</v>
      </c>
      <c r="H616" s="10" t="s">
        <v>295</v>
      </c>
      <c r="I616" s="12">
        <v>4709</v>
      </c>
      <c r="J616" s="10">
        <v>10</v>
      </c>
      <c r="K616" s="13">
        <v>0</v>
      </c>
      <c r="L616" s="12">
        <v>5300</v>
      </c>
      <c r="M616" s="12">
        <f t="shared" si="9"/>
        <v>52390</v>
      </c>
    </row>
    <row r="617" spans="1:13">
      <c r="A617" s="10" t="s">
        <v>236</v>
      </c>
      <c r="B617" s="10" t="s">
        <v>237</v>
      </c>
      <c r="C617" s="10" t="s">
        <v>20</v>
      </c>
      <c r="D617" s="10" t="s">
        <v>21</v>
      </c>
      <c r="E617" s="10" t="s">
        <v>85</v>
      </c>
      <c r="F617" s="11">
        <v>35178</v>
      </c>
      <c r="G617" s="10" t="s">
        <v>218</v>
      </c>
      <c r="H617" s="10" t="s">
        <v>219</v>
      </c>
      <c r="I617" s="12">
        <v>1616</v>
      </c>
      <c r="J617" s="10">
        <v>40</v>
      </c>
      <c r="K617" s="13">
        <v>0.20000000298023224</v>
      </c>
      <c r="L617" s="12">
        <v>700</v>
      </c>
      <c r="M617" s="12">
        <f t="shared" si="9"/>
        <v>52411.999807357788</v>
      </c>
    </row>
    <row r="618" spans="1:13">
      <c r="A618" s="10" t="s">
        <v>151</v>
      </c>
      <c r="B618" s="10" t="s">
        <v>152</v>
      </c>
      <c r="C618" s="10" t="s">
        <v>153</v>
      </c>
      <c r="D618" s="10" t="s">
        <v>30</v>
      </c>
      <c r="E618" s="10" t="s">
        <v>22</v>
      </c>
      <c r="F618" s="11">
        <v>35125</v>
      </c>
      <c r="G618" s="10" t="s">
        <v>338</v>
      </c>
      <c r="H618" s="10" t="s">
        <v>311</v>
      </c>
      <c r="I618" s="12">
        <v>1493</v>
      </c>
      <c r="J618" s="10">
        <v>35</v>
      </c>
      <c r="K618" s="13">
        <v>0</v>
      </c>
      <c r="L618" s="12">
        <v>250</v>
      </c>
      <c r="M618" s="12">
        <f t="shared" si="9"/>
        <v>52505</v>
      </c>
    </row>
    <row r="619" spans="1:13">
      <c r="A619" s="10" t="s">
        <v>151</v>
      </c>
      <c r="B619" s="10" t="s">
        <v>152</v>
      </c>
      <c r="C619" s="10" t="s">
        <v>153</v>
      </c>
      <c r="D619" s="10" t="s">
        <v>30</v>
      </c>
      <c r="E619" s="10" t="s">
        <v>22</v>
      </c>
      <c r="F619" s="11">
        <v>35125</v>
      </c>
      <c r="G619" s="10" t="s">
        <v>338</v>
      </c>
      <c r="H619" s="10" t="s">
        <v>311</v>
      </c>
      <c r="I619" s="12">
        <v>1493</v>
      </c>
      <c r="J619" s="10">
        <v>35</v>
      </c>
      <c r="K619" s="13">
        <v>0</v>
      </c>
      <c r="L619" s="12">
        <v>250</v>
      </c>
      <c r="M619" s="12">
        <f t="shared" si="9"/>
        <v>52505</v>
      </c>
    </row>
    <row r="620" spans="1:13">
      <c r="A620" s="10" t="s">
        <v>131</v>
      </c>
      <c r="B620" s="10" t="s">
        <v>132</v>
      </c>
      <c r="C620" s="10" t="s">
        <v>133</v>
      </c>
      <c r="D620" s="10" t="s">
        <v>135</v>
      </c>
      <c r="E620" s="10" t="s">
        <v>25</v>
      </c>
      <c r="F620" s="11">
        <v>35199</v>
      </c>
      <c r="G620" s="10" t="s">
        <v>334</v>
      </c>
      <c r="H620" s="10" t="s">
        <v>295</v>
      </c>
      <c r="I620" s="12">
        <v>12383</v>
      </c>
      <c r="J620" s="10">
        <v>4</v>
      </c>
      <c r="K620" s="13">
        <v>0</v>
      </c>
      <c r="L620" s="12">
        <v>3000</v>
      </c>
      <c r="M620" s="12">
        <f t="shared" si="9"/>
        <v>52532</v>
      </c>
    </row>
    <row r="621" spans="1:13">
      <c r="A621" s="10" t="s">
        <v>77</v>
      </c>
      <c r="B621" s="10" t="s">
        <v>78</v>
      </c>
      <c r="C621" s="10" t="s">
        <v>79</v>
      </c>
      <c r="D621" s="10" t="s">
        <v>30</v>
      </c>
      <c r="E621" s="10" t="s">
        <v>40</v>
      </c>
      <c r="F621" s="11">
        <v>35030</v>
      </c>
      <c r="G621" s="10" t="s">
        <v>322</v>
      </c>
      <c r="H621" s="10" t="s">
        <v>24</v>
      </c>
      <c r="I621" s="12">
        <v>5144</v>
      </c>
      <c r="J621" s="10">
        <v>12</v>
      </c>
      <c r="K621" s="13">
        <v>0.25</v>
      </c>
      <c r="L621" s="12">
        <v>6250</v>
      </c>
      <c r="M621" s="12">
        <f t="shared" si="9"/>
        <v>52546</v>
      </c>
    </row>
    <row r="622" spans="1:13">
      <c r="A622" s="10" t="s">
        <v>77</v>
      </c>
      <c r="B622" s="10" t="s">
        <v>78</v>
      </c>
      <c r="C622" s="10" t="s">
        <v>79</v>
      </c>
      <c r="D622" s="10" t="s">
        <v>30</v>
      </c>
      <c r="E622" s="10" t="s">
        <v>40</v>
      </c>
      <c r="F622" s="11">
        <v>35030</v>
      </c>
      <c r="G622" s="10" t="s">
        <v>322</v>
      </c>
      <c r="H622" s="10" t="s">
        <v>24</v>
      </c>
      <c r="I622" s="12">
        <v>5144</v>
      </c>
      <c r="J622" s="10">
        <v>12</v>
      </c>
      <c r="K622" s="13">
        <v>0.25</v>
      </c>
      <c r="L622" s="12">
        <v>6250</v>
      </c>
      <c r="M622" s="12">
        <f t="shared" si="9"/>
        <v>52546</v>
      </c>
    </row>
    <row r="623" spans="1:13">
      <c r="A623" s="10" t="s">
        <v>154</v>
      </c>
      <c r="B623" s="10" t="s">
        <v>155</v>
      </c>
      <c r="C623" s="10" t="s">
        <v>133</v>
      </c>
      <c r="D623" s="10" t="s">
        <v>135</v>
      </c>
      <c r="E623" s="10" t="s">
        <v>40</v>
      </c>
      <c r="F623" s="11">
        <v>34715</v>
      </c>
      <c r="G623" s="10" t="s">
        <v>291</v>
      </c>
      <c r="H623" s="10" t="s">
        <v>180</v>
      </c>
      <c r="I623" s="12">
        <v>3424</v>
      </c>
      <c r="J623" s="10">
        <v>15</v>
      </c>
      <c r="K623" s="13">
        <v>0</v>
      </c>
      <c r="L623" s="12">
        <v>1300</v>
      </c>
      <c r="M623" s="12">
        <f t="shared" si="9"/>
        <v>52660</v>
      </c>
    </row>
    <row r="624" spans="1:13">
      <c r="A624" s="10" t="s">
        <v>50</v>
      </c>
      <c r="B624" s="10" t="s">
        <v>51</v>
      </c>
      <c r="C624" s="10" t="s">
        <v>52</v>
      </c>
      <c r="D624" s="10" t="s">
        <v>54</v>
      </c>
      <c r="E624" s="10" t="s">
        <v>85</v>
      </c>
      <c r="F624" s="11">
        <v>35090</v>
      </c>
      <c r="G624" s="10" t="s">
        <v>344</v>
      </c>
      <c r="H624" s="10" t="s">
        <v>251</v>
      </c>
      <c r="I624" s="12">
        <v>3076</v>
      </c>
      <c r="J624" s="10">
        <v>20</v>
      </c>
      <c r="K624" s="13">
        <v>0.15000000596046448</v>
      </c>
      <c r="L624" s="12">
        <v>450</v>
      </c>
      <c r="M624" s="12">
        <f t="shared" si="9"/>
        <v>52741.999633312225</v>
      </c>
    </row>
    <row r="625" spans="1:13">
      <c r="A625" s="10" t="s">
        <v>229</v>
      </c>
      <c r="B625" s="10" t="s">
        <v>230</v>
      </c>
      <c r="C625" s="10" t="s">
        <v>231</v>
      </c>
      <c r="D625" s="10" t="s">
        <v>30</v>
      </c>
      <c r="E625" s="10" t="s">
        <v>22</v>
      </c>
      <c r="F625" s="11">
        <v>34942</v>
      </c>
      <c r="G625" s="10" t="s">
        <v>342</v>
      </c>
      <c r="H625" s="10" t="s">
        <v>311</v>
      </c>
      <c r="I625" s="12">
        <v>1853</v>
      </c>
      <c r="J625" s="10">
        <v>30</v>
      </c>
      <c r="K625" s="13">
        <v>0.15000000596046448</v>
      </c>
      <c r="L625" s="12">
        <v>5500</v>
      </c>
      <c r="M625" s="12">
        <f t="shared" si="9"/>
        <v>52751.49966865778</v>
      </c>
    </row>
    <row r="626" spans="1:13">
      <c r="A626" s="10" t="s">
        <v>229</v>
      </c>
      <c r="B626" s="10" t="s">
        <v>230</v>
      </c>
      <c r="C626" s="10" t="s">
        <v>231</v>
      </c>
      <c r="D626" s="10" t="s">
        <v>30</v>
      </c>
      <c r="E626" s="10" t="s">
        <v>22</v>
      </c>
      <c r="F626" s="11">
        <v>34942</v>
      </c>
      <c r="G626" s="10" t="s">
        <v>342</v>
      </c>
      <c r="H626" s="10" t="s">
        <v>311</v>
      </c>
      <c r="I626" s="12">
        <v>1853</v>
      </c>
      <c r="J626" s="10">
        <v>30</v>
      </c>
      <c r="K626" s="13">
        <v>0.15000000596046448</v>
      </c>
      <c r="L626" s="12">
        <v>5500</v>
      </c>
      <c r="M626" s="12">
        <f t="shared" si="9"/>
        <v>52751.49966865778</v>
      </c>
    </row>
    <row r="627" spans="1:13">
      <c r="A627" s="10" t="s">
        <v>226</v>
      </c>
      <c r="B627" s="10" t="s">
        <v>227</v>
      </c>
      <c r="C627" s="10" t="s">
        <v>228</v>
      </c>
      <c r="D627" s="10" t="s">
        <v>30</v>
      </c>
      <c r="E627" s="10" t="s">
        <v>22</v>
      </c>
      <c r="F627" s="11">
        <v>34900</v>
      </c>
      <c r="G627" s="10" t="s">
        <v>338</v>
      </c>
      <c r="H627" s="10" t="s">
        <v>311</v>
      </c>
      <c r="I627" s="12">
        <v>3760</v>
      </c>
      <c r="J627" s="10">
        <v>14</v>
      </c>
      <c r="K627" s="13">
        <v>0</v>
      </c>
      <c r="L627" s="12">
        <v>250</v>
      </c>
      <c r="M627" s="12">
        <f t="shared" si="9"/>
        <v>52890</v>
      </c>
    </row>
    <row r="628" spans="1:13">
      <c r="A628" s="10" t="s">
        <v>50</v>
      </c>
      <c r="B628" s="10" t="s">
        <v>51</v>
      </c>
      <c r="C628" s="10" t="s">
        <v>52</v>
      </c>
      <c r="D628" s="10" t="s">
        <v>54</v>
      </c>
      <c r="E628" s="10" t="s">
        <v>85</v>
      </c>
      <c r="F628" s="11">
        <v>35090</v>
      </c>
      <c r="G628" s="10" t="s">
        <v>254</v>
      </c>
      <c r="H628" s="10" t="s">
        <v>24</v>
      </c>
      <c r="I628" s="12">
        <v>3076</v>
      </c>
      <c r="J628" s="10">
        <v>20</v>
      </c>
      <c r="K628" s="13">
        <v>0.15000000596046448</v>
      </c>
      <c r="L628" s="12">
        <v>600</v>
      </c>
      <c r="M628" s="12">
        <f t="shared" si="9"/>
        <v>52891.999633312225</v>
      </c>
    </row>
    <row r="629" spans="1:13">
      <c r="A629" s="10" t="s">
        <v>154</v>
      </c>
      <c r="B629" s="10" t="s">
        <v>155</v>
      </c>
      <c r="C629" s="10" t="s">
        <v>133</v>
      </c>
      <c r="D629" s="10" t="s">
        <v>135</v>
      </c>
      <c r="E629" s="10" t="s">
        <v>22</v>
      </c>
      <c r="F629" s="11">
        <v>35019</v>
      </c>
      <c r="G629" s="10" t="s">
        <v>283</v>
      </c>
      <c r="H629" s="10" t="s">
        <v>251</v>
      </c>
      <c r="I629" s="12">
        <v>2174</v>
      </c>
      <c r="J629" s="10">
        <v>28</v>
      </c>
      <c r="K629" s="13">
        <v>0.15000000596046448</v>
      </c>
      <c r="L629" s="12">
        <v>1500</v>
      </c>
      <c r="M629" s="12">
        <f t="shared" si="9"/>
        <v>53241.199637174606</v>
      </c>
    </row>
    <row r="630" spans="1:13">
      <c r="A630" s="10" t="s">
        <v>86</v>
      </c>
      <c r="B630" s="10" t="s">
        <v>87</v>
      </c>
      <c r="C630" s="10" t="s">
        <v>88</v>
      </c>
      <c r="D630" s="10" t="s">
        <v>49</v>
      </c>
      <c r="E630" s="10" t="s">
        <v>22</v>
      </c>
      <c r="F630" s="11">
        <v>35128</v>
      </c>
      <c r="G630" s="10" t="s">
        <v>352</v>
      </c>
      <c r="H630" s="10" t="s">
        <v>251</v>
      </c>
      <c r="I630" s="12">
        <v>3026</v>
      </c>
      <c r="J630" s="10">
        <v>20</v>
      </c>
      <c r="K630" s="13">
        <v>0.15000000596046448</v>
      </c>
      <c r="L630" s="12">
        <v>1800</v>
      </c>
      <c r="M630" s="12">
        <f t="shared" si="9"/>
        <v>53241.99963927269</v>
      </c>
    </row>
    <row r="631" spans="1:13">
      <c r="A631" s="10" t="s">
        <v>74</v>
      </c>
      <c r="B631" s="10" t="s">
        <v>75</v>
      </c>
      <c r="C631" s="10" t="s">
        <v>76</v>
      </c>
      <c r="D631" s="10" t="s">
        <v>72</v>
      </c>
      <c r="E631" s="10" t="s">
        <v>106</v>
      </c>
      <c r="F631" s="11">
        <v>34753</v>
      </c>
      <c r="G631" s="10" t="s">
        <v>342</v>
      </c>
      <c r="H631" s="10" t="s">
        <v>311</v>
      </c>
      <c r="I631" s="12">
        <v>2450</v>
      </c>
      <c r="J631" s="10">
        <v>20</v>
      </c>
      <c r="K631" s="13">
        <v>0</v>
      </c>
      <c r="L631" s="12">
        <v>4400</v>
      </c>
      <c r="M631" s="12">
        <f t="shared" si="9"/>
        <v>53400</v>
      </c>
    </row>
    <row r="632" spans="1:13">
      <c r="A632" s="10" t="s">
        <v>102</v>
      </c>
      <c r="B632" s="10" t="s">
        <v>103</v>
      </c>
      <c r="C632" s="10" t="s">
        <v>104</v>
      </c>
      <c r="D632" s="10" t="s">
        <v>30</v>
      </c>
      <c r="E632" s="10" t="s">
        <v>73</v>
      </c>
      <c r="F632" s="11">
        <v>35025</v>
      </c>
      <c r="G632" s="10" t="s">
        <v>299</v>
      </c>
      <c r="H632" s="10" t="s">
        <v>300</v>
      </c>
      <c r="I632" s="12">
        <v>2449</v>
      </c>
      <c r="J632" s="10">
        <v>27</v>
      </c>
      <c r="K632" s="13">
        <v>0.25</v>
      </c>
      <c r="L632" s="12">
        <v>3900</v>
      </c>
      <c r="M632" s="12">
        <f t="shared" si="9"/>
        <v>53492.25</v>
      </c>
    </row>
    <row r="633" spans="1:13">
      <c r="A633" s="10" t="s">
        <v>102</v>
      </c>
      <c r="B633" s="10" t="s">
        <v>103</v>
      </c>
      <c r="C633" s="10" t="s">
        <v>104</v>
      </c>
      <c r="D633" s="10" t="s">
        <v>30</v>
      </c>
      <c r="E633" s="10" t="s">
        <v>73</v>
      </c>
      <c r="F633" s="11">
        <v>35025</v>
      </c>
      <c r="G633" s="10" t="s">
        <v>299</v>
      </c>
      <c r="H633" s="10" t="s">
        <v>300</v>
      </c>
      <c r="I633" s="12">
        <v>2449</v>
      </c>
      <c r="J633" s="10">
        <v>27</v>
      </c>
      <c r="K633" s="13">
        <v>0.25</v>
      </c>
      <c r="L633" s="12">
        <v>3900</v>
      </c>
      <c r="M633" s="12">
        <f t="shared" si="9"/>
        <v>53492.25</v>
      </c>
    </row>
    <row r="634" spans="1:13">
      <c r="A634" s="10" t="s">
        <v>170</v>
      </c>
      <c r="B634" s="10" t="s">
        <v>171</v>
      </c>
      <c r="C634" s="10" t="s">
        <v>172</v>
      </c>
      <c r="D634" s="10" t="s">
        <v>174</v>
      </c>
      <c r="E634" s="10" t="s">
        <v>85</v>
      </c>
      <c r="F634" s="11">
        <v>35108</v>
      </c>
      <c r="G634" s="10" t="s">
        <v>330</v>
      </c>
      <c r="H634" s="10" t="s">
        <v>180</v>
      </c>
      <c r="I634" s="12">
        <v>9085</v>
      </c>
      <c r="J634" s="10">
        <v>5</v>
      </c>
      <c r="K634" s="13">
        <v>0</v>
      </c>
      <c r="L634" s="12">
        <v>8100</v>
      </c>
      <c r="M634" s="12">
        <f t="shared" si="9"/>
        <v>53525</v>
      </c>
    </row>
    <row r="635" spans="1:13">
      <c r="A635" s="10" t="s">
        <v>136</v>
      </c>
      <c r="B635" s="10" t="s">
        <v>137</v>
      </c>
      <c r="C635" s="10" t="s">
        <v>138</v>
      </c>
      <c r="D635" s="10" t="s">
        <v>117</v>
      </c>
      <c r="E635" s="10" t="s">
        <v>22</v>
      </c>
      <c r="F635" s="11">
        <v>34800</v>
      </c>
      <c r="G635" s="10" t="s">
        <v>218</v>
      </c>
      <c r="H635" s="10" t="s">
        <v>219</v>
      </c>
      <c r="I635" s="12">
        <v>6456</v>
      </c>
      <c r="J635" s="10">
        <v>8</v>
      </c>
      <c r="K635" s="13">
        <v>0</v>
      </c>
      <c r="L635" s="12">
        <v>2660</v>
      </c>
      <c r="M635" s="12">
        <f t="shared" si="9"/>
        <v>54308</v>
      </c>
    </row>
    <row r="636" spans="1:13">
      <c r="A636" s="10" t="s">
        <v>140</v>
      </c>
      <c r="B636" s="10" t="s">
        <v>141</v>
      </c>
      <c r="C636" s="10" t="s">
        <v>142</v>
      </c>
      <c r="D636" s="10" t="s">
        <v>143</v>
      </c>
      <c r="E636" s="10" t="s">
        <v>55</v>
      </c>
      <c r="F636" s="11">
        <v>34696</v>
      </c>
      <c r="G636" s="10" t="s">
        <v>337</v>
      </c>
      <c r="H636" s="10" t="s">
        <v>311</v>
      </c>
      <c r="I636" s="12">
        <v>2200</v>
      </c>
      <c r="J636" s="10">
        <v>24</v>
      </c>
      <c r="K636" s="13">
        <v>0</v>
      </c>
      <c r="L636" s="12">
        <v>1680</v>
      </c>
      <c r="M636" s="12">
        <f t="shared" si="9"/>
        <v>54480</v>
      </c>
    </row>
    <row r="637" spans="1:13">
      <c r="A637" s="10" t="s">
        <v>247</v>
      </c>
      <c r="B637" s="10" t="s">
        <v>248</v>
      </c>
      <c r="C637" s="10" t="s">
        <v>249</v>
      </c>
      <c r="D637" s="10" t="s">
        <v>54</v>
      </c>
      <c r="E637" s="10" t="s">
        <v>106</v>
      </c>
      <c r="F637" s="11">
        <v>35171</v>
      </c>
      <c r="G637" s="10" t="s">
        <v>240</v>
      </c>
      <c r="H637" s="10" t="s">
        <v>180</v>
      </c>
      <c r="I637" s="12">
        <v>4465</v>
      </c>
      <c r="J637" s="10">
        <v>12</v>
      </c>
      <c r="K637" s="13">
        <v>0</v>
      </c>
      <c r="L637" s="12">
        <v>1000</v>
      </c>
      <c r="M637" s="12">
        <f t="shared" si="9"/>
        <v>54580</v>
      </c>
    </row>
    <row r="638" spans="1:13">
      <c r="A638" s="10" t="s">
        <v>81</v>
      </c>
      <c r="B638" s="10" t="s">
        <v>82</v>
      </c>
      <c r="C638" s="10" t="s">
        <v>70</v>
      </c>
      <c r="D638" s="10" t="s">
        <v>72</v>
      </c>
      <c r="E638" s="10" t="s">
        <v>106</v>
      </c>
      <c r="F638" s="11">
        <v>35153</v>
      </c>
      <c r="G638" s="10" t="s">
        <v>310</v>
      </c>
      <c r="H638" s="10" t="s">
        <v>311</v>
      </c>
      <c r="I638" s="12">
        <v>2119</v>
      </c>
      <c r="J638" s="10">
        <v>25</v>
      </c>
      <c r="K638" s="13">
        <v>0</v>
      </c>
      <c r="L638" s="12">
        <v>2150</v>
      </c>
      <c r="M638" s="12">
        <f t="shared" si="9"/>
        <v>55125</v>
      </c>
    </row>
    <row r="639" spans="1:13">
      <c r="A639" s="10" t="s">
        <v>31</v>
      </c>
      <c r="B639" s="10" t="s">
        <v>32</v>
      </c>
      <c r="C639" s="10" t="s">
        <v>33</v>
      </c>
      <c r="D639" s="10" t="s">
        <v>30</v>
      </c>
      <c r="E639" s="10" t="s">
        <v>40</v>
      </c>
      <c r="F639" s="11">
        <v>35205</v>
      </c>
      <c r="G639" s="10" t="s">
        <v>240</v>
      </c>
      <c r="H639" s="10" t="s">
        <v>180</v>
      </c>
      <c r="I639" s="12">
        <v>4032</v>
      </c>
      <c r="J639" s="10">
        <v>15</v>
      </c>
      <c r="K639" s="13">
        <v>0.10000000149011612</v>
      </c>
      <c r="L639" s="12">
        <v>1000</v>
      </c>
      <c r="M639" s="12">
        <f t="shared" si="9"/>
        <v>55431.999909877777</v>
      </c>
    </row>
    <row r="640" spans="1:13">
      <c r="A640" s="10" t="s">
        <v>31</v>
      </c>
      <c r="B640" s="10" t="s">
        <v>32</v>
      </c>
      <c r="C640" s="10" t="s">
        <v>33</v>
      </c>
      <c r="D640" s="10" t="s">
        <v>30</v>
      </c>
      <c r="E640" s="10" t="s">
        <v>40</v>
      </c>
      <c r="F640" s="11">
        <v>35205</v>
      </c>
      <c r="G640" s="10" t="s">
        <v>240</v>
      </c>
      <c r="H640" s="10" t="s">
        <v>180</v>
      </c>
      <c r="I640" s="12">
        <v>4032</v>
      </c>
      <c r="J640" s="10">
        <v>15</v>
      </c>
      <c r="K640" s="13">
        <v>0.10000000149011612</v>
      </c>
      <c r="L640" s="12">
        <v>1000</v>
      </c>
      <c r="M640" s="12">
        <f t="shared" si="9"/>
        <v>55431.999909877777</v>
      </c>
    </row>
    <row r="641" spans="1:13">
      <c r="A641" s="10" t="s">
        <v>107</v>
      </c>
      <c r="B641" s="10" t="s">
        <v>108</v>
      </c>
      <c r="C641" s="10" t="s">
        <v>109</v>
      </c>
      <c r="D641" s="10" t="s">
        <v>111</v>
      </c>
      <c r="E641" s="10" t="s">
        <v>25</v>
      </c>
      <c r="F641" s="11">
        <v>35179</v>
      </c>
      <c r="G641" s="10" t="s">
        <v>347</v>
      </c>
      <c r="H641" s="10" t="s">
        <v>318</v>
      </c>
      <c r="I641" s="12">
        <v>3227</v>
      </c>
      <c r="J641" s="10">
        <v>16</v>
      </c>
      <c r="K641" s="13">
        <v>0</v>
      </c>
      <c r="L641" s="12">
        <v>4000</v>
      </c>
      <c r="M641" s="12">
        <f t="shared" si="9"/>
        <v>55632</v>
      </c>
    </row>
    <row r="642" spans="1:13">
      <c r="A642" s="10" t="s">
        <v>107</v>
      </c>
      <c r="B642" s="10" t="s">
        <v>108</v>
      </c>
      <c r="C642" s="10" t="s">
        <v>109</v>
      </c>
      <c r="D642" s="10" t="s">
        <v>111</v>
      </c>
      <c r="E642" s="10" t="s">
        <v>25</v>
      </c>
      <c r="F642" s="11">
        <v>35179</v>
      </c>
      <c r="G642" s="10" t="s">
        <v>347</v>
      </c>
      <c r="H642" s="10" t="s">
        <v>318</v>
      </c>
      <c r="I642" s="12">
        <v>3227</v>
      </c>
      <c r="J642" s="10">
        <v>16</v>
      </c>
      <c r="K642" s="13">
        <v>0</v>
      </c>
      <c r="L642" s="12">
        <v>4000</v>
      </c>
      <c r="M642" s="12">
        <f t="shared" si="9"/>
        <v>55632</v>
      </c>
    </row>
    <row r="643" spans="1:13">
      <c r="A643" s="10" t="s">
        <v>154</v>
      </c>
      <c r="B643" s="10" t="s">
        <v>155</v>
      </c>
      <c r="C643" s="10" t="s">
        <v>133</v>
      </c>
      <c r="D643" s="10" t="s">
        <v>135</v>
      </c>
      <c r="E643" s="10" t="s">
        <v>85</v>
      </c>
      <c r="F643" s="11">
        <v>35195</v>
      </c>
      <c r="G643" s="10" t="s">
        <v>314</v>
      </c>
      <c r="H643" s="10" t="s">
        <v>24</v>
      </c>
      <c r="I643" s="12">
        <v>3380</v>
      </c>
      <c r="J643" s="10">
        <v>16</v>
      </c>
      <c r="K643" s="13">
        <v>0</v>
      </c>
      <c r="L643" s="12">
        <v>1900</v>
      </c>
      <c r="M643" s="12">
        <f t="shared" si="9"/>
        <v>55980</v>
      </c>
    </row>
    <row r="644" spans="1:13">
      <c r="A644" s="10" t="s">
        <v>216</v>
      </c>
      <c r="B644" s="10" t="s">
        <v>217</v>
      </c>
      <c r="C644" s="10" t="s">
        <v>93</v>
      </c>
      <c r="D644" s="10" t="s">
        <v>72</v>
      </c>
      <c r="E644" s="10" t="s">
        <v>55</v>
      </c>
      <c r="F644" s="11">
        <v>35212</v>
      </c>
      <c r="G644" s="10" t="s">
        <v>350</v>
      </c>
      <c r="H644" s="10" t="s">
        <v>318</v>
      </c>
      <c r="I644" s="12">
        <v>6726</v>
      </c>
      <c r="J644" s="10">
        <v>10</v>
      </c>
      <c r="K644" s="13">
        <v>0.20000000298023224</v>
      </c>
      <c r="L644" s="12">
        <v>2850</v>
      </c>
      <c r="M644" s="12">
        <f t="shared" si="9"/>
        <v>56657.99979954958</v>
      </c>
    </row>
    <row r="645" spans="1:13">
      <c r="A645" s="10" t="s">
        <v>45</v>
      </c>
      <c r="B645" s="10" t="s">
        <v>46</v>
      </c>
      <c r="C645" s="10" t="s">
        <v>47</v>
      </c>
      <c r="D645" s="10" t="s">
        <v>49</v>
      </c>
      <c r="E645" s="10" t="s">
        <v>55</v>
      </c>
      <c r="F645" s="11">
        <v>34654</v>
      </c>
      <c r="G645" s="10" t="s">
        <v>330</v>
      </c>
      <c r="H645" s="10" t="s">
        <v>180</v>
      </c>
      <c r="I645" s="12">
        <v>1275</v>
      </c>
      <c r="J645" s="10">
        <v>50</v>
      </c>
      <c r="K645" s="13">
        <v>0.15000000596046448</v>
      </c>
      <c r="L645" s="12">
        <v>2490</v>
      </c>
      <c r="M645" s="12">
        <f t="shared" si="9"/>
        <v>56677.49962002039</v>
      </c>
    </row>
    <row r="646" spans="1:13">
      <c r="A646" s="10" t="s">
        <v>102</v>
      </c>
      <c r="B646" s="10" t="s">
        <v>103</v>
      </c>
      <c r="C646" s="10" t="s">
        <v>104</v>
      </c>
      <c r="D646" s="10" t="s">
        <v>30</v>
      </c>
      <c r="E646" s="10" t="s">
        <v>73</v>
      </c>
      <c r="F646" s="11">
        <v>35025</v>
      </c>
      <c r="G646" s="10" t="s">
        <v>288</v>
      </c>
      <c r="H646" s="10" t="s">
        <v>251</v>
      </c>
      <c r="I646" s="12">
        <v>2449</v>
      </c>
      <c r="J646" s="10">
        <v>30</v>
      </c>
      <c r="K646" s="13">
        <v>0.25</v>
      </c>
      <c r="L646" s="12">
        <v>1900</v>
      </c>
      <c r="M646" s="12">
        <f t="shared" si="9"/>
        <v>57002.5</v>
      </c>
    </row>
    <row r="647" spans="1:13">
      <c r="A647" s="10" t="s">
        <v>102</v>
      </c>
      <c r="B647" s="10" t="s">
        <v>103</v>
      </c>
      <c r="C647" s="10" t="s">
        <v>104</v>
      </c>
      <c r="D647" s="10" t="s">
        <v>30</v>
      </c>
      <c r="E647" s="10" t="s">
        <v>73</v>
      </c>
      <c r="F647" s="11">
        <v>35025</v>
      </c>
      <c r="G647" s="10" t="s">
        <v>288</v>
      </c>
      <c r="H647" s="10" t="s">
        <v>251</v>
      </c>
      <c r="I647" s="12">
        <v>2449</v>
      </c>
      <c r="J647" s="10">
        <v>30</v>
      </c>
      <c r="K647" s="13">
        <v>0.25</v>
      </c>
      <c r="L647" s="12">
        <v>1900</v>
      </c>
      <c r="M647" s="12">
        <f t="shared" si="9"/>
        <v>57002.5</v>
      </c>
    </row>
    <row r="648" spans="1:13">
      <c r="A648" s="10" t="s">
        <v>166</v>
      </c>
      <c r="B648" s="10" t="s">
        <v>167</v>
      </c>
      <c r="C648" s="10" t="s">
        <v>168</v>
      </c>
      <c r="D648" s="10" t="s">
        <v>49</v>
      </c>
      <c r="E648" s="10" t="s">
        <v>40</v>
      </c>
      <c r="F648" s="11">
        <v>35097</v>
      </c>
      <c r="G648" s="10" t="s">
        <v>332</v>
      </c>
      <c r="H648" s="10" t="s">
        <v>219</v>
      </c>
      <c r="I648" s="12">
        <v>3122</v>
      </c>
      <c r="J648" s="10">
        <v>18</v>
      </c>
      <c r="K648" s="13">
        <v>0</v>
      </c>
      <c r="L648" s="12">
        <v>900</v>
      </c>
      <c r="M648" s="12">
        <f t="shared" si="9"/>
        <v>57096</v>
      </c>
    </row>
    <row r="649" spans="1:13">
      <c r="A649" s="10" t="s">
        <v>198</v>
      </c>
      <c r="B649" s="10" t="s">
        <v>199</v>
      </c>
      <c r="C649" s="10" t="s">
        <v>200</v>
      </c>
      <c r="D649" s="10" t="s">
        <v>30</v>
      </c>
      <c r="E649" s="10" t="s">
        <v>25</v>
      </c>
      <c r="F649" s="11">
        <v>34984</v>
      </c>
      <c r="G649" s="10" t="s">
        <v>324</v>
      </c>
      <c r="H649" s="10" t="s">
        <v>295</v>
      </c>
      <c r="I649" s="12">
        <v>2631</v>
      </c>
      <c r="J649" s="10">
        <v>20</v>
      </c>
      <c r="K649" s="13">
        <v>0</v>
      </c>
      <c r="L649" s="12">
        <v>5300</v>
      </c>
      <c r="M649" s="12">
        <f t="shared" si="9"/>
        <v>57920</v>
      </c>
    </row>
    <row r="650" spans="1:13">
      <c r="A650" s="10" t="s">
        <v>198</v>
      </c>
      <c r="B650" s="10" t="s">
        <v>199</v>
      </c>
      <c r="C650" s="10" t="s">
        <v>200</v>
      </c>
      <c r="D650" s="10" t="s">
        <v>30</v>
      </c>
      <c r="E650" s="10" t="s">
        <v>25</v>
      </c>
      <c r="F650" s="11">
        <v>34984</v>
      </c>
      <c r="G650" s="10" t="s">
        <v>324</v>
      </c>
      <c r="H650" s="10" t="s">
        <v>295</v>
      </c>
      <c r="I650" s="12">
        <v>2631</v>
      </c>
      <c r="J650" s="10">
        <v>20</v>
      </c>
      <c r="K650" s="13">
        <v>0</v>
      </c>
      <c r="L650" s="12">
        <v>5300</v>
      </c>
      <c r="M650" s="12">
        <f t="shared" si="9"/>
        <v>57920</v>
      </c>
    </row>
    <row r="651" spans="1:13">
      <c r="A651" s="10" t="s">
        <v>154</v>
      </c>
      <c r="B651" s="10" t="s">
        <v>155</v>
      </c>
      <c r="C651" s="10" t="s">
        <v>133</v>
      </c>
      <c r="D651" s="10" t="s">
        <v>135</v>
      </c>
      <c r="E651" s="10" t="s">
        <v>25</v>
      </c>
      <c r="F651" s="11">
        <v>34782</v>
      </c>
      <c r="G651" s="10" t="s">
        <v>283</v>
      </c>
      <c r="H651" s="10" t="s">
        <v>251</v>
      </c>
      <c r="I651" s="12">
        <v>2536</v>
      </c>
      <c r="J651" s="10">
        <v>25</v>
      </c>
      <c r="K651" s="13">
        <v>0.10000000149011612</v>
      </c>
      <c r="L651" s="12">
        <v>1200</v>
      </c>
      <c r="M651" s="12">
        <f t="shared" ref="M651:M714" si="10">I651*J651*(1-K651)+L651</f>
        <v>58259.999905526638</v>
      </c>
    </row>
    <row r="652" spans="1:13">
      <c r="A652" s="10" t="s">
        <v>45</v>
      </c>
      <c r="B652" s="10" t="s">
        <v>46</v>
      </c>
      <c r="C652" s="10" t="s">
        <v>47</v>
      </c>
      <c r="D652" s="10" t="s">
        <v>49</v>
      </c>
      <c r="E652" s="10" t="s">
        <v>25</v>
      </c>
      <c r="F652" s="11">
        <v>34688</v>
      </c>
      <c r="G652" s="10" t="s">
        <v>330</v>
      </c>
      <c r="H652" s="10" t="s">
        <v>180</v>
      </c>
      <c r="I652" s="12">
        <v>3488</v>
      </c>
      <c r="J652" s="10">
        <v>16</v>
      </c>
      <c r="K652" s="13">
        <v>0</v>
      </c>
      <c r="L652" s="12">
        <v>2490</v>
      </c>
      <c r="M652" s="12">
        <f t="shared" si="10"/>
        <v>58298</v>
      </c>
    </row>
    <row r="653" spans="1:13">
      <c r="A653" s="10" t="s">
        <v>277</v>
      </c>
      <c r="B653" s="10" t="s">
        <v>278</v>
      </c>
      <c r="C653" s="10" t="s">
        <v>279</v>
      </c>
      <c r="D653" s="10" t="s">
        <v>117</v>
      </c>
      <c r="E653" s="10" t="s">
        <v>55</v>
      </c>
      <c r="F653" s="11">
        <v>35174</v>
      </c>
      <c r="G653" s="10" t="s">
        <v>322</v>
      </c>
      <c r="H653" s="10" t="s">
        <v>24</v>
      </c>
      <c r="I653" s="12">
        <v>8738</v>
      </c>
      <c r="J653" s="10">
        <v>6</v>
      </c>
      <c r="K653" s="13">
        <v>0</v>
      </c>
      <c r="L653" s="12">
        <v>6250</v>
      </c>
      <c r="M653" s="12">
        <f t="shared" si="10"/>
        <v>58678</v>
      </c>
    </row>
    <row r="654" spans="1:13">
      <c r="A654" s="10" t="s">
        <v>98</v>
      </c>
      <c r="B654" s="10" t="s">
        <v>99</v>
      </c>
      <c r="C654" s="10" t="s">
        <v>100</v>
      </c>
      <c r="D654" s="10" t="s">
        <v>21</v>
      </c>
      <c r="E654" s="10" t="s">
        <v>55</v>
      </c>
      <c r="F654" s="11">
        <v>35152</v>
      </c>
      <c r="G654" s="10" t="s">
        <v>281</v>
      </c>
      <c r="H654" s="10" t="s">
        <v>251</v>
      </c>
      <c r="I654" s="12">
        <v>3819</v>
      </c>
      <c r="J654" s="10">
        <v>15</v>
      </c>
      <c r="K654" s="13">
        <v>0</v>
      </c>
      <c r="L654" s="12">
        <v>1400</v>
      </c>
      <c r="M654" s="12">
        <f t="shared" si="10"/>
        <v>58685</v>
      </c>
    </row>
    <row r="655" spans="1:13">
      <c r="A655" s="10" t="s">
        <v>35</v>
      </c>
      <c r="B655" s="10" t="s">
        <v>36</v>
      </c>
      <c r="C655" s="10" t="s">
        <v>37</v>
      </c>
      <c r="D655" s="10" t="s">
        <v>39</v>
      </c>
      <c r="E655" s="10" t="s">
        <v>40</v>
      </c>
      <c r="F655" s="11">
        <v>34711</v>
      </c>
      <c r="G655" s="10" t="s">
        <v>23</v>
      </c>
      <c r="H655" s="10" t="s">
        <v>24</v>
      </c>
      <c r="I655" s="12">
        <v>3503</v>
      </c>
      <c r="J655" s="10">
        <v>18</v>
      </c>
      <c r="K655" s="13">
        <v>0.10000000149011612</v>
      </c>
      <c r="L655" s="12">
        <v>2070</v>
      </c>
      <c r="M655" s="12">
        <f t="shared" si="10"/>
        <v>58818.599906042218</v>
      </c>
    </row>
    <row r="656" spans="1:13">
      <c r="A656" s="10" t="s">
        <v>201</v>
      </c>
      <c r="B656" s="10" t="s">
        <v>202</v>
      </c>
      <c r="C656" s="10" t="s">
        <v>203</v>
      </c>
      <c r="D656" s="10" t="s">
        <v>54</v>
      </c>
      <c r="E656" s="10" t="s">
        <v>106</v>
      </c>
      <c r="F656" s="11">
        <v>35110</v>
      </c>
      <c r="G656" s="10" t="s">
        <v>339</v>
      </c>
      <c r="H656" s="10" t="s">
        <v>311</v>
      </c>
      <c r="I656" s="12">
        <v>7149</v>
      </c>
      <c r="J656" s="10">
        <v>9</v>
      </c>
      <c r="K656" s="13">
        <v>0.10000000149011612</v>
      </c>
      <c r="L656" s="12">
        <v>1250</v>
      </c>
      <c r="M656" s="12">
        <f t="shared" si="10"/>
        <v>59156.899904124439</v>
      </c>
    </row>
    <row r="657" spans="1:13">
      <c r="A657" s="10" t="s">
        <v>83</v>
      </c>
      <c r="B657" s="10" t="s">
        <v>84</v>
      </c>
      <c r="C657" s="10" t="s">
        <v>70</v>
      </c>
      <c r="D657" s="10" t="s">
        <v>72</v>
      </c>
      <c r="E657" s="10" t="s">
        <v>25</v>
      </c>
      <c r="F657" s="11">
        <v>35110</v>
      </c>
      <c r="G657" s="10" t="s">
        <v>23</v>
      </c>
      <c r="H657" s="10" t="s">
        <v>24</v>
      </c>
      <c r="I657" s="12">
        <v>2978</v>
      </c>
      <c r="J657" s="10">
        <v>20</v>
      </c>
      <c r="K657" s="13">
        <v>5.000000074505806E-2</v>
      </c>
      <c r="L657" s="12">
        <v>2589</v>
      </c>
      <c r="M657" s="12">
        <f t="shared" si="10"/>
        <v>59170.999955624342</v>
      </c>
    </row>
    <row r="658" spans="1:13">
      <c r="A658" s="10" t="s">
        <v>261</v>
      </c>
      <c r="B658" s="10" t="s">
        <v>262</v>
      </c>
      <c r="C658" s="10" t="s">
        <v>263</v>
      </c>
      <c r="D658" s="10" t="s">
        <v>135</v>
      </c>
      <c r="E658" s="10" t="s">
        <v>22</v>
      </c>
      <c r="F658" s="11">
        <v>34634</v>
      </c>
      <c r="G658" s="10" t="s">
        <v>284</v>
      </c>
      <c r="H658" s="10" t="s">
        <v>251</v>
      </c>
      <c r="I658" s="12">
        <v>4176</v>
      </c>
      <c r="J658" s="10">
        <v>14</v>
      </c>
      <c r="K658" s="13">
        <v>0</v>
      </c>
      <c r="L658" s="12">
        <v>1120</v>
      </c>
      <c r="M658" s="12">
        <f t="shared" si="10"/>
        <v>59584</v>
      </c>
    </row>
    <row r="659" spans="1:13">
      <c r="A659" s="10" t="s">
        <v>136</v>
      </c>
      <c r="B659" s="10" t="s">
        <v>137</v>
      </c>
      <c r="C659" s="10" t="s">
        <v>138</v>
      </c>
      <c r="D659" s="10" t="s">
        <v>117</v>
      </c>
      <c r="E659" s="10" t="s">
        <v>22</v>
      </c>
      <c r="F659" s="11">
        <v>35221</v>
      </c>
      <c r="G659" s="10" t="s">
        <v>294</v>
      </c>
      <c r="H659" s="10" t="s">
        <v>295</v>
      </c>
      <c r="I659" s="12">
        <v>3828</v>
      </c>
      <c r="J659" s="10">
        <v>20</v>
      </c>
      <c r="K659" s="13">
        <v>0.25</v>
      </c>
      <c r="L659" s="12">
        <v>2325</v>
      </c>
      <c r="M659" s="12">
        <f t="shared" si="10"/>
        <v>59745</v>
      </c>
    </row>
    <row r="660" spans="1:13">
      <c r="A660" s="10" t="s">
        <v>136</v>
      </c>
      <c r="B660" s="10" t="s">
        <v>137</v>
      </c>
      <c r="C660" s="10" t="s">
        <v>138</v>
      </c>
      <c r="D660" s="10" t="s">
        <v>117</v>
      </c>
      <c r="E660" s="10" t="s">
        <v>22</v>
      </c>
      <c r="F660" s="11">
        <v>35221</v>
      </c>
      <c r="G660" s="10" t="s">
        <v>329</v>
      </c>
      <c r="H660" s="10" t="s">
        <v>318</v>
      </c>
      <c r="I660" s="12">
        <v>3828</v>
      </c>
      <c r="J660" s="10">
        <v>20</v>
      </c>
      <c r="K660" s="13">
        <v>0.25</v>
      </c>
      <c r="L660" s="12">
        <v>2500</v>
      </c>
      <c r="M660" s="12">
        <f t="shared" si="10"/>
        <v>59920</v>
      </c>
    </row>
    <row r="661" spans="1:13">
      <c r="A661" s="10" t="s">
        <v>247</v>
      </c>
      <c r="B661" s="10" t="s">
        <v>248</v>
      </c>
      <c r="C661" s="10" t="s">
        <v>249</v>
      </c>
      <c r="D661" s="10" t="s">
        <v>54</v>
      </c>
      <c r="E661" s="10" t="s">
        <v>85</v>
      </c>
      <c r="F661" s="11">
        <v>35122</v>
      </c>
      <c r="G661" s="10" t="s">
        <v>322</v>
      </c>
      <c r="H661" s="10" t="s">
        <v>24</v>
      </c>
      <c r="I661" s="12">
        <v>5383</v>
      </c>
      <c r="J661" s="10">
        <v>10</v>
      </c>
      <c r="K661" s="13">
        <v>0</v>
      </c>
      <c r="L661" s="12">
        <v>6250</v>
      </c>
      <c r="M661" s="12">
        <f t="shared" si="10"/>
        <v>60080</v>
      </c>
    </row>
    <row r="662" spans="1:13">
      <c r="A662" s="10" t="s">
        <v>81</v>
      </c>
      <c r="B662" s="10" t="s">
        <v>82</v>
      </c>
      <c r="C662" s="10" t="s">
        <v>70</v>
      </c>
      <c r="D662" s="10" t="s">
        <v>72</v>
      </c>
      <c r="E662" s="10" t="s">
        <v>40</v>
      </c>
      <c r="F662" s="11">
        <v>35219</v>
      </c>
      <c r="G662" s="10" t="s">
        <v>294</v>
      </c>
      <c r="H662" s="10" t="s">
        <v>295</v>
      </c>
      <c r="I662" s="12">
        <v>8175</v>
      </c>
      <c r="J662" s="10">
        <v>8</v>
      </c>
      <c r="K662" s="13">
        <v>0.15000000596046448</v>
      </c>
      <c r="L662" s="12">
        <v>4560</v>
      </c>
      <c r="M662" s="12">
        <f t="shared" si="10"/>
        <v>60149.999610185623</v>
      </c>
    </row>
    <row r="663" spans="1:13">
      <c r="A663" s="10" t="s">
        <v>50</v>
      </c>
      <c r="B663" s="10" t="s">
        <v>51</v>
      </c>
      <c r="C663" s="10" t="s">
        <v>52</v>
      </c>
      <c r="D663" s="10" t="s">
        <v>54</v>
      </c>
      <c r="E663" s="10" t="s">
        <v>25</v>
      </c>
      <c r="F663" s="11">
        <v>34647</v>
      </c>
      <c r="G663" s="10" t="s">
        <v>294</v>
      </c>
      <c r="H663" s="10" t="s">
        <v>295</v>
      </c>
      <c r="I663" s="12">
        <v>6486</v>
      </c>
      <c r="J663" s="10">
        <v>9</v>
      </c>
      <c r="K663" s="13">
        <v>0</v>
      </c>
      <c r="L663" s="12">
        <v>1860</v>
      </c>
      <c r="M663" s="12">
        <f t="shared" si="10"/>
        <v>60234</v>
      </c>
    </row>
    <row r="664" spans="1:13">
      <c r="A664" s="10" t="s">
        <v>81</v>
      </c>
      <c r="B664" s="10" t="s">
        <v>82</v>
      </c>
      <c r="C664" s="10" t="s">
        <v>70</v>
      </c>
      <c r="D664" s="10" t="s">
        <v>72</v>
      </c>
      <c r="E664" s="10" t="s">
        <v>40</v>
      </c>
      <c r="F664" s="11">
        <v>35173</v>
      </c>
      <c r="G664" s="10" t="s">
        <v>218</v>
      </c>
      <c r="H664" s="10" t="s">
        <v>219</v>
      </c>
      <c r="I664" s="12">
        <v>10447</v>
      </c>
      <c r="J664" s="10">
        <v>6</v>
      </c>
      <c r="K664" s="13">
        <v>5.000000074505806E-2</v>
      </c>
      <c r="L664" s="12">
        <v>700</v>
      </c>
      <c r="M664" s="12">
        <f t="shared" si="10"/>
        <v>60247.899953298271</v>
      </c>
    </row>
    <row r="665" spans="1:13">
      <c r="A665" s="10" t="s">
        <v>122</v>
      </c>
      <c r="B665" s="10" t="s">
        <v>123</v>
      </c>
      <c r="C665" s="10" t="s">
        <v>124</v>
      </c>
      <c r="D665" s="10" t="s">
        <v>117</v>
      </c>
      <c r="E665" s="10" t="s">
        <v>55</v>
      </c>
      <c r="F665" s="11">
        <v>34554</v>
      </c>
      <c r="G665" s="10" t="s">
        <v>343</v>
      </c>
      <c r="H665" s="10" t="s">
        <v>219</v>
      </c>
      <c r="I665" s="12">
        <v>4134</v>
      </c>
      <c r="J665" s="10">
        <v>15</v>
      </c>
      <c r="K665" s="13">
        <v>5.000000074505806E-2</v>
      </c>
      <c r="L665" s="12">
        <v>1560</v>
      </c>
      <c r="M665" s="12">
        <f t="shared" si="10"/>
        <v>60469.49995379895</v>
      </c>
    </row>
    <row r="666" spans="1:13">
      <c r="A666" s="10" t="s">
        <v>166</v>
      </c>
      <c r="B666" s="10" t="s">
        <v>167</v>
      </c>
      <c r="C666" s="10" t="s">
        <v>168</v>
      </c>
      <c r="D666" s="10" t="s">
        <v>49</v>
      </c>
      <c r="E666" s="10" t="s">
        <v>73</v>
      </c>
      <c r="F666" s="11">
        <v>35171</v>
      </c>
      <c r="G666" s="10" t="s">
        <v>339</v>
      </c>
      <c r="H666" s="10" t="s">
        <v>311</v>
      </c>
      <c r="I666" s="12">
        <v>2791</v>
      </c>
      <c r="J666" s="10">
        <v>25</v>
      </c>
      <c r="K666" s="13">
        <v>0.15000000596046448</v>
      </c>
      <c r="L666" s="12">
        <v>1250</v>
      </c>
      <c r="M666" s="12">
        <f t="shared" si="10"/>
        <v>60558.749584108591</v>
      </c>
    </row>
    <row r="667" spans="1:13">
      <c r="A667" s="10" t="s">
        <v>154</v>
      </c>
      <c r="B667" s="10" t="s">
        <v>155</v>
      </c>
      <c r="C667" s="10" t="s">
        <v>133</v>
      </c>
      <c r="D667" s="10" t="s">
        <v>135</v>
      </c>
      <c r="E667" s="10" t="s">
        <v>55</v>
      </c>
      <c r="F667" s="11">
        <v>35072</v>
      </c>
      <c r="G667" s="10" t="s">
        <v>331</v>
      </c>
      <c r="H667" s="10" t="s">
        <v>219</v>
      </c>
      <c r="I667" s="12">
        <v>14632</v>
      </c>
      <c r="J667" s="10">
        <v>4</v>
      </c>
      <c r="K667" s="13">
        <v>0</v>
      </c>
      <c r="L667" s="12">
        <v>2100</v>
      </c>
      <c r="M667" s="12">
        <f t="shared" si="10"/>
        <v>60628</v>
      </c>
    </row>
    <row r="668" spans="1:13">
      <c r="A668" s="10" t="s">
        <v>91</v>
      </c>
      <c r="B668" s="10" t="s">
        <v>92</v>
      </c>
      <c r="C668" s="10" t="s">
        <v>93</v>
      </c>
      <c r="D668" s="10" t="s">
        <v>72</v>
      </c>
      <c r="E668" s="10" t="s">
        <v>22</v>
      </c>
      <c r="F668" s="11">
        <v>34614</v>
      </c>
      <c r="G668" s="10" t="s">
        <v>283</v>
      </c>
      <c r="H668" s="10" t="s">
        <v>251</v>
      </c>
      <c r="I668" s="12">
        <v>2976</v>
      </c>
      <c r="J668" s="10">
        <v>20</v>
      </c>
      <c r="K668" s="13">
        <v>0</v>
      </c>
      <c r="L668" s="12">
        <v>1200</v>
      </c>
      <c r="M668" s="12">
        <f t="shared" si="10"/>
        <v>60720</v>
      </c>
    </row>
    <row r="669" spans="1:13">
      <c r="A669" s="10" t="s">
        <v>151</v>
      </c>
      <c r="B669" s="10" t="s">
        <v>152</v>
      </c>
      <c r="C669" s="10" t="s">
        <v>153</v>
      </c>
      <c r="D669" s="10" t="s">
        <v>30</v>
      </c>
      <c r="E669" s="10" t="s">
        <v>22</v>
      </c>
      <c r="F669" s="11">
        <v>35125</v>
      </c>
      <c r="G669" s="10" t="s">
        <v>240</v>
      </c>
      <c r="H669" s="10" t="s">
        <v>180</v>
      </c>
      <c r="I669" s="12">
        <v>1493</v>
      </c>
      <c r="J669" s="10">
        <v>40</v>
      </c>
      <c r="K669" s="13">
        <v>0</v>
      </c>
      <c r="L669" s="12">
        <v>1000</v>
      </c>
      <c r="M669" s="12">
        <f t="shared" si="10"/>
        <v>60720</v>
      </c>
    </row>
    <row r="670" spans="1:13">
      <c r="A670" s="10" t="s">
        <v>151</v>
      </c>
      <c r="B670" s="10" t="s">
        <v>152</v>
      </c>
      <c r="C670" s="10" t="s">
        <v>153</v>
      </c>
      <c r="D670" s="10" t="s">
        <v>30</v>
      </c>
      <c r="E670" s="10" t="s">
        <v>22</v>
      </c>
      <c r="F670" s="11">
        <v>35125</v>
      </c>
      <c r="G670" s="10" t="s">
        <v>240</v>
      </c>
      <c r="H670" s="10" t="s">
        <v>180</v>
      </c>
      <c r="I670" s="12">
        <v>1493</v>
      </c>
      <c r="J670" s="10">
        <v>40</v>
      </c>
      <c r="K670" s="13">
        <v>0</v>
      </c>
      <c r="L670" s="12">
        <v>1000</v>
      </c>
      <c r="M670" s="12">
        <f t="shared" si="10"/>
        <v>60720</v>
      </c>
    </row>
    <row r="671" spans="1:13">
      <c r="A671" s="10" t="s">
        <v>131</v>
      </c>
      <c r="B671" s="10" t="s">
        <v>132</v>
      </c>
      <c r="C671" s="10" t="s">
        <v>133</v>
      </c>
      <c r="D671" s="10" t="s">
        <v>135</v>
      </c>
      <c r="E671" s="10" t="s">
        <v>22</v>
      </c>
      <c r="F671" s="11">
        <v>34905</v>
      </c>
      <c r="G671" s="10" t="s">
        <v>282</v>
      </c>
      <c r="H671" s="10" t="s">
        <v>251</v>
      </c>
      <c r="I671" s="12">
        <v>2960</v>
      </c>
      <c r="J671" s="10">
        <v>20</v>
      </c>
      <c r="K671" s="13">
        <v>0</v>
      </c>
      <c r="L671" s="12">
        <v>1800</v>
      </c>
      <c r="M671" s="12">
        <f t="shared" si="10"/>
        <v>61000</v>
      </c>
    </row>
    <row r="672" spans="1:13">
      <c r="A672" s="10" t="s">
        <v>201</v>
      </c>
      <c r="B672" s="10" t="s">
        <v>202</v>
      </c>
      <c r="C672" s="10" t="s">
        <v>203</v>
      </c>
      <c r="D672" s="10" t="s">
        <v>54</v>
      </c>
      <c r="E672" s="10" t="s">
        <v>106</v>
      </c>
      <c r="F672" s="11">
        <v>35110</v>
      </c>
      <c r="G672" s="10" t="s">
        <v>312</v>
      </c>
      <c r="H672" s="10" t="s">
        <v>300</v>
      </c>
      <c r="I672" s="12">
        <v>7149</v>
      </c>
      <c r="J672" s="10">
        <v>9</v>
      </c>
      <c r="K672" s="13">
        <v>0.10000000149011612</v>
      </c>
      <c r="L672" s="12">
        <v>3280</v>
      </c>
      <c r="M672" s="12">
        <f t="shared" si="10"/>
        <v>61186.899904124439</v>
      </c>
    </row>
    <row r="673" spans="1:13">
      <c r="A673" s="10" t="s">
        <v>208</v>
      </c>
      <c r="B673" s="10" t="s">
        <v>209</v>
      </c>
      <c r="C673" s="10" t="s">
        <v>210</v>
      </c>
      <c r="D673" s="10" t="s">
        <v>211</v>
      </c>
      <c r="E673" s="10" t="s">
        <v>40</v>
      </c>
      <c r="F673" s="11">
        <v>35188</v>
      </c>
      <c r="G673" s="10" t="s">
        <v>270</v>
      </c>
      <c r="H673" s="10" t="s">
        <v>251</v>
      </c>
      <c r="I673" s="12">
        <v>2031</v>
      </c>
      <c r="J673" s="10">
        <v>30</v>
      </c>
      <c r="K673" s="13">
        <v>0</v>
      </c>
      <c r="L673" s="12">
        <v>775</v>
      </c>
      <c r="M673" s="12">
        <f t="shared" si="10"/>
        <v>61705</v>
      </c>
    </row>
    <row r="674" spans="1:13">
      <c r="A674" s="10" t="s">
        <v>59</v>
      </c>
      <c r="B674" s="10" t="s">
        <v>60</v>
      </c>
      <c r="C674" s="10" t="s">
        <v>61</v>
      </c>
      <c r="D674" s="10" t="s">
        <v>63</v>
      </c>
      <c r="E674" s="10" t="s">
        <v>73</v>
      </c>
      <c r="F674" s="11">
        <v>34975</v>
      </c>
      <c r="G674" s="10" t="s">
        <v>317</v>
      </c>
      <c r="H674" s="10" t="s">
        <v>318</v>
      </c>
      <c r="I674" s="12">
        <v>5526</v>
      </c>
      <c r="J674" s="10">
        <v>12</v>
      </c>
      <c r="K674" s="13">
        <v>0.10000000149011612</v>
      </c>
      <c r="L674" s="12">
        <v>2200</v>
      </c>
      <c r="M674" s="12">
        <f t="shared" si="10"/>
        <v>61880.79990118742</v>
      </c>
    </row>
    <row r="675" spans="1:13">
      <c r="A675" s="10" t="s">
        <v>191</v>
      </c>
      <c r="B675" s="10" t="s">
        <v>192</v>
      </c>
      <c r="C675" s="10" t="s">
        <v>193</v>
      </c>
      <c r="D675" s="10" t="s">
        <v>54</v>
      </c>
      <c r="E675" s="10" t="s">
        <v>55</v>
      </c>
      <c r="F675" s="11">
        <v>35164</v>
      </c>
      <c r="G675" s="10" t="s">
        <v>250</v>
      </c>
      <c r="H675" s="10" t="s">
        <v>251</v>
      </c>
      <c r="I675" s="12">
        <v>3189</v>
      </c>
      <c r="J675" s="10">
        <v>24</v>
      </c>
      <c r="K675" s="13">
        <v>0.25</v>
      </c>
      <c r="L675" s="12">
        <v>4600</v>
      </c>
      <c r="M675" s="12">
        <f t="shared" si="10"/>
        <v>62002</v>
      </c>
    </row>
    <row r="676" spans="1:13">
      <c r="A676" s="10" t="s">
        <v>255</v>
      </c>
      <c r="B676" s="10" t="s">
        <v>256</v>
      </c>
      <c r="C676" s="10" t="s">
        <v>257</v>
      </c>
      <c r="D676" s="10" t="s">
        <v>54</v>
      </c>
      <c r="E676" s="10" t="s">
        <v>22</v>
      </c>
      <c r="F676" s="11">
        <v>34695</v>
      </c>
      <c r="G676" s="10" t="s">
        <v>339</v>
      </c>
      <c r="H676" s="10" t="s">
        <v>311</v>
      </c>
      <c r="I676" s="12">
        <v>3054</v>
      </c>
      <c r="J676" s="10">
        <v>20</v>
      </c>
      <c r="K676" s="13">
        <v>0</v>
      </c>
      <c r="L676" s="12">
        <v>1000</v>
      </c>
      <c r="M676" s="12">
        <f t="shared" si="10"/>
        <v>62080</v>
      </c>
    </row>
    <row r="677" spans="1:13">
      <c r="A677" s="10" t="s">
        <v>59</v>
      </c>
      <c r="B677" s="10" t="s">
        <v>60</v>
      </c>
      <c r="C677" s="10" t="s">
        <v>61</v>
      </c>
      <c r="D677" s="10" t="s">
        <v>63</v>
      </c>
      <c r="E677" s="10" t="s">
        <v>22</v>
      </c>
      <c r="F677" s="11">
        <v>35132</v>
      </c>
      <c r="G677" s="10" t="s">
        <v>320</v>
      </c>
      <c r="H677" s="10" t="s">
        <v>180</v>
      </c>
      <c r="I677" s="12">
        <v>3237</v>
      </c>
      <c r="J677" s="10">
        <v>21</v>
      </c>
      <c r="K677" s="13">
        <v>0.10000000149011612</v>
      </c>
      <c r="L677" s="12">
        <v>950</v>
      </c>
      <c r="M677" s="12">
        <f t="shared" si="10"/>
        <v>62129.299898706377</v>
      </c>
    </row>
    <row r="678" spans="1:13">
      <c r="A678" s="10" t="s">
        <v>151</v>
      </c>
      <c r="B678" s="10" t="s">
        <v>152</v>
      </c>
      <c r="C678" s="10" t="s">
        <v>153</v>
      </c>
      <c r="D678" s="10" t="s">
        <v>30</v>
      </c>
      <c r="E678" s="10" t="s">
        <v>22</v>
      </c>
      <c r="F678" s="11">
        <v>34831</v>
      </c>
      <c r="G678" s="10" t="s">
        <v>312</v>
      </c>
      <c r="H678" s="10" t="s">
        <v>300</v>
      </c>
      <c r="I678" s="12">
        <v>5913</v>
      </c>
      <c r="J678" s="10">
        <v>10</v>
      </c>
      <c r="K678" s="13">
        <v>0</v>
      </c>
      <c r="L678" s="12">
        <v>3280</v>
      </c>
      <c r="M678" s="12">
        <f t="shared" si="10"/>
        <v>62410</v>
      </c>
    </row>
    <row r="679" spans="1:13">
      <c r="A679" s="10" t="s">
        <v>151</v>
      </c>
      <c r="B679" s="10" t="s">
        <v>152</v>
      </c>
      <c r="C679" s="10" t="s">
        <v>153</v>
      </c>
      <c r="D679" s="10" t="s">
        <v>30</v>
      </c>
      <c r="E679" s="10" t="s">
        <v>22</v>
      </c>
      <c r="F679" s="11">
        <v>34831</v>
      </c>
      <c r="G679" s="10" t="s">
        <v>312</v>
      </c>
      <c r="H679" s="10" t="s">
        <v>300</v>
      </c>
      <c r="I679" s="12">
        <v>5913</v>
      </c>
      <c r="J679" s="10">
        <v>10</v>
      </c>
      <c r="K679" s="13">
        <v>0</v>
      </c>
      <c r="L679" s="12">
        <v>3280</v>
      </c>
      <c r="M679" s="12">
        <f t="shared" si="10"/>
        <v>62410</v>
      </c>
    </row>
    <row r="680" spans="1:13">
      <c r="A680" s="10" t="s">
        <v>191</v>
      </c>
      <c r="B680" s="10" t="s">
        <v>192</v>
      </c>
      <c r="C680" s="10" t="s">
        <v>193</v>
      </c>
      <c r="D680" s="10" t="s">
        <v>54</v>
      </c>
      <c r="E680" s="10" t="s">
        <v>25</v>
      </c>
      <c r="F680" s="11">
        <v>35186</v>
      </c>
      <c r="G680" s="10" t="s">
        <v>283</v>
      </c>
      <c r="H680" s="10" t="s">
        <v>251</v>
      </c>
      <c r="I680" s="12">
        <v>3851</v>
      </c>
      <c r="J680" s="10">
        <v>20</v>
      </c>
      <c r="K680" s="13">
        <v>0.20000000298023224</v>
      </c>
      <c r="L680" s="12">
        <v>1500</v>
      </c>
      <c r="M680" s="12">
        <f t="shared" si="10"/>
        <v>63115.999770462513</v>
      </c>
    </row>
    <row r="681" spans="1:13">
      <c r="A681" s="10" t="s">
        <v>247</v>
      </c>
      <c r="B681" s="10" t="s">
        <v>248</v>
      </c>
      <c r="C681" s="10" t="s">
        <v>249</v>
      </c>
      <c r="D681" s="10" t="s">
        <v>54</v>
      </c>
      <c r="E681" s="10" t="s">
        <v>106</v>
      </c>
      <c r="F681" s="11">
        <v>35171</v>
      </c>
      <c r="G681" s="10" t="s">
        <v>320</v>
      </c>
      <c r="H681" s="10" t="s">
        <v>180</v>
      </c>
      <c r="I681" s="12">
        <v>4465</v>
      </c>
      <c r="J681" s="10">
        <v>14</v>
      </c>
      <c r="K681" s="13">
        <v>0</v>
      </c>
      <c r="L681" s="12">
        <v>950</v>
      </c>
      <c r="M681" s="12">
        <f t="shared" si="10"/>
        <v>63460</v>
      </c>
    </row>
    <row r="682" spans="1:13">
      <c r="A682" s="10" t="s">
        <v>102</v>
      </c>
      <c r="B682" s="10" t="s">
        <v>103</v>
      </c>
      <c r="C682" s="10" t="s">
        <v>104</v>
      </c>
      <c r="D682" s="10" t="s">
        <v>30</v>
      </c>
      <c r="E682" s="10" t="s">
        <v>22</v>
      </c>
      <c r="F682" s="11">
        <v>35137</v>
      </c>
      <c r="G682" s="10" t="s">
        <v>313</v>
      </c>
      <c r="H682" s="10" t="s">
        <v>300</v>
      </c>
      <c r="I682" s="12">
        <v>2310</v>
      </c>
      <c r="J682" s="10">
        <v>32</v>
      </c>
      <c r="K682" s="13">
        <v>0.15000000596046448</v>
      </c>
      <c r="L682" s="12">
        <v>745</v>
      </c>
      <c r="M682" s="12">
        <f t="shared" si="10"/>
        <v>63576.999559402466</v>
      </c>
    </row>
    <row r="683" spans="1:13">
      <c r="A683" s="10" t="s">
        <v>102</v>
      </c>
      <c r="B683" s="10" t="s">
        <v>103</v>
      </c>
      <c r="C683" s="10" t="s">
        <v>104</v>
      </c>
      <c r="D683" s="10" t="s">
        <v>30</v>
      </c>
      <c r="E683" s="10" t="s">
        <v>22</v>
      </c>
      <c r="F683" s="11">
        <v>35137</v>
      </c>
      <c r="G683" s="10" t="s">
        <v>313</v>
      </c>
      <c r="H683" s="10" t="s">
        <v>300</v>
      </c>
      <c r="I683" s="12">
        <v>2310</v>
      </c>
      <c r="J683" s="10">
        <v>32</v>
      </c>
      <c r="K683" s="13">
        <v>0.15000000596046448</v>
      </c>
      <c r="L683" s="12">
        <v>745</v>
      </c>
      <c r="M683" s="12">
        <f t="shared" si="10"/>
        <v>63576.999559402466</v>
      </c>
    </row>
    <row r="684" spans="1:13">
      <c r="A684" s="10" t="s">
        <v>102</v>
      </c>
      <c r="B684" s="10" t="s">
        <v>103</v>
      </c>
      <c r="C684" s="10" t="s">
        <v>104</v>
      </c>
      <c r="D684" s="10" t="s">
        <v>30</v>
      </c>
      <c r="E684" s="10" t="s">
        <v>73</v>
      </c>
      <c r="F684" s="11">
        <v>35024</v>
      </c>
      <c r="G684" s="10" t="s">
        <v>333</v>
      </c>
      <c r="H684" s="10" t="s">
        <v>180</v>
      </c>
      <c r="I684" s="12">
        <v>5241</v>
      </c>
      <c r="J684" s="10">
        <v>12</v>
      </c>
      <c r="K684" s="13">
        <v>0</v>
      </c>
      <c r="L684" s="12">
        <v>920</v>
      </c>
      <c r="M684" s="12">
        <f t="shared" si="10"/>
        <v>63812</v>
      </c>
    </row>
    <row r="685" spans="1:13">
      <c r="A685" s="10" t="s">
        <v>102</v>
      </c>
      <c r="B685" s="10" t="s">
        <v>103</v>
      </c>
      <c r="C685" s="10" t="s">
        <v>104</v>
      </c>
      <c r="D685" s="10" t="s">
        <v>30</v>
      </c>
      <c r="E685" s="10" t="s">
        <v>73</v>
      </c>
      <c r="F685" s="11">
        <v>35024</v>
      </c>
      <c r="G685" s="10" t="s">
        <v>333</v>
      </c>
      <c r="H685" s="10" t="s">
        <v>180</v>
      </c>
      <c r="I685" s="12">
        <v>5241</v>
      </c>
      <c r="J685" s="10">
        <v>12</v>
      </c>
      <c r="K685" s="13">
        <v>0</v>
      </c>
      <c r="L685" s="12">
        <v>920</v>
      </c>
      <c r="M685" s="12">
        <f t="shared" si="10"/>
        <v>63812</v>
      </c>
    </row>
    <row r="686" spans="1:13">
      <c r="A686" s="10" t="s">
        <v>102</v>
      </c>
      <c r="B686" s="10" t="s">
        <v>103</v>
      </c>
      <c r="C686" s="10" t="s">
        <v>104</v>
      </c>
      <c r="D686" s="10" t="s">
        <v>30</v>
      </c>
      <c r="E686" s="10" t="s">
        <v>55</v>
      </c>
      <c r="F686" s="11">
        <v>35013</v>
      </c>
      <c r="G686" s="10" t="s">
        <v>284</v>
      </c>
      <c r="H686" s="10" t="s">
        <v>251</v>
      </c>
      <c r="I686" s="12">
        <v>6510</v>
      </c>
      <c r="J686" s="10">
        <v>12</v>
      </c>
      <c r="K686" s="13">
        <v>0.20000000298023224</v>
      </c>
      <c r="L686" s="12">
        <v>1400</v>
      </c>
      <c r="M686" s="12">
        <f t="shared" si="10"/>
        <v>63895.999767184258</v>
      </c>
    </row>
    <row r="687" spans="1:13">
      <c r="A687" s="10" t="s">
        <v>102</v>
      </c>
      <c r="B687" s="10" t="s">
        <v>103</v>
      </c>
      <c r="C687" s="10" t="s">
        <v>104</v>
      </c>
      <c r="D687" s="10" t="s">
        <v>30</v>
      </c>
      <c r="E687" s="10" t="s">
        <v>55</v>
      </c>
      <c r="F687" s="11">
        <v>35013</v>
      </c>
      <c r="G687" s="10" t="s">
        <v>284</v>
      </c>
      <c r="H687" s="10" t="s">
        <v>251</v>
      </c>
      <c r="I687" s="12">
        <v>6510</v>
      </c>
      <c r="J687" s="10">
        <v>12</v>
      </c>
      <c r="K687" s="13">
        <v>0.20000000298023224</v>
      </c>
      <c r="L687" s="12">
        <v>1400</v>
      </c>
      <c r="M687" s="12">
        <f t="shared" si="10"/>
        <v>63895.999767184258</v>
      </c>
    </row>
    <row r="688" spans="1:13">
      <c r="A688" s="10" t="s">
        <v>144</v>
      </c>
      <c r="B688" s="10" t="s">
        <v>145</v>
      </c>
      <c r="C688" s="10" t="s">
        <v>146</v>
      </c>
      <c r="D688" s="10" t="s">
        <v>54</v>
      </c>
      <c r="E688" s="10" t="s">
        <v>25</v>
      </c>
      <c r="F688" s="11">
        <v>35170</v>
      </c>
      <c r="G688" s="10" t="s">
        <v>329</v>
      </c>
      <c r="H688" s="10" t="s">
        <v>318</v>
      </c>
      <c r="I688" s="12">
        <v>4042</v>
      </c>
      <c r="J688" s="10">
        <v>16</v>
      </c>
      <c r="K688" s="13">
        <v>5.000000074505806E-2</v>
      </c>
      <c r="L688" s="12">
        <v>2500</v>
      </c>
      <c r="M688" s="12">
        <f t="shared" si="10"/>
        <v>63938.399951815605</v>
      </c>
    </row>
    <row r="689" spans="1:13">
      <c r="A689" s="10" t="s">
        <v>154</v>
      </c>
      <c r="B689" s="10" t="s">
        <v>155</v>
      </c>
      <c r="C689" s="10" t="s">
        <v>133</v>
      </c>
      <c r="D689" s="10" t="s">
        <v>135</v>
      </c>
      <c r="E689" s="10" t="s">
        <v>25</v>
      </c>
      <c r="F689" s="11">
        <v>35051</v>
      </c>
      <c r="G689" s="10" t="s">
        <v>90</v>
      </c>
      <c r="H689" s="10" t="s">
        <v>24</v>
      </c>
      <c r="I689" s="12">
        <v>2372</v>
      </c>
      <c r="J689" s="10">
        <v>28</v>
      </c>
      <c r="K689" s="13">
        <v>5.000000074505806E-2</v>
      </c>
      <c r="L689" s="12">
        <v>1200</v>
      </c>
      <c r="M689" s="12">
        <f t="shared" si="10"/>
        <v>64295.199950516224</v>
      </c>
    </row>
    <row r="690" spans="1:13">
      <c r="A690" s="10" t="s">
        <v>41</v>
      </c>
      <c r="B690" s="10" t="s">
        <v>42</v>
      </c>
      <c r="C690" s="10" t="s">
        <v>43</v>
      </c>
      <c r="D690" s="10" t="s">
        <v>30</v>
      </c>
      <c r="E690" s="10" t="s">
        <v>106</v>
      </c>
      <c r="F690" s="11">
        <v>34579</v>
      </c>
      <c r="G690" s="10" t="s">
        <v>330</v>
      </c>
      <c r="H690" s="10" t="s">
        <v>180</v>
      </c>
      <c r="I690" s="12">
        <v>9803</v>
      </c>
      <c r="J690" s="10">
        <v>6</v>
      </c>
      <c r="K690" s="13">
        <v>0</v>
      </c>
      <c r="L690" s="12">
        <v>6480</v>
      </c>
      <c r="M690" s="12">
        <f t="shared" si="10"/>
        <v>65298</v>
      </c>
    </row>
    <row r="691" spans="1:13">
      <c r="A691" s="10" t="s">
        <v>175</v>
      </c>
      <c r="B691" s="10" t="s">
        <v>176</v>
      </c>
      <c r="C691" s="10" t="s">
        <v>177</v>
      </c>
      <c r="D691" s="10" t="s">
        <v>161</v>
      </c>
      <c r="E691" s="10" t="s">
        <v>22</v>
      </c>
      <c r="F691" s="11">
        <v>35152</v>
      </c>
      <c r="G691" s="10" t="s">
        <v>334</v>
      </c>
      <c r="H691" s="10" t="s">
        <v>295</v>
      </c>
      <c r="I691" s="12">
        <v>3296</v>
      </c>
      <c r="J691" s="10">
        <v>20</v>
      </c>
      <c r="K691" s="13">
        <v>5.000000074505806E-2</v>
      </c>
      <c r="L691" s="12">
        <v>3000</v>
      </c>
      <c r="M691" s="12">
        <f t="shared" si="10"/>
        <v>65623.999950885773</v>
      </c>
    </row>
    <row r="692" spans="1:13">
      <c r="A692" s="10" t="s">
        <v>35</v>
      </c>
      <c r="B692" s="10" t="s">
        <v>36</v>
      </c>
      <c r="C692" s="10" t="s">
        <v>37</v>
      </c>
      <c r="D692" s="10" t="s">
        <v>39</v>
      </c>
      <c r="E692" s="10" t="s">
        <v>40</v>
      </c>
      <c r="F692" s="11">
        <v>34711</v>
      </c>
      <c r="G692" s="10" t="s">
        <v>312</v>
      </c>
      <c r="H692" s="10" t="s">
        <v>300</v>
      </c>
      <c r="I692" s="12">
        <v>3503</v>
      </c>
      <c r="J692" s="10">
        <v>20</v>
      </c>
      <c r="K692" s="13">
        <v>0.10000000149011612</v>
      </c>
      <c r="L692" s="12">
        <v>2620</v>
      </c>
      <c r="M692" s="12">
        <f t="shared" si="10"/>
        <v>65673.999895602465</v>
      </c>
    </row>
    <row r="693" spans="1:13">
      <c r="A693" s="10" t="s">
        <v>201</v>
      </c>
      <c r="B693" s="10" t="s">
        <v>202</v>
      </c>
      <c r="C693" s="10" t="s">
        <v>203</v>
      </c>
      <c r="D693" s="10" t="s">
        <v>54</v>
      </c>
      <c r="E693" s="10" t="s">
        <v>22</v>
      </c>
      <c r="F693" s="11">
        <v>34907</v>
      </c>
      <c r="G693" s="10" t="s">
        <v>301</v>
      </c>
      <c r="H693" s="10" t="s">
        <v>24</v>
      </c>
      <c r="I693" s="12">
        <v>7589</v>
      </c>
      <c r="J693" s="10">
        <v>9</v>
      </c>
      <c r="K693" s="13">
        <v>5.000000074505806E-2</v>
      </c>
      <c r="L693" s="12">
        <v>965</v>
      </c>
      <c r="M693" s="12">
        <f t="shared" si="10"/>
        <v>65850.949949111789</v>
      </c>
    </row>
    <row r="694" spans="1:13">
      <c r="A694" s="10" t="s">
        <v>201</v>
      </c>
      <c r="B694" s="10" t="s">
        <v>202</v>
      </c>
      <c r="C694" s="10" t="s">
        <v>203</v>
      </c>
      <c r="D694" s="10" t="s">
        <v>54</v>
      </c>
      <c r="E694" s="10" t="s">
        <v>22</v>
      </c>
      <c r="F694" s="11">
        <v>34565</v>
      </c>
      <c r="G694" s="10" t="s">
        <v>336</v>
      </c>
      <c r="H694" s="10" t="s">
        <v>180</v>
      </c>
      <c r="I694" s="12">
        <v>5509</v>
      </c>
      <c r="J694" s="10">
        <v>15</v>
      </c>
      <c r="K694" s="13">
        <v>0.25</v>
      </c>
      <c r="L694" s="12">
        <v>3940</v>
      </c>
      <c r="M694" s="12">
        <f t="shared" si="10"/>
        <v>65916.25</v>
      </c>
    </row>
    <row r="695" spans="1:13">
      <c r="A695" s="10" t="s">
        <v>271</v>
      </c>
      <c r="B695" s="10" t="s">
        <v>272</v>
      </c>
      <c r="C695" s="10" t="s">
        <v>142</v>
      </c>
      <c r="D695" s="10" t="s">
        <v>143</v>
      </c>
      <c r="E695" s="10" t="s">
        <v>40</v>
      </c>
      <c r="F695" s="11">
        <v>34683</v>
      </c>
      <c r="G695" s="10" t="s">
        <v>352</v>
      </c>
      <c r="H695" s="10" t="s">
        <v>251</v>
      </c>
      <c r="I695" s="12">
        <v>5380</v>
      </c>
      <c r="J695" s="10">
        <v>12</v>
      </c>
      <c r="K695" s="13">
        <v>0</v>
      </c>
      <c r="L695" s="12">
        <v>1440</v>
      </c>
      <c r="M695" s="12">
        <f t="shared" si="10"/>
        <v>66000</v>
      </c>
    </row>
    <row r="696" spans="1:13">
      <c r="A696" s="10" t="s">
        <v>56</v>
      </c>
      <c r="B696" s="10" t="s">
        <v>57</v>
      </c>
      <c r="C696" s="10" t="s">
        <v>58</v>
      </c>
      <c r="D696" s="10" t="s">
        <v>54</v>
      </c>
      <c r="E696" s="10" t="s">
        <v>55</v>
      </c>
      <c r="F696" s="11">
        <v>35163</v>
      </c>
      <c r="G696" s="10" t="s">
        <v>329</v>
      </c>
      <c r="H696" s="10" t="s">
        <v>318</v>
      </c>
      <c r="I696" s="12">
        <v>3201</v>
      </c>
      <c r="J696" s="10">
        <v>20</v>
      </c>
      <c r="K696" s="13">
        <v>0</v>
      </c>
      <c r="L696" s="12">
        <v>2500</v>
      </c>
      <c r="M696" s="12">
        <f t="shared" si="10"/>
        <v>66520</v>
      </c>
    </row>
    <row r="697" spans="1:13">
      <c r="A697" s="10" t="s">
        <v>216</v>
      </c>
      <c r="B697" s="10" t="s">
        <v>217</v>
      </c>
      <c r="C697" s="10" t="s">
        <v>93</v>
      </c>
      <c r="D697" s="10" t="s">
        <v>72</v>
      </c>
      <c r="E697" s="10" t="s">
        <v>22</v>
      </c>
      <c r="F697" s="11">
        <v>34554</v>
      </c>
      <c r="G697" s="10" t="s">
        <v>301</v>
      </c>
      <c r="H697" s="10" t="s">
        <v>24</v>
      </c>
      <c r="I697" s="12">
        <v>6583</v>
      </c>
      <c r="J697" s="10">
        <v>10</v>
      </c>
      <c r="K697" s="13">
        <v>0</v>
      </c>
      <c r="L697" s="12">
        <v>770</v>
      </c>
      <c r="M697" s="12">
        <f t="shared" si="10"/>
        <v>66600</v>
      </c>
    </row>
    <row r="698" spans="1:13">
      <c r="A698" s="10" t="s">
        <v>151</v>
      </c>
      <c r="B698" s="10" t="s">
        <v>152</v>
      </c>
      <c r="C698" s="10" t="s">
        <v>153</v>
      </c>
      <c r="D698" s="10" t="s">
        <v>30</v>
      </c>
      <c r="E698" s="10" t="s">
        <v>22</v>
      </c>
      <c r="F698" s="11">
        <v>35125</v>
      </c>
      <c r="G698" s="10" t="s">
        <v>299</v>
      </c>
      <c r="H698" s="10" t="s">
        <v>300</v>
      </c>
      <c r="I698" s="12">
        <v>1493</v>
      </c>
      <c r="J698" s="10">
        <v>42</v>
      </c>
      <c r="K698" s="13">
        <v>0</v>
      </c>
      <c r="L698" s="12">
        <v>3900</v>
      </c>
      <c r="M698" s="12">
        <f t="shared" si="10"/>
        <v>66606</v>
      </c>
    </row>
    <row r="699" spans="1:13">
      <c r="A699" s="10" t="s">
        <v>151</v>
      </c>
      <c r="B699" s="10" t="s">
        <v>152</v>
      </c>
      <c r="C699" s="10" t="s">
        <v>153</v>
      </c>
      <c r="D699" s="10" t="s">
        <v>30</v>
      </c>
      <c r="E699" s="10" t="s">
        <v>22</v>
      </c>
      <c r="F699" s="11">
        <v>35125</v>
      </c>
      <c r="G699" s="10" t="s">
        <v>299</v>
      </c>
      <c r="H699" s="10" t="s">
        <v>300</v>
      </c>
      <c r="I699" s="12">
        <v>1493</v>
      </c>
      <c r="J699" s="10">
        <v>42</v>
      </c>
      <c r="K699" s="13">
        <v>0</v>
      </c>
      <c r="L699" s="12">
        <v>3900</v>
      </c>
      <c r="M699" s="12">
        <f t="shared" si="10"/>
        <v>66606</v>
      </c>
    </row>
    <row r="700" spans="1:13">
      <c r="A700" s="10" t="s">
        <v>212</v>
      </c>
      <c r="B700" s="10" t="s">
        <v>213</v>
      </c>
      <c r="C700" s="10" t="s">
        <v>142</v>
      </c>
      <c r="D700" s="10" t="s">
        <v>143</v>
      </c>
      <c r="E700" s="10" t="s">
        <v>25</v>
      </c>
      <c r="F700" s="11">
        <v>35115</v>
      </c>
      <c r="G700" s="10" t="s">
        <v>283</v>
      </c>
      <c r="H700" s="10" t="s">
        <v>251</v>
      </c>
      <c r="I700" s="12">
        <v>5442</v>
      </c>
      <c r="J700" s="10">
        <v>12</v>
      </c>
      <c r="K700" s="13">
        <v>0</v>
      </c>
      <c r="L700" s="12">
        <v>1500</v>
      </c>
      <c r="M700" s="12">
        <f t="shared" si="10"/>
        <v>66804</v>
      </c>
    </row>
    <row r="701" spans="1:13">
      <c r="A701" s="10" t="s">
        <v>201</v>
      </c>
      <c r="B701" s="10" t="s">
        <v>202</v>
      </c>
      <c r="C701" s="10" t="s">
        <v>203</v>
      </c>
      <c r="D701" s="10" t="s">
        <v>54</v>
      </c>
      <c r="E701" s="10" t="s">
        <v>22</v>
      </c>
      <c r="F701" s="11">
        <v>34565</v>
      </c>
      <c r="G701" s="10" t="s">
        <v>301</v>
      </c>
      <c r="H701" s="10" t="s">
        <v>24</v>
      </c>
      <c r="I701" s="12">
        <v>5509</v>
      </c>
      <c r="J701" s="10">
        <v>16</v>
      </c>
      <c r="K701" s="13">
        <v>0.25</v>
      </c>
      <c r="L701" s="12">
        <v>770</v>
      </c>
      <c r="M701" s="12">
        <f t="shared" si="10"/>
        <v>66878</v>
      </c>
    </row>
    <row r="702" spans="1:13">
      <c r="A702" s="10" t="s">
        <v>94</v>
      </c>
      <c r="B702" s="10" t="s">
        <v>95</v>
      </c>
      <c r="C702" s="10" t="s">
        <v>96</v>
      </c>
      <c r="D702" s="10" t="s">
        <v>54</v>
      </c>
      <c r="E702" s="10" t="s">
        <v>25</v>
      </c>
      <c r="F702" s="11">
        <v>34988</v>
      </c>
      <c r="G702" s="10" t="s">
        <v>218</v>
      </c>
      <c r="H702" s="10" t="s">
        <v>219</v>
      </c>
      <c r="I702" s="12">
        <v>4722</v>
      </c>
      <c r="J702" s="10">
        <v>15</v>
      </c>
      <c r="K702" s="13">
        <v>0.10000000149011612</v>
      </c>
      <c r="L702" s="12">
        <v>3325</v>
      </c>
      <c r="M702" s="12">
        <f t="shared" si="10"/>
        <v>67071.999894455075</v>
      </c>
    </row>
    <row r="703" spans="1:13">
      <c r="A703" s="10" t="s">
        <v>102</v>
      </c>
      <c r="B703" s="10" t="s">
        <v>103</v>
      </c>
      <c r="C703" s="10" t="s">
        <v>104</v>
      </c>
      <c r="D703" s="10" t="s">
        <v>30</v>
      </c>
      <c r="E703" s="10" t="s">
        <v>25</v>
      </c>
      <c r="F703" s="11">
        <v>34724</v>
      </c>
      <c r="G703" s="10" t="s">
        <v>305</v>
      </c>
      <c r="H703" s="10" t="s">
        <v>180</v>
      </c>
      <c r="I703" s="12">
        <v>12656</v>
      </c>
      <c r="J703" s="10">
        <v>7</v>
      </c>
      <c r="K703" s="13">
        <v>0.25</v>
      </c>
      <c r="L703" s="12">
        <v>1120</v>
      </c>
      <c r="M703" s="12">
        <f t="shared" si="10"/>
        <v>67564</v>
      </c>
    </row>
    <row r="704" spans="1:13">
      <c r="A704" s="10" t="s">
        <v>102</v>
      </c>
      <c r="B704" s="10" t="s">
        <v>103</v>
      </c>
      <c r="C704" s="10" t="s">
        <v>104</v>
      </c>
      <c r="D704" s="10" t="s">
        <v>30</v>
      </c>
      <c r="E704" s="10" t="s">
        <v>25</v>
      </c>
      <c r="F704" s="11">
        <v>34724</v>
      </c>
      <c r="G704" s="10" t="s">
        <v>305</v>
      </c>
      <c r="H704" s="10" t="s">
        <v>180</v>
      </c>
      <c r="I704" s="12">
        <v>12656</v>
      </c>
      <c r="J704" s="10">
        <v>7</v>
      </c>
      <c r="K704" s="13">
        <v>0.25</v>
      </c>
      <c r="L704" s="12">
        <v>1120</v>
      </c>
      <c r="M704" s="12">
        <f t="shared" si="10"/>
        <v>67564</v>
      </c>
    </row>
    <row r="705" spans="1:13">
      <c r="A705" s="10" t="s">
        <v>166</v>
      </c>
      <c r="B705" s="10" t="s">
        <v>167</v>
      </c>
      <c r="C705" s="10" t="s">
        <v>168</v>
      </c>
      <c r="D705" s="10" t="s">
        <v>49</v>
      </c>
      <c r="E705" s="10" t="s">
        <v>73</v>
      </c>
      <c r="F705" s="11">
        <v>35171</v>
      </c>
      <c r="G705" s="10" t="s">
        <v>336</v>
      </c>
      <c r="H705" s="10" t="s">
        <v>180</v>
      </c>
      <c r="I705" s="12">
        <v>2791</v>
      </c>
      <c r="J705" s="10">
        <v>28</v>
      </c>
      <c r="K705" s="13">
        <v>0.15000000596046448</v>
      </c>
      <c r="L705" s="12">
        <v>1745</v>
      </c>
      <c r="M705" s="12">
        <f t="shared" si="10"/>
        <v>68170.799534201622</v>
      </c>
    </row>
    <row r="706" spans="1:13">
      <c r="A706" s="10" t="s">
        <v>212</v>
      </c>
      <c r="B706" s="10" t="s">
        <v>213</v>
      </c>
      <c r="C706" s="10" t="s">
        <v>142</v>
      </c>
      <c r="D706" s="10" t="s">
        <v>143</v>
      </c>
      <c r="E706" s="10" t="s">
        <v>25</v>
      </c>
      <c r="F706" s="11">
        <v>34620</v>
      </c>
      <c r="G706" s="10" t="s">
        <v>342</v>
      </c>
      <c r="H706" s="10" t="s">
        <v>311</v>
      </c>
      <c r="I706" s="12">
        <v>6379</v>
      </c>
      <c r="J706" s="10">
        <v>10</v>
      </c>
      <c r="K706" s="13">
        <v>0</v>
      </c>
      <c r="L706" s="12">
        <v>4400</v>
      </c>
      <c r="M706" s="12">
        <f t="shared" si="10"/>
        <v>68190</v>
      </c>
    </row>
    <row r="707" spans="1:13">
      <c r="A707" s="10" t="s">
        <v>194</v>
      </c>
      <c r="B707" s="10" t="s">
        <v>195</v>
      </c>
      <c r="C707" s="10" t="s">
        <v>196</v>
      </c>
      <c r="D707" s="10" t="s">
        <v>111</v>
      </c>
      <c r="E707" s="10" t="s">
        <v>55</v>
      </c>
      <c r="F707" s="11">
        <v>34655</v>
      </c>
      <c r="G707" s="10" t="s">
        <v>320</v>
      </c>
      <c r="H707" s="10" t="s">
        <v>180</v>
      </c>
      <c r="I707" s="12">
        <v>5284</v>
      </c>
      <c r="J707" s="10">
        <v>16</v>
      </c>
      <c r="K707" s="13">
        <v>0.20000000298023224</v>
      </c>
      <c r="L707" s="12">
        <v>760</v>
      </c>
      <c r="M707" s="12">
        <f t="shared" si="10"/>
        <v>68395.199748039246</v>
      </c>
    </row>
    <row r="708" spans="1:13">
      <c r="A708" s="10" t="s">
        <v>83</v>
      </c>
      <c r="B708" s="10" t="s">
        <v>84</v>
      </c>
      <c r="C708" s="10" t="s">
        <v>70</v>
      </c>
      <c r="D708" s="10" t="s">
        <v>72</v>
      </c>
      <c r="E708" s="10" t="s">
        <v>22</v>
      </c>
      <c r="F708" s="11">
        <v>34933</v>
      </c>
      <c r="G708" s="10" t="s">
        <v>336</v>
      </c>
      <c r="H708" s="10" t="s">
        <v>180</v>
      </c>
      <c r="I708" s="12">
        <v>7940</v>
      </c>
      <c r="J708" s="10">
        <v>10</v>
      </c>
      <c r="K708" s="13">
        <v>0.20000000298023224</v>
      </c>
      <c r="L708" s="12">
        <v>4930</v>
      </c>
      <c r="M708" s="12">
        <f t="shared" si="10"/>
        <v>68449.99976336956</v>
      </c>
    </row>
    <row r="709" spans="1:13">
      <c r="A709" s="10" t="s">
        <v>154</v>
      </c>
      <c r="B709" s="10" t="s">
        <v>155</v>
      </c>
      <c r="C709" s="10" t="s">
        <v>133</v>
      </c>
      <c r="D709" s="10" t="s">
        <v>135</v>
      </c>
      <c r="E709" s="10" t="s">
        <v>40</v>
      </c>
      <c r="F709" s="11">
        <v>34715</v>
      </c>
      <c r="G709" s="10" t="s">
        <v>254</v>
      </c>
      <c r="H709" s="10" t="s">
        <v>24</v>
      </c>
      <c r="I709" s="12">
        <v>3424</v>
      </c>
      <c r="J709" s="10">
        <v>20</v>
      </c>
      <c r="K709" s="13">
        <v>0</v>
      </c>
      <c r="L709" s="12">
        <v>480</v>
      </c>
      <c r="M709" s="12">
        <f t="shared" si="10"/>
        <v>68960</v>
      </c>
    </row>
    <row r="710" spans="1:13">
      <c r="A710" s="10" t="s">
        <v>296</v>
      </c>
      <c r="B710" s="10" t="s">
        <v>297</v>
      </c>
      <c r="C710" s="10" t="s">
        <v>298</v>
      </c>
      <c r="D710" s="10" t="s">
        <v>30</v>
      </c>
      <c r="E710" s="10" t="s">
        <v>22</v>
      </c>
      <c r="F710" s="11">
        <v>34949</v>
      </c>
      <c r="G710" s="10" t="s">
        <v>345</v>
      </c>
      <c r="H710" s="10" t="s">
        <v>300</v>
      </c>
      <c r="I710" s="12">
        <v>9480</v>
      </c>
      <c r="J710" s="10">
        <v>6</v>
      </c>
      <c r="K710" s="13">
        <v>0</v>
      </c>
      <c r="L710" s="12">
        <v>12379</v>
      </c>
      <c r="M710" s="12">
        <f t="shared" si="10"/>
        <v>69259</v>
      </c>
    </row>
    <row r="711" spans="1:13">
      <c r="A711" s="10" t="s">
        <v>50</v>
      </c>
      <c r="B711" s="10" t="s">
        <v>51</v>
      </c>
      <c r="C711" s="10" t="s">
        <v>52</v>
      </c>
      <c r="D711" s="10" t="s">
        <v>54</v>
      </c>
      <c r="E711" s="10" t="s">
        <v>55</v>
      </c>
      <c r="F711" s="11">
        <v>34796</v>
      </c>
      <c r="G711" s="10" t="s">
        <v>250</v>
      </c>
      <c r="H711" s="10" t="s">
        <v>251</v>
      </c>
      <c r="I711" s="12">
        <v>4412</v>
      </c>
      <c r="J711" s="10">
        <v>15</v>
      </c>
      <c r="K711" s="13">
        <v>0</v>
      </c>
      <c r="L711" s="12">
        <v>3680</v>
      </c>
      <c r="M711" s="12">
        <f t="shared" si="10"/>
        <v>69860</v>
      </c>
    </row>
    <row r="712" spans="1:13">
      <c r="A712" s="10" t="s">
        <v>56</v>
      </c>
      <c r="B712" s="10" t="s">
        <v>57</v>
      </c>
      <c r="C712" s="10" t="s">
        <v>58</v>
      </c>
      <c r="D712" s="10" t="s">
        <v>54</v>
      </c>
      <c r="E712" s="10" t="s">
        <v>55</v>
      </c>
      <c r="F712" s="11">
        <v>34864</v>
      </c>
      <c r="G712" s="10" t="s">
        <v>340</v>
      </c>
      <c r="H712" s="10" t="s">
        <v>311</v>
      </c>
      <c r="I712" s="12">
        <v>5888</v>
      </c>
      <c r="J712" s="10">
        <v>15</v>
      </c>
      <c r="K712" s="13">
        <v>0.25</v>
      </c>
      <c r="L712" s="12">
        <v>3800</v>
      </c>
      <c r="M712" s="12">
        <f t="shared" si="10"/>
        <v>70040</v>
      </c>
    </row>
    <row r="713" spans="1:13">
      <c r="A713" s="10" t="s">
        <v>214</v>
      </c>
      <c r="B713" s="10" t="s">
        <v>215</v>
      </c>
      <c r="C713" s="10" t="s">
        <v>133</v>
      </c>
      <c r="D713" s="10" t="s">
        <v>135</v>
      </c>
      <c r="E713" s="10" t="s">
        <v>106</v>
      </c>
      <c r="F713" s="11">
        <v>35094</v>
      </c>
      <c r="G713" s="10" t="s">
        <v>294</v>
      </c>
      <c r="H713" s="10" t="s">
        <v>295</v>
      </c>
      <c r="I713" s="12">
        <v>2733</v>
      </c>
      <c r="J713" s="10">
        <v>24</v>
      </c>
      <c r="K713" s="13">
        <v>0</v>
      </c>
      <c r="L713" s="12">
        <v>4560</v>
      </c>
      <c r="M713" s="12">
        <f t="shared" si="10"/>
        <v>70152</v>
      </c>
    </row>
    <row r="714" spans="1:13">
      <c r="A714" s="10" t="s">
        <v>74</v>
      </c>
      <c r="B714" s="10" t="s">
        <v>75</v>
      </c>
      <c r="C714" s="10" t="s">
        <v>76</v>
      </c>
      <c r="D714" s="10" t="s">
        <v>72</v>
      </c>
      <c r="E714" s="10" t="s">
        <v>22</v>
      </c>
      <c r="F714" s="11">
        <v>35002</v>
      </c>
      <c r="G714" s="10" t="s">
        <v>335</v>
      </c>
      <c r="H714" s="10" t="s">
        <v>24</v>
      </c>
      <c r="I714" s="12">
        <v>3375</v>
      </c>
      <c r="J714" s="10">
        <v>20</v>
      </c>
      <c r="K714" s="13">
        <v>0</v>
      </c>
      <c r="L714" s="12">
        <v>3100</v>
      </c>
      <c r="M714" s="12">
        <f t="shared" si="10"/>
        <v>70600</v>
      </c>
    </row>
    <row r="715" spans="1:13">
      <c r="A715" s="10" t="s">
        <v>102</v>
      </c>
      <c r="B715" s="10" t="s">
        <v>103</v>
      </c>
      <c r="C715" s="10" t="s">
        <v>104</v>
      </c>
      <c r="D715" s="10" t="s">
        <v>30</v>
      </c>
      <c r="E715" s="10" t="s">
        <v>25</v>
      </c>
      <c r="F715" s="11">
        <v>35216</v>
      </c>
      <c r="G715" s="10" t="s">
        <v>312</v>
      </c>
      <c r="H715" s="10" t="s">
        <v>300</v>
      </c>
      <c r="I715" s="12">
        <v>3009</v>
      </c>
      <c r="J715" s="10">
        <v>25</v>
      </c>
      <c r="K715" s="13">
        <v>0.10000000149011612</v>
      </c>
      <c r="L715" s="12">
        <v>3280</v>
      </c>
      <c r="M715" s="12">
        <f t="shared" ref="M715:M778" si="11">I715*J715*(1-K715)+L715</f>
        <v>70982.499887906015</v>
      </c>
    </row>
    <row r="716" spans="1:13">
      <c r="A716" s="10" t="s">
        <v>102</v>
      </c>
      <c r="B716" s="10" t="s">
        <v>103</v>
      </c>
      <c r="C716" s="10" t="s">
        <v>104</v>
      </c>
      <c r="D716" s="10" t="s">
        <v>30</v>
      </c>
      <c r="E716" s="10" t="s">
        <v>25</v>
      </c>
      <c r="F716" s="11">
        <v>35216</v>
      </c>
      <c r="G716" s="10" t="s">
        <v>312</v>
      </c>
      <c r="H716" s="10" t="s">
        <v>300</v>
      </c>
      <c r="I716" s="12">
        <v>3009</v>
      </c>
      <c r="J716" s="10">
        <v>25</v>
      </c>
      <c r="K716" s="13">
        <v>0.10000000149011612</v>
      </c>
      <c r="L716" s="12">
        <v>3280</v>
      </c>
      <c r="M716" s="12">
        <f t="shared" si="11"/>
        <v>70982.499887906015</v>
      </c>
    </row>
    <row r="717" spans="1:13">
      <c r="A717" s="10" t="s">
        <v>154</v>
      </c>
      <c r="B717" s="10" t="s">
        <v>155</v>
      </c>
      <c r="C717" s="10" t="s">
        <v>133</v>
      </c>
      <c r="D717" s="10" t="s">
        <v>135</v>
      </c>
      <c r="E717" s="10" t="s">
        <v>40</v>
      </c>
      <c r="F717" s="11">
        <v>34715</v>
      </c>
      <c r="G717" s="10" t="s">
        <v>321</v>
      </c>
      <c r="H717" s="10" t="s">
        <v>219</v>
      </c>
      <c r="I717" s="12">
        <v>3424</v>
      </c>
      <c r="J717" s="10">
        <v>20</v>
      </c>
      <c r="K717" s="13">
        <v>0</v>
      </c>
      <c r="L717" s="12">
        <v>3040</v>
      </c>
      <c r="M717" s="12">
        <f t="shared" si="11"/>
        <v>71520</v>
      </c>
    </row>
    <row r="718" spans="1:13">
      <c r="A718" s="10" t="s">
        <v>151</v>
      </c>
      <c r="B718" s="10" t="s">
        <v>152</v>
      </c>
      <c r="C718" s="10" t="s">
        <v>153</v>
      </c>
      <c r="D718" s="10" t="s">
        <v>30</v>
      </c>
      <c r="E718" s="10" t="s">
        <v>22</v>
      </c>
      <c r="F718" s="11">
        <v>34831</v>
      </c>
      <c r="G718" s="10" t="s">
        <v>240</v>
      </c>
      <c r="H718" s="10" t="s">
        <v>180</v>
      </c>
      <c r="I718" s="12">
        <v>5913</v>
      </c>
      <c r="J718" s="10">
        <v>12</v>
      </c>
      <c r="K718" s="13">
        <v>0</v>
      </c>
      <c r="L718" s="12">
        <v>1000</v>
      </c>
      <c r="M718" s="12">
        <f t="shared" si="11"/>
        <v>71956</v>
      </c>
    </row>
    <row r="719" spans="1:13">
      <c r="A719" s="10" t="s">
        <v>151</v>
      </c>
      <c r="B719" s="10" t="s">
        <v>152</v>
      </c>
      <c r="C719" s="10" t="s">
        <v>153</v>
      </c>
      <c r="D719" s="10" t="s">
        <v>30</v>
      </c>
      <c r="E719" s="10" t="s">
        <v>22</v>
      </c>
      <c r="F719" s="11">
        <v>34831</v>
      </c>
      <c r="G719" s="10" t="s">
        <v>240</v>
      </c>
      <c r="H719" s="10" t="s">
        <v>180</v>
      </c>
      <c r="I719" s="12">
        <v>5913</v>
      </c>
      <c r="J719" s="10">
        <v>12</v>
      </c>
      <c r="K719" s="13">
        <v>0</v>
      </c>
      <c r="L719" s="12">
        <v>1000</v>
      </c>
      <c r="M719" s="12">
        <f t="shared" si="11"/>
        <v>71956</v>
      </c>
    </row>
    <row r="720" spans="1:13">
      <c r="A720" s="10" t="s">
        <v>140</v>
      </c>
      <c r="B720" s="10" t="s">
        <v>141</v>
      </c>
      <c r="C720" s="10" t="s">
        <v>142</v>
      </c>
      <c r="D720" s="10" t="s">
        <v>143</v>
      </c>
      <c r="E720" s="10" t="s">
        <v>22</v>
      </c>
      <c r="F720" s="11">
        <v>34863</v>
      </c>
      <c r="G720" s="10" t="s">
        <v>337</v>
      </c>
      <c r="H720" s="10" t="s">
        <v>311</v>
      </c>
      <c r="I720" s="12">
        <v>1564</v>
      </c>
      <c r="J720" s="10">
        <v>50</v>
      </c>
      <c r="K720" s="13">
        <v>0.10000000149011612</v>
      </c>
      <c r="L720" s="12">
        <v>2100</v>
      </c>
      <c r="M720" s="12">
        <f t="shared" si="11"/>
        <v>72479.999883472919</v>
      </c>
    </row>
    <row r="721" spans="1:13">
      <c r="A721" s="10" t="s">
        <v>154</v>
      </c>
      <c r="B721" s="10" t="s">
        <v>155</v>
      </c>
      <c r="C721" s="10" t="s">
        <v>133</v>
      </c>
      <c r="D721" s="10" t="s">
        <v>135</v>
      </c>
      <c r="E721" s="10" t="s">
        <v>22</v>
      </c>
      <c r="F721" s="11">
        <v>35157</v>
      </c>
      <c r="G721" s="10" t="s">
        <v>291</v>
      </c>
      <c r="H721" s="10" t="s">
        <v>180</v>
      </c>
      <c r="I721" s="12">
        <v>2961</v>
      </c>
      <c r="J721" s="10">
        <v>24</v>
      </c>
      <c r="K721" s="13">
        <v>0</v>
      </c>
      <c r="L721" s="12">
        <v>1625</v>
      </c>
      <c r="M721" s="12">
        <f t="shared" si="11"/>
        <v>72689</v>
      </c>
    </row>
    <row r="722" spans="1:13">
      <c r="A722" s="10" t="s">
        <v>151</v>
      </c>
      <c r="B722" s="10" t="s">
        <v>152</v>
      </c>
      <c r="C722" s="10" t="s">
        <v>153</v>
      </c>
      <c r="D722" s="10" t="s">
        <v>30</v>
      </c>
      <c r="E722" s="10" t="s">
        <v>22</v>
      </c>
      <c r="F722" s="11">
        <v>34831</v>
      </c>
      <c r="G722" s="10" t="s">
        <v>288</v>
      </c>
      <c r="H722" s="10" t="s">
        <v>251</v>
      </c>
      <c r="I722" s="12">
        <v>5913</v>
      </c>
      <c r="J722" s="10">
        <v>12</v>
      </c>
      <c r="K722" s="13">
        <v>0</v>
      </c>
      <c r="L722" s="12">
        <v>1900</v>
      </c>
      <c r="M722" s="12">
        <f t="shared" si="11"/>
        <v>72856</v>
      </c>
    </row>
    <row r="723" spans="1:13">
      <c r="A723" s="10" t="s">
        <v>151</v>
      </c>
      <c r="B723" s="10" t="s">
        <v>152</v>
      </c>
      <c r="C723" s="10" t="s">
        <v>153</v>
      </c>
      <c r="D723" s="10" t="s">
        <v>30</v>
      </c>
      <c r="E723" s="10" t="s">
        <v>22</v>
      </c>
      <c r="F723" s="11">
        <v>34831</v>
      </c>
      <c r="G723" s="10" t="s">
        <v>288</v>
      </c>
      <c r="H723" s="10" t="s">
        <v>251</v>
      </c>
      <c r="I723" s="12">
        <v>5913</v>
      </c>
      <c r="J723" s="10">
        <v>12</v>
      </c>
      <c r="K723" s="13">
        <v>0</v>
      </c>
      <c r="L723" s="12">
        <v>1900</v>
      </c>
      <c r="M723" s="12">
        <f t="shared" si="11"/>
        <v>72856</v>
      </c>
    </row>
    <row r="724" spans="1:13">
      <c r="A724" s="10" t="s">
        <v>107</v>
      </c>
      <c r="B724" s="10" t="s">
        <v>108</v>
      </c>
      <c r="C724" s="10" t="s">
        <v>109</v>
      </c>
      <c r="D724" s="10" t="s">
        <v>111</v>
      </c>
      <c r="E724" s="10" t="s">
        <v>22</v>
      </c>
      <c r="F724" s="11">
        <v>34719</v>
      </c>
      <c r="G724" s="10" t="s">
        <v>313</v>
      </c>
      <c r="H724" s="10" t="s">
        <v>300</v>
      </c>
      <c r="I724" s="12">
        <v>4742</v>
      </c>
      <c r="J724" s="10">
        <v>15</v>
      </c>
      <c r="K724" s="13">
        <v>0</v>
      </c>
      <c r="L724" s="12">
        <v>1920</v>
      </c>
      <c r="M724" s="12">
        <f t="shared" si="11"/>
        <v>73050</v>
      </c>
    </row>
    <row r="725" spans="1:13">
      <c r="A725" s="10" t="s">
        <v>107</v>
      </c>
      <c r="B725" s="10" t="s">
        <v>108</v>
      </c>
      <c r="C725" s="10" t="s">
        <v>109</v>
      </c>
      <c r="D725" s="10" t="s">
        <v>111</v>
      </c>
      <c r="E725" s="10" t="s">
        <v>22</v>
      </c>
      <c r="F725" s="11">
        <v>34719</v>
      </c>
      <c r="G725" s="10" t="s">
        <v>313</v>
      </c>
      <c r="H725" s="10" t="s">
        <v>300</v>
      </c>
      <c r="I725" s="12">
        <v>4742</v>
      </c>
      <c r="J725" s="10">
        <v>15</v>
      </c>
      <c r="K725" s="13">
        <v>0</v>
      </c>
      <c r="L725" s="12">
        <v>1920</v>
      </c>
      <c r="M725" s="12">
        <f t="shared" si="11"/>
        <v>73050</v>
      </c>
    </row>
    <row r="726" spans="1:13">
      <c r="A726" s="10" t="s">
        <v>107</v>
      </c>
      <c r="B726" s="10" t="s">
        <v>108</v>
      </c>
      <c r="C726" s="10" t="s">
        <v>109</v>
      </c>
      <c r="D726" s="10" t="s">
        <v>111</v>
      </c>
      <c r="E726" s="10" t="s">
        <v>106</v>
      </c>
      <c r="F726" s="11">
        <v>35166</v>
      </c>
      <c r="G726" s="10" t="s">
        <v>317</v>
      </c>
      <c r="H726" s="10" t="s">
        <v>318</v>
      </c>
      <c r="I726" s="12">
        <v>5292</v>
      </c>
      <c r="J726" s="10">
        <v>18</v>
      </c>
      <c r="K726" s="13">
        <v>0.25</v>
      </c>
      <c r="L726" s="12">
        <v>1945</v>
      </c>
      <c r="M726" s="12">
        <f t="shared" si="11"/>
        <v>73387</v>
      </c>
    </row>
    <row r="727" spans="1:13">
      <c r="A727" s="10" t="s">
        <v>107</v>
      </c>
      <c r="B727" s="10" t="s">
        <v>108</v>
      </c>
      <c r="C727" s="10" t="s">
        <v>109</v>
      </c>
      <c r="D727" s="10" t="s">
        <v>111</v>
      </c>
      <c r="E727" s="10" t="s">
        <v>106</v>
      </c>
      <c r="F727" s="11">
        <v>35166</v>
      </c>
      <c r="G727" s="10" t="s">
        <v>317</v>
      </c>
      <c r="H727" s="10" t="s">
        <v>318</v>
      </c>
      <c r="I727" s="12">
        <v>5292</v>
      </c>
      <c r="J727" s="10">
        <v>18</v>
      </c>
      <c r="K727" s="13">
        <v>0.25</v>
      </c>
      <c r="L727" s="12">
        <v>1945</v>
      </c>
      <c r="M727" s="12">
        <f t="shared" si="11"/>
        <v>73387</v>
      </c>
    </row>
    <row r="728" spans="1:13">
      <c r="A728" s="10" t="s">
        <v>91</v>
      </c>
      <c r="B728" s="10" t="s">
        <v>92</v>
      </c>
      <c r="C728" s="10" t="s">
        <v>93</v>
      </c>
      <c r="D728" s="10" t="s">
        <v>72</v>
      </c>
      <c r="E728" s="10" t="s">
        <v>22</v>
      </c>
      <c r="F728" s="11">
        <v>34948</v>
      </c>
      <c r="G728" s="10" t="s">
        <v>179</v>
      </c>
      <c r="H728" s="10" t="s">
        <v>180</v>
      </c>
      <c r="I728" s="12">
        <v>5097</v>
      </c>
      <c r="J728" s="10">
        <v>18</v>
      </c>
      <c r="K728" s="13">
        <v>0.20000000298023224</v>
      </c>
      <c r="L728" s="12">
        <v>1250</v>
      </c>
      <c r="M728" s="12">
        <f t="shared" si="11"/>
        <v>74646.799726575613</v>
      </c>
    </row>
    <row r="729" spans="1:13">
      <c r="A729" s="10" t="s">
        <v>216</v>
      </c>
      <c r="B729" s="10" t="s">
        <v>217</v>
      </c>
      <c r="C729" s="10" t="s">
        <v>93</v>
      </c>
      <c r="D729" s="10" t="s">
        <v>72</v>
      </c>
      <c r="E729" s="10" t="s">
        <v>55</v>
      </c>
      <c r="F729" s="11">
        <v>35150</v>
      </c>
      <c r="G729" s="10" t="s">
        <v>179</v>
      </c>
      <c r="H729" s="10" t="s">
        <v>180</v>
      </c>
      <c r="I729" s="12">
        <v>3671</v>
      </c>
      <c r="J729" s="10">
        <v>20</v>
      </c>
      <c r="K729" s="13">
        <v>0</v>
      </c>
      <c r="L729" s="12">
        <v>1250</v>
      </c>
      <c r="M729" s="12">
        <f t="shared" si="11"/>
        <v>74670</v>
      </c>
    </row>
    <row r="730" spans="1:13">
      <c r="A730" s="10" t="s">
        <v>41</v>
      </c>
      <c r="B730" s="10" t="s">
        <v>42</v>
      </c>
      <c r="C730" s="10" t="s">
        <v>43</v>
      </c>
      <c r="D730" s="10" t="s">
        <v>30</v>
      </c>
      <c r="E730" s="10" t="s">
        <v>40</v>
      </c>
      <c r="F730" s="11">
        <v>34568</v>
      </c>
      <c r="G730" s="10" t="s">
        <v>334</v>
      </c>
      <c r="H730" s="10" t="s">
        <v>295</v>
      </c>
      <c r="I730" s="12">
        <v>4829</v>
      </c>
      <c r="J730" s="10">
        <v>15</v>
      </c>
      <c r="K730" s="13">
        <v>0</v>
      </c>
      <c r="L730" s="12">
        <v>2400</v>
      </c>
      <c r="M730" s="12">
        <f t="shared" si="11"/>
        <v>74835</v>
      </c>
    </row>
    <row r="731" spans="1:13">
      <c r="A731" s="10" t="s">
        <v>56</v>
      </c>
      <c r="B731" s="10" t="s">
        <v>57</v>
      </c>
      <c r="C731" s="10" t="s">
        <v>58</v>
      </c>
      <c r="D731" s="10" t="s">
        <v>54</v>
      </c>
      <c r="E731" s="10" t="s">
        <v>22</v>
      </c>
      <c r="F731" s="11">
        <v>34850</v>
      </c>
      <c r="G731" s="10" t="s">
        <v>23</v>
      </c>
      <c r="H731" s="10" t="s">
        <v>24</v>
      </c>
      <c r="I731" s="12">
        <v>4533</v>
      </c>
      <c r="J731" s="10">
        <v>20</v>
      </c>
      <c r="K731" s="13">
        <v>0.20000000298023224</v>
      </c>
      <c r="L731" s="12">
        <v>2589</v>
      </c>
      <c r="M731" s="12">
        <f t="shared" si="11"/>
        <v>75116.999729812145</v>
      </c>
    </row>
    <row r="732" spans="1:13">
      <c r="A732" s="10" t="s">
        <v>204</v>
      </c>
      <c r="B732" s="10" t="s">
        <v>205</v>
      </c>
      <c r="C732" s="10" t="s">
        <v>206</v>
      </c>
      <c r="D732" s="10" t="s">
        <v>117</v>
      </c>
      <c r="E732" s="10" t="s">
        <v>55</v>
      </c>
      <c r="F732" s="11">
        <v>35067</v>
      </c>
      <c r="G732" s="10" t="s">
        <v>344</v>
      </c>
      <c r="H732" s="10" t="s">
        <v>251</v>
      </c>
      <c r="I732" s="12">
        <v>3735</v>
      </c>
      <c r="J732" s="10">
        <v>20</v>
      </c>
      <c r="K732" s="13">
        <v>0</v>
      </c>
      <c r="L732" s="12">
        <v>450</v>
      </c>
      <c r="M732" s="12">
        <f t="shared" si="11"/>
        <v>75150</v>
      </c>
    </row>
    <row r="733" spans="1:13">
      <c r="A733" s="10" t="s">
        <v>26</v>
      </c>
      <c r="B733" s="10" t="s">
        <v>27</v>
      </c>
      <c r="C733" s="10" t="s">
        <v>28</v>
      </c>
      <c r="D733" s="10" t="s">
        <v>30</v>
      </c>
      <c r="E733" s="10" t="s">
        <v>25</v>
      </c>
      <c r="F733" s="11">
        <v>35103</v>
      </c>
      <c r="G733" s="10" t="s">
        <v>282</v>
      </c>
      <c r="H733" s="10" t="s">
        <v>251</v>
      </c>
      <c r="I733" s="12">
        <v>3668</v>
      </c>
      <c r="J733" s="10">
        <v>20</v>
      </c>
      <c r="K733" s="13">
        <v>0</v>
      </c>
      <c r="L733" s="12">
        <v>1800</v>
      </c>
      <c r="M733" s="12">
        <f t="shared" si="11"/>
        <v>75160</v>
      </c>
    </row>
    <row r="734" spans="1:13">
      <c r="A734" s="10" t="s">
        <v>64</v>
      </c>
      <c r="B734" s="10" t="s">
        <v>65</v>
      </c>
      <c r="C734" s="10" t="s">
        <v>66</v>
      </c>
      <c r="D734" s="10" t="s">
        <v>54</v>
      </c>
      <c r="E734" s="10" t="s">
        <v>40</v>
      </c>
      <c r="F734" s="11">
        <v>34887</v>
      </c>
      <c r="G734" s="10" t="s">
        <v>23</v>
      </c>
      <c r="H734" s="10" t="s">
        <v>24</v>
      </c>
      <c r="I734" s="12">
        <v>3665</v>
      </c>
      <c r="J734" s="10">
        <v>20</v>
      </c>
      <c r="K734" s="13">
        <v>0</v>
      </c>
      <c r="L734" s="12">
        <v>2589</v>
      </c>
      <c r="M734" s="12">
        <f t="shared" si="11"/>
        <v>75889</v>
      </c>
    </row>
    <row r="735" spans="1:13">
      <c r="A735" s="10" t="s">
        <v>273</v>
      </c>
      <c r="B735" s="10" t="s">
        <v>274</v>
      </c>
      <c r="C735" s="10" t="s">
        <v>275</v>
      </c>
      <c r="D735" s="10" t="s">
        <v>49</v>
      </c>
      <c r="E735" s="10" t="s">
        <v>40</v>
      </c>
      <c r="F735" s="11">
        <v>34576</v>
      </c>
      <c r="G735" s="10" t="s">
        <v>345</v>
      </c>
      <c r="H735" s="10" t="s">
        <v>300</v>
      </c>
      <c r="I735" s="12">
        <v>6629</v>
      </c>
      <c r="J735" s="10">
        <v>10</v>
      </c>
      <c r="K735" s="13">
        <v>0</v>
      </c>
      <c r="L735" s="12">
        <v>9900</v>
      </c>
      <c r="M735" s="12">
        <f t="shared" si="11"/>
        <v>76190</v>
      </c>
    </row>
    <row r="736" spans="1:13">
      <c r="A736" s="10" t="s">
        <v>81</v>
      </c>
      <c r="B736" s="10" t="s">
        <v>82</v>
      </c>
      <c r="C736" s="10" t="s">
        <v>70</v>
      </c>
      <c r="D736" s="10" t="s">
        <v>72</v>
      </c>
      <c r="E736" s="10" t="s">
        <v>22</v>
      </c>
      <c r="F736" s="11">
        <v>35152</v>
      </c>
      <c r="G736" s="10" t="s">
        <v>317</v>
      </c>
      <c r="H736" s="10" t="s">
        <v>318</v>
      </c>
      <c r="I736" s="12">
        <v>3305</v>
      </c>
      <c r="J736" s="10">
        <v>30</v>
      </c>
      <c r="K736" s="13">
        <v>0.25</v>
      </c>
      <c r="L736" s="12">
        <v>2200</v>
      </c>
      <c r="M736" s="12">
        <f t="shared" si="11"/>
        <v>76562.5</v>
      </c>
    </row>
    <row r="737" spans="1:13">
      <c r="A737" s="10" t="s">
        <v>41</v>
      </c>
      <c r="B737" s="10" t="s">
        <v>42</v>
      </c>
      <c r="C737" s="10" t="s">
        <v>43</v>
      </c>
      <c r="D737" s="10" t="s">
        <v>30</v>
      </c>
      <c r="E737" s="10" t="s">
        <v>25</v>
      </c>
      <c r="F737" s="11">
        <v>34731</v>
      </c>
      <c r="G737" s="10" t="s">
        <v>310</v>
      </c>
      <c r="H737" s="10" t="s">
        <v>311</v>
      </c>
      <c r="I737" s="12">
        <v>1251</v>
      </c>
      <c r="J737" s="10">
        <v>60</v>
      </c>
      <c r="K737" s="13">
        <v>0</v>
      </c>
      <c r="L737" s="12">
        <v>1720</v>
      </c>
      <c r="M737" s="12">
        <f t="shared" si="11"/>
        <v>76780</v>
      </c>
    </row>
    <row r="738" spans="1:13">
      <c r="A738" s="10" t="s">
        <v>113</v>
      </c>
      <c r="B738" s="10" t="s">
        <v>114</v>
      </c>
      <c r="C738" s="10" t="s">
        <v>115</v>
      </c>
      <c r="D738" s="10" t="s">
        <v>117</v>
      </c>
      <c r="E738" s="10" t="s">
        <v>55</v>
      </c>
      <c r="F738" s="11">
        <v>34779</v>
      </c>
      <c r="G738" s="10" t="s">
        <v>335</v>
      </c>
      <c r="H738" s="10" t="s">
        <v>24</v>
      </c>
      <c r="I738" s="12">
        <v>5330</v>
      </c>
      <c r="J738" s="10">
        <v>14</v>
      </c>
      <c r="K738" s="13">
        <v>0</v>
      </c>
      <c r="L738" s="12">
        <v>2480</v>
      </c>
      <c r="M738" s="12">
        <f t="shared" si="11"/>
        <v>77100</v>
      </c>
    </row>
    <row r="739" spans="1:13">
      <c r="A739" s="10" t="s">
        <v>107</v>
      </c>
      <c r="B739" s="10" t="s">
        <v>108</v>
      </c>
      <c r="C739" s="10" t="s">
        <v>109</v>
      </c>
      <c r="D739" s="10" t="s">
        <v>111</v>
      </c>
      <c r="E739" s="10" t="s">
        <v>85</v>
      </c>
      <c r="F739" s="11">
        <v>34740</v>
      </c>
      <c r="G739" s="10" t="s">
        <v>317</v>
      </c>
      <c r="H739" s="10" t="s">
        <v>318</v>
      </c>
      <c r="I739" s="12">
        <v>2365</v>
      </c>
      <c r="J739" s="10">
        <v>40</v>
      </c>
      <c r="K739" s="13">
        <v>0.20000000298023224</v>
      </c>
      <c r="L739" s="12">
        <v>1550</v>
      </c>
      <c r="M739" s="12">
        <f t="shared" si="11"/>
        <v>77229.99971807003</v>
      </c>
    </row>
    <row r="740" spans="1:13">
      <c r="A740" s="10" t="s">
        <v>107</v>
      </c>
      <c r="B740" s="10" t="s">
        <v>108</v>
      </c>
      <c r="C740" s="10" t="s">
        <v>109</v>
      </c>
      <c r="D740" s="10" t="s">
        <v>111</v>
      </c>
      <c r="E740" s="10" t="s">
        <v>85</v>
      </c>
      <c r="F740" s="11">
        <v>34740</v>
      </c>
      <c r="G740" s="10" t="s">
        <v>317</v>
      </c>
      <c r="H740" s="10" t="s">
        <v>318</v>
      </c>
      <c r="I740" s="12">
        <v>2365</v>
      </c>
      <c r="J740" s="10">
        <v>40</v>
      </c>
      <c r="K740" s="13">
        <v>0.20000000298023224</v>
      </c>
      <c r="L740" s="12">
        <v>1550</v>
      </c>
      <c r="M740" s="12">
        <f t="shared" si="11"/>
        <v>77229.99971807003</v>
      </c>
    </row>
    <row r="741" spans="1:13">
      <c r="A741" s="10" t="s">
        <v>86</v>
      </c>
      <c r="B741" s="10" t="s">
        <v>87</v>
      </c>
      <c r="C741" s="10" t="s">
        <v>88</v>
      </c>
      <c r="D741" s="10" t="s">
        <v>49</v>
      </c>
      <c r="E741" s="10" t="s">
        <v>55</v>
      </c>
      <c r="F741" s="11">
        <v>35089</v>
      </c>
      <c r="G741" s="10" t="s">
        <v>218</v>
      </c>
      <c r="H741" s="10" t="s">
        <v>219</v>
      </c>
      <c r="I741" s="12">
        <v>2652</v>
      </c>
      <c r="J741" s="10">
        <v>35</v>
      </c>
      <c r="K741" s="13">
        <v>0.20000000298023224</v>
      </c>
      <c r="L741" s="12">
        <v>3325</v>
      </c>
      <c r="M741" s="12">
        <f t="shared" si="11"/>
        <v>77580.999723374844</v>
      </c>
    </row>
    <row r="742" spans="1:13">
      <c r="A742" s="10" t="s">
        <v>113</v>
      </c>
      <c r="B742" s="10" t="s">
        <v>114</v>
      </c>
      <c r="C742" s="10" t="s">
        <v>115</v>
      </c>
      <c r="D742" s="10" t="s">
        <v>117</v>
      </c>
      <c r="E742" s="10" t="s">
        <v>22</v>
      </c>
      <c r="F742" s="11">
        <v>34954</v>
      </c>
      <c r="G742" s="10" t="s">
        <v>352</v>
      </c>
      <c r="H742" s="10" t="s">
        <v>251</v>
      </c>
      <c r="I742" s="12">
        <v>3036</v>
      </c>
      <c r="J742" s="10">
        <v>25</v>
      </c>
      <c r="K742" s="13">
        <v>0</v>
      </c>
      <c r="L742" s="12">
        <v>1800</v>
      </c>
      <c r="M742" s="12">
        <f t="shared" si="11"/>
        <v>77700</v>
      </c>
    </row>
    <row r="743" spans="1:13">
      <c r="A743" s="10" t="s">
        <v>185</v>
      </c>
      <c r="B743" s="10" t="s">
        <v>186</v>
      </c>
      <c r="C743" s="10" t="s">
        <v>187</v>
      </c>
      <c r="D743" s="10" t="s">
        <v>63</v>
      </c>
      <c r="E743" s="10" t="s">
        <v>106</v>
      </c>
      <c r="F743" s="11">
        <v>35017</v>
      </c>
      <c r="G743" s="10" t="s">
        <v>288</v>
      </c>
      <c r="H743" s="10" t="s">
        <v>251</v>
      </c>
      <c r="I743" s="12">
        <v>15230</v>
      </c>
      <c r="J743" s="10">
        <v>5</v>
      </c>
      <c r="K743" s="13">
        <v>0</v>
      </c>
      <c r="L743" s="12">
        <v>1900</v>
      </c>
      <c r="M743" s="12">
        <f t="shared" si="11"/>
        <v>78050</v>
      </c>
    </row>
    <row r="744" spans="1:13">
      <c r="A744" s="10" t="s">
        <v>91</v>
      </c>
      <c r="B744" s="10" t="s">
        <v>92</v>
      </c>
      <c r="C744" s="10" t="s">
        <v>93</v>
      </c>
      <c r="D744" s="10" t="s">
        <v>72</v>
      </c>
      <c r="E744" s="10" t="s">
        <v>73</v>
      </c>
      <c r="F744" s="11">
        <v>35121</v>
      </c>
      <c r="G744" s="10" t="s">
        <v>288</v>
      </c>
      <c r="H744" s="10" t="s">
        <v>251</v>
      </c>
      <c r="I744" s="12">
        <v>16055</v>
      </c>
      <c r="J744" s="10">
        <v>5</v>
      </c>
      <c r="K744" s="13">
        <v>5.000000074505806E-2</v>
      </c>
      <c r="L744" s="12">
        <v>1900</v>
      </c>
      <c r="M744" s="12">
        <f t="shared" si="11"/>
        <v>78161.249940190464</v>
      </c>
    </row>
    <row r="745" spans="1:13">
      <c r="A745" s="10" t="s">
        <v>50</v>
      </c>
      <c r="B745" s="10" t="s">
        <v>51</v>
      </c>
      <c r="C745" s="10" t="s">
        <v>52</v>
      </c>
      <c r="D745" s="10" t="s">
        <v>54</v>
      </c>
      <c r="E745" s="10" t="s">
        <v>85</v>
      </c>
      <c r="F745" s="11">
        <v>35144</v>
      </c>
      <c r="G745" s="10" t="s">
        <v>344</v>
      </c>
      <c r="H745" s="10" t="s">
        <v>251</v>
      </c>
      <c r="I745" s="12">
        <v>7778</v>
      </c>
      <c r="J745" s="10">
        <v>10</v>
      </c>
      <c r="K745" s="13">
        <v>0</v>
      </c>
      <c r="L745" s="12">
        <v>450</v>
      </c>
      <c r="M745" s="12">
        <f t="shared" si="11"/>
        <v>78230</v>
      </c>
    </row>
    <row r="746" spans="1:13">
      <c r="A746" s="10" t="s">
        <v>50</v>
      </c>
      <c r="B746" s="10" t="s">
        <v>51</v>
      </c>
      <c r="C746" s="10" t="s">
        <v>52</v>
      </c>
      <c r="D746" s="10" t="s">
        <v>54</v>
      </c>
      <c r="E746" s="10" t="s">
        <v>25</v>
      </c>
      <c r="F746" s="11">
        <v>34647</v>
      </c>
      <c r="G746" s="10" t="s">
        <v>254</v>
      </c>
      <c r="H746" s="10" t="s">
        <v>24</v>
      </c>
      <c r="I746" s="12">
        <v>6486</v>
      </c>
      <c r="J746" s="10">
        <v>12</v>
      </c>
      <c r="K746" s="13">
        <v>0</v>
      </c>
      <c r="L746" s="12">
        <v>480</v>
      </c>
      <c r="M746" s="12">
        <f t="shared" si="11"/>
        <v>78312</v>
      </c>
    </row>
    <row r="747" spans="1:13">
      <c r="A747" s="10" t="s">
        <v>107</v>
      </c>
      <c r="B747" s="10" t="s">
        <v>108</v>
      </c>
      <c r="C747" s="10" t="s">
        <v>109</v>
      </c>
      <c r="D747" s="10" t="s">
        <v>111</v>
      </c>
      <c r="E747" s="10" t="s">
        <v>22</v>
      </c>
      <c r="F747" s="11">
        <v>34719</v>
      </c>
      <c r="G747" s="10" t="s">
        <v>335</v>
      </c>
      <c r="H747" s="10" t="s">
        <v>24</v>
      </c>
      <c r="I747" s="12">
        <v>4742</v>
      </c>
      <c r="J747" s="10">
        <v>16</v>
      </c>
      <c r="K747" s="13">
        <v>0</v>
      </c>
      <c r="L747" s="12">
        <v>2480</v>
      </c>
      <c r="M747" s="12">
        <f t="shared" si="11"/>
        <v>78352</v>
      </c>
    </row>
    <row r="748" spans="1:13">
      <c r="A748" s="10" t="s">
        <v>107</v>
      </c>
      <c r="B748" s="10" t="s">
        <v>108</v>
      </c>
      <c r="C748" s="10" t="s">
        <v>109</v>
      </c>
      <c r="D748" s="10" t="s">
        <v>111</v>
      </c>
      <c r="E748" s="10" t="s">
        <v>22</v>
      </c>
      <c r="F748" s="11">
        <v>34719</v>
      </c>
      <c r="G748" s="10" t="s">
        <v>335</v>
      </c>
      <c r="H748" s="10" t="s">
        <v>24</v>
      </c>
      <c r="I748" s="12">
        <v>4742</v>
      </c>
      <c r="J748" s="10">
        <v>16</v>
      </c>
      <c r="K748" s="13">
        <v>0</v>
      </c>
      <c r="L748" s="12">
        <v>2480</v>
      </c>
      <c r="M748" s="12">
        <f t="shared" si="11"/>
        <v>78352</v>
      </c>
    </row>
    <row r="749" spans="1:13">
      <c r="A749" s="10" t="s">
        <v>94</v>
      </c>
      <c r="B749" s="10" t="s">
        <v>95</v>
      </c>
      <c r="C749" s="10" t="s">
        <v>96</v>
      </c>
      <c r="D749" s="10" t="s">
        <v>54</v>
      </c>
      <c r="E749" s="10" t="s">
        <v>40</v>
      </c>
      <c r="F749" s="11">
        <v>34956</v>
      </c>
      <c r="G749" s="10" t="s">
        <v>338</v>
      </c>
      <c r="H749" s="10" t="s">
        <v>311</v>
      </c>
      <c r="I749" s="12">
        <v>4138</v>
      </c>
      <c r="J749" s="10">
        <v>20</v>
      </c>
      <c r="K749" s="13">
        <v>5.000000074505806E-2</v>
      </c>
      <c r="L749" s="12">
        <v>250</v>
      </c>
      <c r="M749" s="12">
        <f t="shared" si="11"/>
        <v>78871.999938338995</v>
      </c>
    </row>
    <row r="750" spans="1:13">
      <c r="A750" s="10" t="s">
        <v>216</v>
      </c>
      <c r="B750" s="10" t="s">
        <v>217</v>
      </c>
      <c r="C750" s="10" t="s">
        <v>93</v>
      </c>
      <c r="D750" s="10" t="s">
        <v>72</v>
      </c>
      <c r="E750" s="10" t="s">
        <v>55</v>
      </c>
      <c r="F750" s="11">
        <v>35150</v>
      </c>
      <c r="G750" s="10" t="s">
        <v>348</v>
      </c>
      <c r="H750" s="10" t="s">
        <v>318</v>
      </c>
      <c r="I750" s="12">
        <v>3671</v>
      </c>
      <c r="J750" s="10">
        <v>21</v>
      </c>
      <c r="K750" s="13">
        <v>0</v>
      </c>
      <c r="L750" s="12">
        <v>2105</v>
      </c>
      <c r="M750" s="12">
        <f t="shared" si="11"/>
        <v>79196</v>
      </c>
    </row>
    <row r="751" spans="1:13">
      <c r="A751" s="10" t="s">
        <v>113</v>
      </c>
      <c r="B751" s="10" t="s">
        <v>114</v>
      </c>
      <c r="C751" s="10" t="s">
        <v>115</v>
      </c>
      <c r="D751" s="10" t="s">
        <v>117</v>
      </c>
      <c r="E751" s="10" t="s">
        <v>55</v>
      </c>
      <c r="F751" s="11">
        <v>34766</v>
      </c>
      <c r="G751" s="10" t="s">
        <v>90</v>
      </c>
      <c r="H751" s="10" t="s">
        <v>24</v>
      </c>
      <c r="I751" s="12">
        <v>15666</v>
      </c>
      <c r="J751" s="10">
        <v>5</v>
      </c>
      <c r="K751" s="13">
        <v>0</v>
      </c>
      <c r="L751" s="12">
        <v>960</v>
      </c>
      <c r="M751" s="12">
        <f t="shared" si="11"/>
        <v>79290</v>
      </c>
    </row>
    <row r="752" spans="1:13">
      <c r="A752" s="10" t="s">
        <v>148</v>
      </c>
      <c r="B752" s="10" t="s">
        <v>149</v>
      </c>
      <c r="C752" s="10" t="s">
        <v>150</v>
      </c>
      <c r="D752" s="10" t="s">
        <v>72</v>
      </c>
      <c r="E752" s="10" t="s">
        <v>22</v>
      </c>
      <c r="F752" s="11">
        <v>35094</v>
      </c>
      <c r="G752" s="10" t="s">
        <v>305</v>
      </c>
      <c r="H752" s="10" t="s">
        <v>180</v>
      </c>
      <c r="I752" s="12">
        <v>5523</v>
      </c>
      <c r="J752" s="10">
        <v>15</v>
      </c>
      <c r="K752" s="13">
        <v>5.000000074505806E-2</v>
      </c>
      <c r="L752" s="12">
        <v>1400</v>
      </c>
      <c r="M752" s="12">
        <f t="shared" si="11"/>
        <v>80102.749938275665</v>
      </c>
    </row>
    <row r="753" spans="1:13">
      <c r="A753" s="10" t="s">
        <v>98</v>
      </c>
      <c r="B753" s="10" t="s">
        <v>99</v>
      </c>
      <c r="C753" s="10" t="s">
        <v>100</v>
      </c>
      <c r="D753" s="10" t="s">
        <v>21</v>
      </c>
      <c r="E753" s="10" t="s">
        <v>22</v>
      </c>
      <c r="F753" s="11">
        <v>34954</v>
      </c>
      <c r="G753" s="10" t="s">
        <v>218</v>
      </c>
      <c r="H753" s="10" t="s">
        <v>219</v>
      </c>
      <c r="I753" s="12">
        <v>8546</v>
      </c>
      <c r="J753" s="10">
        <v>9</v>
      </c>
      <c r="K753" s="13">
        <v>0</v>
      </c>
      <c r="L753" s="12">
        <v>3325</v>
      </c>
      <c r="M753" s="12">
        <f t="shared" si="11"/>
        <v>80239</v>
      </c>
    </row>
    <row r="754" spans="1:13">
      <c r="A754" s="10" t="s">
        <v>86</v>
      </c>
      <c r="B754" s="10" t="s">
        <v>87</v>
      </c>
      <c r="C754" s="10" t="s">
        <v>88</v>
      </c>
      <c r="D754" s="10" t="s">
        <v>49</v>
      </c>
      <c r="E754" s="10" t="s">
        <v>25</v>
      </c>
      <c r="F754" s="11">
        <v>35179</v>
      </c>
      <c r="G754" s="10" t="s">
        <v>294</v>
      </c>
      <c r="H754" s="10" t="s">
        <v>295</v>
      </c>
      <c r="I754" s="12">
        <v>3797</v>
      </c>
      <c r="J754" s="10">
        <v>20</v>
      </c>
      <c r="K754" s="13">
        <v>0</v>
      </c>
      <c r="L754" s="12">
        <v>4560</v>
      </c>
      <c r="M754" s="12">
        <f t="shared" si="11"/>
        <v>80500</v>
      </c>
    </row>
    <row r="755" spans="1:13">
      <c r="A755" s="10" t="s">
        <v>86</v>
      </c>
      <c r="B755" s="10" t="s">
        <v>87</v>
      </c>
      <c r="C755" s="10" t="s">
        <v>88</v>
      </c>
      <c r="D755" s="10" t="s">
        <v>49</v>
      </c>
      <c r="E755" s="10" t="s">
        <v>25</v>
      </c>
      <c r="F755" s="11">
        <v>34815</v>
      </c>
      <c r="G755" s="10" t="s">
        <v>324</v>
      </c>
      <c r="H755" s="10" t="s">
        <v>295</v>
      </c>
      <c r="I755" s="12">
        <v>3053</v>
      </c>
      <c r="J755" s="10">
        <v>25</v>
      </c>
      <c r="K755" s="13">
        <v>0</v>
      </c>
      <c r="L755" s="12">
        <v>4240</v>
      </c>
      <c r="M755" s="12">
        <f t="shared" si="11"/>
        <v>80565</v>
      </c>
    </row>
    <row r="756" spans="1:13">
      <c r="A756" s="10" t="s">
        <v>148</v>
      </c>
      <c r="B756" s="10" t="s">
        <v>149</v>
      </c>
      <c r="C756" s="10" t="s">
        <v>150</v>
      </c>
      <c r="D756" s="10" t="s">
        <v>72</v>
      </c>
      <c r="E756" s="10" t="s">
        <v>55</v>
      </c>
      <c r="F756" s="11">
        <v>34751</v>
      </c>
      <c r="G756" s="10" t="s">
        <v>254</v>
      </c>
      <c r="H756" s="10" t="s">
        <v>24</v>
      </c>
      <c r="I756" s="12">
        <v>4412</v>
      </c>
      <c r="J756" s="10">
        <v>20</v>
      </c>
      <c r="K756" s="13">
        <v>0.10000000149011612</v>
      </c>
      <c r="L756" s="12">
        <v>1200</v>
      </c>
      <c r="M756" s="12">
        <f t="shared" si="11"/>
        <v>80615.999868512154</v>
      </c>
    </row>
    <row r="757" spans="1:13">
      <c r="A757" s="10" t="s">
        <v>126</v>
      </c>
      <c r="B757" s="10" t="s">
        <v>127</v>
      </c>
      <c r="C757" s="10" t="s">
        <v>71</v>
      </c>
      <c r="D757" s="10" t="s">
        <v>72</v>
      </c>
      <c r="E757" s="10" t="s">
        <v>40</v>
      </c>
      <c r="F757" s="11">
        <v>34604</v>
      </c>
      <c r="G757" s="10" t="s">
        <v>349</v>
      </c>
      <c r="H757" s="10" t="s">
        <v>318</v>
      </c>
      <c r="I757" s="12">
        <v>7970</v>
      </c>
      <c r="J757" s="10">
        <v>10</v>
      </c>
      <c r="K757" s="13">
        <v>0</v>
      </c>
      <c r="L757" s="12">
        <v>1040</v>
      </c>
      <c r="M757" s="12">
        <f t="shared" si="11"/>
        <v>80740</v>
      </c>
    </row>
    <row r="758" spans="1:13">
      <c r="A758" s="10" t="s">
        <v>285</v>
      </c>
      <c r="B758" s="10" t="s">
        <v>286</v>
      </c>
      <c r="C758" s="10" t="s">
        <v>287</v>
      </c>
      <c r="D758" s="10" t="s">
        <v>54</v>
      </c>
      <c r="E758" s="10" t="s">
        <v>22</v>
      </c>
      <c r="F758" s="11">
        <v>34934</v>
      </c>
      <c r="G758" s="10" t="s">
        <v>321</v>
      </c>
      <c r="H758" s="10" t="s">
        <v>219</v>
      </c>
      <c r="I758" s="12">
        <v>2779</v>
      </c>
      <c r="J758" s="10">
        <v>28</v>
      </c>
      <c r="K758" s="13">
        <v>0</v>
      </c>
      <c r="L758" s="12">
        <v>3800</v>
      </c>
      <c r="M758" s="12">
        <f t="shared" si="11"/>
        <v>81612</v>
      </c>
    </row>
    <row r="759" spans="1:13">
      <c r="A759" s="10" t="s">
        <v>59</v>
      </c>
      <c r="B759" s="10" t="s">
        <v>60</v>
      </c>
      <c r="C759" s="10" t="s">
        <v>61</v>
      </c>
      <c r="D759" s="10" t="s">
        <v>63</v>
      </c>
      <c r="E759" s="10" t="s">
        <v>22</v>
      </c>
      <c r="F759" s="11">
        <v>35132</v>
      </c>
      <c r="G759" s="10" t="s">
        <v>333</v>
      </c>
      <c r="H759" s="10" t="s">
        <v>180</v>
      </c>
      <c r="I759" s="12">
        <v>3237</v>
      </c>
      <c r="J759" s="10">
        <v>25</v>
      </c>
      <c r="K759" s="13">
        <v>0</v>
      </c>
      <c r="L759" s="12">
        <v>920</v>
      </c>
      <c r="M759" s="12">
        <f t="shared" si="11"/>
        <v>81845</v>
      </c>
    </row>
    <row r="760" spans="1:13">
      <c r="A760" s="10" t="s">
        <v>194</v>
      </c>
      <c r="B760" s="10" t="s">
        <v>195</v>
      </c>
      <c r="C760" s="10" t="s">
        <v>196</v>
      </c>
      <c r="D760" s="10" t="s">
        <v>111</v>
      </c>
      <c r="E760" s="10" t="s">
        <v>25</v>
      </c>
      <c r="F760" s="11">
        <v>34708</v>
      </c>
      <c r="G760" s="10" t="s">
        <v>339</v>
      </c>
      <c r="H760" s="10" t="s">
        <v>311</v>
      </c>
      <c r="I760" s="12">
        <v>2039</v>
      </c>
      <c r="J760" s="10">
        <v>42</v>
      </c>
      <c r="K760" s="13">
        <v>5.000000074505806E-2</v>
      </c>
      <c r="L760" s="12">
        <v>1000</v>
      </c>
      <c r="M760" s="12">
        <f t="shared" si="11"/>
        <v>82356.099936194718</v>
      </c>
    </row>
    <row r="761" spans="1:13">
      <c r="A761" s="10" t="s">
        <v>50</v>
      </c>
      <c r="B761" s="10" t="s">
        <v>51</v>
      </c>
      <c r="C761" s="10" t="s">
        <v>52</v>
      </c>
      <c r="D761" s="10" t="s">
        <v>54</v>
      </c>
      <c r="E761" s="10" t="s">
        <v>85</v>
      </c>
      <c r="F761" s="11">
        <v>35090</v>
      </c>
      <c r="G761" s="10" t="s">
        <v>342</v>
      </c>
      <c r="H761" s="10" t="s">
        <v>311</v>
      </c>
      <c r="I761" s="12">
        <v>3076</v>
      </c>
      <c r="J761" s="10">
        <v>25</v>
      </c>
      <c r="K761" s="13">
        <v>0</v>
      </c>
      <c r="L761" s="12">
        <v>5500</v>
      </c>
      <c r="M761" s="12">
        <f t="shared" si="11"/>
        <v>82400</v>
      </c>
    </row>
    <row r="762" spans="1:13">
      <c r="A762" s="10" t="s">
        <v>208</v>
      </c>
      <c r="B762" s="10" t="s">
        <v>209</v>
      </c>
      <c r="C762" s="10" t="s">
        <v>210</v>
      </c>
      <c r="D762" s="10" t="s">
        <v>211</v>
      </c>
      <c r="E762" s="10" t="s">
        <v>106</v>
      </c>
      <c r="F762" s="11">
        <v>34936</v>
      </c>
      <c r="G762" s="10" t="s">
        <v>288</v>
      </c>
      <c r="H762" s="10" t="s">
        <v>251</v>
      </c>
      <c r="I762" s="12">
        <v>8065</v>
      </c>
      <c r="J762" s="10">
        <v>10</v>
      </c>
      <c r="K762" s="13">
        <v>0</v>
      </c>
      <c r="L762" s="12">
        <v>1900</v>
      </c>
      <c r="M762" s="12">
        <f t="shared" si="11"/>
        <v>82550</v>
      </c>
    </row>
    <row r="763" spans="1:13">
      <c r="A763" s="10" t="s">
        <v>181</v>
      </c>
      <c r="B763" s="10" t="s">
        <v>182</v>
      </c>
      <c r="C763" s="10" t="s">
        <v>183</v>
      </c>
      <c r="D763" s="10" t="s">
        <v>184</v>
      </c>
      <c r="E763" s="10" t="s">
        <v>22</v>
      </c>
      <c r="F763" s="11">
        <v>34652</v>
      </c>
      <c r="G763" s="10" t="s">
        <v>342</v>
      </c>
      <c r="H763" s="10" t="s">
        <v>311</v>
      </c>
      <c r="I763" s="12">
        <v>8703</v>
      </c>
      <c r="J763" s="10">
        <v>9</v>
      </c>
      <c r="K763" s="13">
        <v>0</v>
      </c>
      <c r="L763" s="12">
        <v>4400</v>
      </c>
      <c r="M763" s="12">
        <f t="shared" si="11"/>
        <v>82727</v>
      </c>
    </row>
    <row r="764" spans="1:13">
      <c r="A764" s="10" t="s">
        <v>229</v>
      </c>
      <c r="B764" s="10" t="s">
        <v>230</v>
      </c>
      <c r="C764" s="10" t="s">
        <v>231</v>
      </c>
      <c r="D764" s="10" t="s">
        <v>30</v>
      </c>
      <c r="E764" s="10" t="s">
        <v>55</v>
      </c>
      <c r="F764" s="11">
        <v>35163</v>
      </c>
      <c r="G764" s="10" t="s">
        <v>314</v>
      </c>
      <c r="H764" s="10" t="s">
        <v>24</v>
      </c>
      <c r="I764" s="12">
        <v>3368</v>
      </c>
      <c r="J764" s="10">
        <v>30</v>
      </c>
      <c r="K764" s="13">
        <v>0.20000000298023224</v>
      </c>
      <c r="L764" s="12">
        <v>1900</v>
      </c>
      <c r="M764" s="12">
        <f t="shared" si="11"/>
        <v>82731.999698877335</v>
      </c>
    </row>
    <row r="765" spans="1:13">
      <c r="A765" s="10" t="s">
        <v>229</v>
      </c>
      <c r="B765" s="10" t="s">
        <v>230</v>
      </c>
      <c r="C765" s="10" t="s">
        <v>231</v>
      </c>
      <c r="D765" s="10" t="s">
        <v>30</v>
      </c>
      <c r="E765" s="10" t="s">
        <v>55</v>
      </c>
      <c r="F765" s="11">
        <v>35163</v>
      </c>
      <c r="G765" s="10" t="s">
        <v>314</v>
      </c>
      <c r="H765" s="10" t="s">
        <v>24</v>
      </c>
      <c r="I765" s="12">
        <v>3368</v>
      </c>
      <c r="J765" s="10">
        <v>30</v>
      </c>
      <c r="K765" s="13">
        <v>0.20000000298023224</v>
      </c>
      <c r="L765" s="12">
        <v>1900</v>
      </c>
      <c r="M765" s="12">
        <f t="shared" si="11"/>
        <v>82731.999698877335</v>
      </c>
    </row>
    <row r="766" spans="1:13">
      <c r="A766" s="10" t="s">
        <v>229</v>
      </c>
      <c r="B766" s="10" t="s">
        <v>230</v>
      </c>
      <c r="C766" s="10" t="s">
        <v>231</v>
      </c>
      <c r="D766" s="10" t="s">
        <v>30</v>
      </c>
      <c r="E766" s="10" t="s">
        <v>55</v>
      </c>
      <c r="F766" s="11">
        <v>34998</v>
      </c>
      <c r="G766" s="10" t="s">
        <v>240</v>
      </c>
      <c r="H766" s="10" t="s">
        <v>180</v>
      </c>
      <c r="I766" s="12">
        <v>7613</v>
      </c>
      <c r="J766" s="10">
        <v>12</v>
      </c>
      <c r="K766" s="13">
        <v>0.10000000149011612</v>
      </c>
      <c r="L766" s="12">
        <v>1000</v>
      </c>
      <c r="M766" s="12">
        <f t="shared" si="11"/>
        <v>83220.399863868952</v>
      </c>
    </row>
    <row r="767" spans="1:13">
      <c r="A767" s="10" t="s">
        <v>229</v>
      </c>
      <c r="B767" s="10" t="s">
        <v>230</v>
      </c>
      <c r="C767" s="10" t="s">
        <v>231</v>
      </c>
      <c r="D767" s="10" t="s">
        <v>30</v>
      </c>
      <c r="E767" s="10" t="s">
        <v>55</v>
      </c>
      <c r="F767" s="11">
        <v>34998</v>
      </c>
      <c r="G767" s="10" t="s">
        <v>240</v>
      </c>
      <c r="H767" s="10" t="s">
        <v>180</v>
      </c>
      <c r="I767" s="12">
        <v>7613</v>
      </c>
      <c r="J767" s="10">
        <v>12</v>
      </c>
      <c r="K767" s="13">
        <v>0.10000000149011612</v>
      </c>
      <c r="L767" s="12">
        <v>1000</v>
      </c>
      <c r="M767" s="12">
        <f t="shared" si="11"/>
        <v>83220.399863868952</v>
      </c>
    </row>
    <row r="768" spans="1:13">
      <c r="A768" s="10" t="s">
        <v>151</v>
      </c>
      <c r="B768" s="10" t="s">
        <v>152</v>
      </c>
      <c r="C768" s="10" t="s">
        <v>153</v>
      </c>
      <c r="D768" s="10" t="s">
        <v>30</v>
      </c>
      <c r="E768" s="10" t="s">
        <v>22</v>
      </c>
      <c r="F768" s="11">
        <v>34670</v>
      </c>
      <c r="G768" s="10" t="s">
        <v>317</v>
      </c>
      <c r="H768" s="10" t="s">
        <v>318</v>
      </c>
      <c r="I768" s="12">
        <v>2329</v>
      </c>
      <c r="J768" s="10">
        <v>35</v>
      </c>
      <c r="K768" s="13">
        <v>0</v>
      </c>
      <c r="L768" s="12">
        <v>1760</v>
      </c>
      <c r="M768" s="12">
        <f t="shared" si="11"/>
        <v>83275</v>
      </c>
    </row>
    <row r="769" spans="1:13">
      <c r="A769" s="10" t="s">
        <v>151</v>
      </c>
      <c r="B769" s="10" t="s">
        <v>152</v>
      </c>
      <c r="C769" s="10" t="s">
        <v>153</v>
      </c>
      <c r="D769" s="10" t="s">
        <v>30</v>
      </c>
      <c r="E769" s="10" t="s">
        <v>22</v>
      </c>
      <c r="F769" s="11">
        <v>34670</v>
      </c>
      <c r="G769" s="10" t="s">
        <v>317</v>
      </c>
      <c r="H769" s="10" t="s">
        <v>318</v>
      </c>
      <c r="I769" s="12">
        <v>2329</v>
      </c>
      <c r="J769" s="10">
        <v>35</v>
      </c>
      <c r="K769" s="13">
        <v>0</v>
      </c>
      <c r="L769" s="12">
        <v>1760</v>
      </c>
      <c r="M769" s="12">
        <f t="shared" si="11"/>
        <v>83275</v>
      </c>
    </row>
    <row r="770" spans="1:13">
      <c r="A770" s="10" t="s">
        <v>212</v>
      </c>
      <c r="B770" s="10" t="s">
        <v>213</v>
      </c>
      <c r="C770" s="10" t="s">
        <v>142</v>
      </c>
      <c r="D770" s="10" t="s">
        <v>143</v>
      </c>
      <c r="E770" s="10" t="s">
        <v>25</v>
      </c>
      <c r="F770" s="11">
        <v>35115</v>
      </c>
      <c r="G770" s="10" t="s">
        <v>337</v>
      </c>
      <c r="H770" s="10" t="s">
        <v>311</v>
      </c>
      <c r="I770" s="12">
        <v>5442</v>
      </c>
      <c r="J770" s="10">
        <v>15</v>
      </c>
      <c r="K770" s="13">
        <v>0</v>
      </c>
      <c r="L770" s="12">
        <v>2100</v>
      </c>
      <c r="M770" s="12">
        <f t="shared" si="11"/>
        <v>83730</v>
      </c>
    </row>
    <row r="771" spans="1:13">
      <c r="A771" s="10" t="s">
        <v>271</v>
      </c>
      <c r="B771" s="10" t="s">
        <v>272</v>
      </c>
      <c r="C771" s="10" t="s">
        <v>142</v>
      </c>
      <c r="D771" s="10" t="s">
        <v>143</v>
      </c>
      <c r="E771" s="10" t="s">
        <v>73</v>
      </c>
      <c r="F771" s="11">
        <v>34802</v>
      </c>
      <c r="G771" s="10" t="s">
        <v>270</v>
      </c>
      <c r="H771" s="10" t="s">
        <v>251</v>
      </c>
      <c r="I771" s="12">
        <v>8349</v>
      </c>
      <c r="J771" s="10">
        <v>10</v>
      </c>
      <c r="K771" s="13">
        <v>0</v>
      </c>
      <c r="L771" s="12">
        <v>620</v>
      </c>
      <c r="M771" s="12">
        <f t="shared" si="11"/>
        <v>84110</v>
      </c>
    </row>
    <row r="772" spans="1:13">
      <c r="A772" s="10" t="s">
        <v>148</v>
      </c>
      <c r="B772" s="10" t="s">
        <v>149</v>
      </c>
      <c r="C772" s="10" t="s">
        <v>150</v>
      </c>
      <c r="D772" s="10" t="s">
        <v>72</v>
      </c>
      <c r="E772" s="10" t="s">
        <v>22</v>
      </c>
      <c r="F772" s="11">
        <v>35094</v>
      </c>
      <c r="G772" s="10" t="s">
        <v>342</v>
      </c>
      <c r="H772" s="10" t="s">
        <v>311</v>
      </c>
      <c r="I772" s="12">
        <v>5523</v>
      </c>
      <c r="J772" s="10">
        <v>15</v>
      </c>
      <c r="K772" s="13">
        <v>5.000000074505806E-2</v>
      </c>
      <c r="L772" s="12">
        <v>5500</v>
      </c>
      <c r="M772" s="12">
        <f t="shared" si="11"/>
        <v>84202.749938275665</v>
      </c>
    </row>
    <row r="773" spans="1:13">
      <c r="A773" s="10" t="s">
        <v>122</v>
      </c>
      <c r="B773" s="10" t="s">
        <v>123</v>
      </c>
      <c r="C773" s="10" t="s">
        <v>124</v>
      </c>
      <c r="D773" s="10" t="s">
        <v>117</v>
      </c>
      <c r="E773" s="10" t="s">
        <v>55</v>
      </c>
      <c r="F773" s="11">
        <v>34554</v>
      </c>
      <c r="G773" s="10" t="s">
        <v>348</v>
      </c>
      <c r="H773" s="10" t="s">
        <v>318</v>
      </c>
      <c r="I773" s="12">
        <v>4134</v>
      </c>
      <c r="J773" s="10">
        <v>20</v>
      </c>
      <c r="K773" s="13">
        <v>0</v>
      </c>
      <c r="L773" s="12">
        <v>1680</v>
      </c>
      <c r="M773" s="12">
        <f t="shared" si="11"/>
        <v>84360</v>
      </c>
    </row>
    <row r="774" spans="1:13">
      <c r="A774" s="10" t="s">
        <v>122</v>
      </c>
      <c r="B774" s="10" t="s">
        <v>123</v>
      </c>
      <c r="C774" s="10" t="s">
        <v>124</v>
      </c>
      <c r="D774" s="10" t="s">
        <v>117</v>
      </c>
      <c r="E774" s="10" t="s">
        <v>25</v>
      </c>
      <c r="F774" s="11">
        <v>35118</v>
      </c>
      <c r="G774" s="10" t="s">
        <v>305</v>
      </c>
      <c r="H774" s="10" t="s">
        <v>180</v>
      </c>
      <c r="I774" s="12">
        <v>4919</v>
      </c>
      <c r="J774" s="10">
        <v>20</v>
      </c>
      <c r="K774" s="13">
        <v>0.15000000596046448</v>
      </c>
      <c r="L774" s="12">
        <v>1400</v>
      </c>
      <c r="M774" s="12">
        <f t="shared" si="11"/>
        <v>85022.999413609505</v>
      </c>
    </row>
    <row r="775" spans="1:13">
      <c r="A775" s="10" t="s">
        <v>241</v>
      </c>
      <c r="B775" s="10" t="s">
        <v>242</v>
      </c>
      <c r="C775" s="10" t="s">
        <v>93</v>
      </c>
      <c r="D775" s="10" t="s">
        <v>72</v>
      </c>
      <c r="E775" s="10" t="s">
        <v>40</v>
      </c>
      <c r="F775" s="11">
        <v>34751</v>
      </c>
      <c r="G775" s="10" t="s">
        <v>349</v>
      </c>
      <c r="H775" s="10" t="s">
        <v>318</v>
      </c>
      <c r="I775" s="12">
        <v>9923</v>
      </c>
      <c r="J775" s="10">
        <v>10</v>
      </c>
      <c r="K775" s="13">
        <v>0.15000000596046448</v>
      </c>
      <c r="L775" s="12">
        <v>1040</v>
      </c>
      <c r="M775" s="12">
        <f t="shared" si="11"/>
        <v>85385.49940854311</v>
      </c>
    </row>
    <row r="776" spans="1:13">
      <c r="A776" s="10" t="s">
        <v>77</v>
      </c>
      <c r="B776" s="10" t="s">
        <v>78</v>
      </c>
      <c r="C776" s="10" t="s">
        <v>79</v>
      </c>
      <c r="D776" s="10" t="s">
        <v>30</v>
      </c>
      <c r="E776" s="10" t="s">
        <v>106</v>
      </c>
      <c r="F776" s="11">
        <v>35044</v>
      </c>
      <c r="G776" s="10" t="s">
        <v>350</v>
      </c>
      <c r="H776" s="10" t="s">
        <v>318</v>
      </c>
      <c r="I776" s="12">
        <v>4597</v>
      </c>
      <c r="J776" s="10">
        <v>20</v>
      </c>
      <c r="K776" s="13">
        <v>0.10000000149011612</v>
      </c>
      <c r="L776" s="12">
        <v>2850</v>
      </c>
      <c r="M776" s="12">
        <f t="shared" si="11"/>
        <v>85595.999862998724</v>
      </c>
    </row>
    <row r="777" spans="1:13">
      <c r="A777" s="10" t="s">
        <v>77</v>
      </c>
      <c r="B777" s="10" t="s">
        <v>78</v>
      </c>
      <c r="C777" s="10" t="s">
        <v>79</v>
      </c>
      <c r="D777" s="10" t="s">
        <v>30</v>
      </c>
      <c r="E777" s="10" t="s">
        <v>106</v>
      </c>
      <c r="F777" s="11">
        <v>35044</v>
      </c>
      <c r="G777" s="10" t="s">
        <v>350</v>
      </c>
      <c r="H777" s="10" t="s">
        <v>318</v>
      </c>
      <c r="I777" s="12">
        <v>4597</v>
      </c>
      <c r="J777" s="10">
        <v>20</v>
      </c>
      <c r="K777" s="13">
        <v>0.10000000149011612</v>
      </c>
      <c r="L777" s="12">
        <v>2850</v>
      </c>
      <c r="M777" s="12">
        <f t="shared" si="11"/>
        <v>85595.999862998724</v>
      </c>
    </row>
    <row r="778" spans="1:13">
      <c r="A778" s="10" t="s">
        <v>216</v>
      </c>
      <c r="B778" s="10" t="s">
        <v>217</v>
      </c>
      <c r="C778" s="10" t="s">
        <v>93</v>
      </c>
      <c r="D778" s="10" t="s">
        <v>72</v>
      </c>
      <c r="E778" s="10" t="s">
        <v>22</v>
      </c>
      <c r="F778" s="11">
        <v>34554</v>
      </c>
      <c r="G778" s="10" t="s">
        <v>348</v>
      </c>
      <c r="H778" s="10" t="s">
        <v>318</v>
      </c>
      <c r="I778" s="12">
        <v>6583</v>
      </c>
      <c r="J778" s="10">
        <v>15</v>
      </c>
      <c r="K778" s="13">
        <v>0.15000000596046448</v>
      </c>
      <c r="L778" s="12">
        <v>1680</v>
      </c>
      <c r="M778" s="12">
        <f t="shared" si="11"/>
        <v>85613.249411433935</v>
      </c>
    </row>
    <row r="779" spans="1:13">
      <c r="A779" s="10" t="s">
        <v>191</v>
      </c>
      <c r="B779" s="10" t="s">
        <v>192</v>
      </c>
      <c r="C779" s="10" t="s">
        <v>193</v>
      </c>
      <c r="D779" s="10" t="s">
        <v>54</v>
      </c>
      <c r="E779" s="10" t="s">
        <v>55</v>
      </c>
      <c r="F779" s="11">
        <v>35164</v>
      </c>
      <c r="G779" s="10" t="s">
        <v>310</v>
      </c>
      <c r="H779" s="10" t="s">
        <v>311</v>
      </c>
      <c r="I779" s="12">
        <v>3189</v>
      </c>
      <c r="J779" s="10">
        <v>35</v>
      </c>
      <c r="K779" s="13">
        <v>0.25</v>
      </c>
      <c r="L779" s="12">
        <v>2150</v>
      </c>
      <c r="M779" s="12">
        <f t="shared" ref="M779:M842" si="12">I779*J779*(1-K779)+L779</f>
        <v>85861.25</v>
      </c>
    </row>
    <row r="780" spans="1:13">
      <c r="A780" s="10" t="s">
        <v>45</v>
      </c>
      <c r="B780" s="10" t="s">
        <v>46</v>
      </c>
      <c r="C780" s="10" t="s">
        <v>47</v>
      </c>
      <c r="D780" s="10" t="s">
        <v>49</v>
      </c>
      <c r="E780" s="10" t="s">
        <v>25</v>
      </c>
      <c r="F780" s="11">
        <v>34688</v>
      </c>
      <c r="G780" s="10" t="s">
        <v>335</v>
      </c>
      <c r="H780" s="10" t="s">
        <v>24</v>
      </c>
      <c r="I780" s="12">
        <v>3488</v>
      </c>
      <c r="J780" s="10">
        <v>30</v>
      </c>
      <c r="K780" s="13">
        <v>0.20000000298023224</v>
      </c>
      <c r="L780" s="12">
        <v>2480</v>
      </c>
      <c r="M780" s="12">
        <f t="shared" si="12"/>
        <v>86191.999688148499</v>
      </c>
    </row>
    <row r="781" spans="1:13">
      <c r="A781" s="10" t="s">
        <v>214</v>
      </c>
      <c r="B781" s="10" t="s">
        <v>215</v>
      </c>
      <c r="C781" s="10" t="s">
        <v>133</v>
      </c>
      <c r="D781" s="10" t="s">
        <v>135</v>
      </c>
      <c r="E781" s="10" t="s">
        <v>25</v>
      </c>
      <c r="F781" s="11">
        <v>35090</v>
      </c>
      <c r="G781" s="10" t="s">
        <v>313</v>
      </c>
      <c r="H781" s="10" t="s">
        <v>300</v>
      </c>
      <c r="I781" s="12">
        <v>13744</v>
      </c>
      <c r="J781" s="10">
        <v>7</v>
      </c>
      <c r="K781" s="13">
        <v>0.10000000149011612</v>
      </c>
      <c r="L781" s="12">
        <v>745</v>
      </c>
      <c r="M781" s="12">
        <f t="shared" si="12"/>
        <v>87332.199856638908</v>
      </c>
    </row>
    <row r="782" spans="1:13">
      <c r="A782" s="10" t="s">
        <v>175</v>
      </c>
      <c r="B782" s="10" t="s">
        <v>176</v>
      </c>
      <c r="C782" s="10" t="s">
        <v>177</v>
      </c>
      <c r="D782" s="10" t="s">
        <v>161</v>
      </c>
      <c r="E782" s="10" t="s">
        <v>73</v>
      </c>
      <c r="F782" s="11">
        <v>35097</v>
      </c>
      <c r="G782" s="10" t="s">
        <v>339</v>
      </c>
      <c r="H782" s="10" t="s">
        <v>311</v>
      </c>
      <c r="I782" s="12">
        <v>5978</v>
      </c>
      <c r="J782" s="10">
        <v>16</v>
      </c>
      <c r="K782" s="13">
        <v>0.10000000149011612</v>
      </c>
      <c r="L782" s="12">
        <v>1250</v>
      </c>
      <c r="M782" s="12">
        <f t="shared" si="12"/>
        <v>87333.199857473373</v>
      </c>
    </row>
    <row r="783" spans="1:13">
      <c r="A783" s="10" t="s">
        <v>91</v>
      </c>
      <c r="B783" s="10" t="s">
        <v>92</v>
      </c>
      <c r="C783" s="10" t="s">
        <v>93</v>
      </c>
      <c r="D783" s="10" t="s">
        <v>72</v>
      </c>
      <c r="E783" s="10" t="s">
        <v>25</v>
      </c>
      <c r="F783" s="11">
        <v>35135</v>
      </c>
      <c r="G783" s="10" t="s">
        <v>336</v>
      </c>
      <c r="H783" s="10" t="s">
        <v>180</v>
      </c>
      <c r="I783" s="12">
        <v>3806</v>
      </c>
      <c r="J783" s="10">
        <v>30</v>
      </c>
      <c r="K783" s="13">
        <v>0.25</v>
      </c>
      <c r="L783" s="12">
        <v>1745</v>
      </c>
      <c r="M783" s="12">
        <f t="shared" si="12"/>
        <v>87380</v>
      </c>
    </row>
    <row r="784" spans="1:13">
      <c r="A784" s="10" t="s">
        <v>86</v>
      </c>
      <c r="B784" s="10" t="s">
        <v>87</v>
      </c>
      <c r="C784" s="10" t="s">
        <v>88</v>
      </c>
      <c r="D784" s="10" t="s">
        <v>49</v>
      </c>
      <c r="E784" s="10" t="s">
        <v>40</v>
      </c>
      <c r="F784" s="11">
        <v>35172</v>
      </c>
      <c r="G784" s="10" t="s">
        <v>218</v>
      </c>
      <c r="H784" s="10" t="s">
        <v>219</v>
      </c>
      <c r="I784" s="12">
        <v>10536</v>
      </c>
      <c r="J784" s="10">
        <v>8</v>
      </c>
      <c r="K784" s="13">
        <v>0</v>
      </c>
      <c r="L784" s="12">
        <v>3325</v>
      </c>
      <c r="M784" s="12">
        <f t="shared" si="12"/>
        <v>87613</v>
      </c>
    </row>
    <row r="785" spans="1:13">
      <c r="A785" s="10" t="s">
        <v>107</v>
      </c>
      <c r="B785" s="10" t="s">
        <v>108</v>
      </c>
      <c r="C785" s="10" t="s">
        <v>109</v>
      </c>
      <c r="D785" s="10" t="s">
        <v>111</v>
      </c>
      <c r="E785" s="10" t="s">
        <v>25</v>
      </c>
      <c r="F785" s="11">
        <v>35201</v>
      </c>
      <c r="G785" s="10" t="s">
        <v>336</v>
      </c>
      <c r="H785" s="10" t="s">
        <v>180</v>
      </c>
      <c r="I785" s="12">
        <v>5252</v>
      </c>
      <c r="J785" s="10">
        <v>21</v>
      </c>
      <c r="K785" s="13">
        <v>0.25</v>
      </c>
      <c r="L785" s="12">
        <v>4930</v>
      </c>
      <c r="M785" s="12">
        <f t="shared" si="12"/>
        <v>87649</v>
      </c>
    </row>
    <row r="786" spans="1:13">
      <c r="A786" s="10" t="s">
        <v>107</v>
      </c>
      <c r="B786" s="10" t="s">
        <v>108</v>
      </c>
      <c r="C786" s="10" t="s">
        <v>109</v>
      </c>
      <c r="D786" s="10" t="s">
        <v>111</v>
      </c>
      <c r="E786" s="10" t="s">
        <v>25</v>
      </c>
      <c r="F786" s="11">
        <v>35201</v>
      </c>
      <c r="G786" s="10" t="s">
        <v>336</v>
      </c>
      <c r="H786" s="10" t="s">
        <v>180</v>
      </c>
      <c r="I786" s="12">
        <v>5252</v>
      </c>
      <c r="J786" s="10">
        <v>21</v>
      </c>
      <c r="K786" s="13">
        <v>0.25</v>
      </c>
      <c r="L786" s="12">
        <v>4930</v>
      </c>
      <c r="M786" s="12">
        <f t="shared" si="12"/>
        <v>87649</v>
      </c>
    </row>
    <row r="787" spans="1:13">
      <c r="A787" s="10" t="s">
        <v>118</v>
      </c>
      <c r="B787" s="10" t="s">
        <v>119</v>
      </c>
      <c r="C787" s="10" t="s">
        <v>120</v>
      </c>
      <c r="D787" s="10" t="s">
        <v>117</v>
      </c>
      <c r="E787" s="10" t="s">
        <v>106</v>
      </c>
      <c r="F787" s="11">
        <v>34680</v>
      </c>
      <c r="G787" s="10" t="s">
        <v>291</v>
      </c>
      <c r="H787" s="10" t="s">
        <v>180</v>
      </c>
      <c r="I787" s="12">
        <v>6419</v>
      </c>
      <c r="J787" s="10">
        <v>15</v>
      </c>
      <c r="K787" s="13">
        <v>0.10000000149011612</v>
      </c>
      <c r="L787" s="12">
        <v>1300</v>
      </c>
      <c r="M787" s="12">
        <f t="shared" si="12"/>
        <v>87956.499856524169</v>
      </c>
    </row>
    <row r="788" spans="1:13">
      <c r="A788" s="10" t="s">
        <v>201</v>
      </c>
      <c r="B788" s="10" t="s">
        <v>202</v>
      </c>
      <c r="C788" s="10" t="s">
        <v>203</v>
      </c>
      <c r="D788" s="10" t="s">
        <v>54</v>
      </c>
      <c r="E788" s="10" t="s">
        <v>22</v>
      </c>
      <c r="F788" s="11">
        <v>34565</v>
      </c>
      <c r="G788" s="10" t="s">
        <v>283</v>
      </c>
      <c r="H788" s="10" t="s">
        <v>251</v>
      </c>
      <c r="I788" s="12">
        <v>5509</v>
      </c>
      <c r="J788" s="10">
        <v>21</v>
      </c>
      <c r="K788" s="13">
        <v>0.25</v>
      </c>
      <c r="L788" s="12">
        <v>1200</v>
      </c>
      <c r="M788" s="12">
        <f t="shared" si="12"/>
        <v>87966.75</v>
      </c>
    </row>
    <row r="789" spans="1:13">
      <c r="A789" s="10" t="s">
        <v>181</v>
      </c>
      <c r="B789" s="10" t="s">
        <v>182</v>
      </c>
      <c r="C789" s="10" t="s">
        <v>183</v>
      </c>
      <c r="D789" s="10" t="s">
        <v>184</v>
      </c>
      <c r="E789" s="10" t="s">
        <v>22</v>
      </c>
      <c r="F789" s="11">
        <v>34652</v>
      </c>
      <c r="G789" s="10" t="s">
        <v>179</v>
      </c>
      <c r="H789" s="10" t="s">
        <v>180</v>
      </c>
      <c r="I789" s="12">
        <v>8703</v>
      </c>
      <c r="J789" s="10">
        <v>10</v>
      </c>
      <c r="K789" s="13">
        <v>0</v>
      </c>
      <c r="L789" s="12">
        <v>1000</v>
      </c>
      <c r="M789" s="12">
        <f t="shared" si="12"/>
        <v>88030</v>
      </c>
    </row>
    <row r="790" spans="1:13">
      <c r="A790" s="10" t="s">
        <v>154</v>
      </c>
      <c r="B790" s="10" t="s">
        <v>155</v>
      </c>
      <c r="C790" s="10" t="s">
        <v>133</v>
      </c>
      <c r="D790" s="10" t="s">
        <v>135</v>
      </c>
      <c r="E790" s="10" t="s">
        <v>22</v>
      </c>
      <c r="F790" s="11">
        <v>35019</v>
      </c>
      <c r="G790" s="10" t="s">
        <v>343</v>
      </c>
      <c r="H790" s="10" t="s">
        <v>219</v>
      </c>
      <c r="I790" s="12">
        <v>2174</v>
      </c>
      <c r="J790" s="10">
        <v>40</v>
      </c>
      <c r="K790" s="13">
        <v>0</v>
      </c>
      <c r="L790" s="12">
        <v>1950</v>
      </c>
      <c r="M790" s="12">
        <f t="shared" si="12"/>
        <v>88910</v>
      </c>
    </row>
    <row r="791" spans="1:13">
      <c r="A791" s="10" t="s">
        <v>35</v>
      </c>
      <c r="B791" s="10" t="s">
        <v>36</v>
      </c>
      <c r="C791" s="10" t="s">
        <v>37</v>
      </c>
      <c r="D791" s="10" t="s">
        <v>39</v>
      </c>
      <c r="E791" s="10" t="s">
        <v>85</v>
      </c>
      <c r="F791" s="11">
        <v>35045</v>
      </c>
      <c r="G791" s="10" t="s">
        <v>270</v>
      </c>
      <c r="H791" s="10" t="s">
        <v>251</v>
      </c>
      <c r="I791" s="12">
        <v>4410</v>
      </c>
      <c r="J791" s="10">
        <v>20</v>
      </c>
      <c r="K791" s="13">
        <v>0</v>
      </c>
      <c r="L791" s="12">
        <v>775</v>
      </c>
      <c r="M791" s="12">
        <f t="shared" si="12"/>
        <v>88975</v>
      </c>
    </row>
    <row r="792" spans="1:13">
      <c r="A792" s="10" t="s">
        <v>41</v>
      </c>
      <c r="B792" s="10" t="s">
        <v>42</v>
      </c>
      <c r="C792" s="10" t="s">
        <v>43</v>
      </c>
      <c r="D792" s="10" t="s">
        <v>30</v>
      </c>
      <c r="E792" s="10" t="s">
        <v>22</v>
      </c>
      <c r="F792" s="11">
        <v>34607</v>
      </c>
      <c r="G792" s="10" t="s">
        <v>270</v>
      </c>
      <c r="H792" s="10" t="s">
        <v>251</v>
      </c>
      <c r="I792" s="12">
        <v>14726</v>
      </c>
      <c r="J792" s="10">
        <v>6</v>
      </c>
      <c r="K792" s="13">
        <v>0</v>
      </c>
      <c r="L792" s="12">
        <v>620</v>
      </c>
      <c r="M792" s="12">
        <f t="shared" si="12"/>
        <v>88976</v>
      </c>
    </row>
    <row r="793" spans="1:13">
      <c r="A793" s="10" t="s">
        <v>64</v>
      </c>
      <c r="B793" s="10" t="s">
        <v>65</v>
      </c>
      <c r="C793" s="10" t="s">
        <v>66</v>
      </c>
      <c r="D793" s="10" t="s">
        <v>54</v>
      </c>
      <c r="E793" s="10" t="s">
        <v>25</v>
      </c>
      <c r="F793" s="11">
        <v>35027</v>
      </c>
      <c r="G793" s="10" t="s">
        <v>313</v>
      </c>
      <c r="H793" s="10" t="s">
        <v>300</v>
      </c>
      <c r="I793" s="12">
        <v>5925</v>
      </c>
      <c r="J793" s="10">
        <v>15</v>
      </c>
      <c r="K793" s="13">
        <v>0</v>
      </c>
      <c r="L793" s="12">
        <v>745</v>
      </c>
      <c r="M793" s="12">
        <f t="shared" si="12"/>
        <v>89620</v>
      </c>
    </row>
    <row r="794" spans="1:13">
      <c r="A794" s="10" t="s">
        <v>56</v>
      </c>
      <c r="B794" s="10" t="s">
        <v>57</v>
      </c>
      <c r="C794" s="10" t="s">
        <v>58</v>
      </c>
      <c r="D794" s="10" t="s">
        <v>54</v>
      </c>
      <c r="E794" s="10" t="s">
        <v>22</v>
      </c>
      <c r="F794" s="11">
        <v>34596</v>
      </c>
      <c r="G794" s="10" t="s">
        <v>293</v>
      </c>
      <c r="H794" s="10" t="s">
        <v>180</v>
      </c>
      <c r="I794" s="12">
        <v>7656</v>
      </c>
      <c r="J794" s="10">
        <v>15</v>
      </c>
      <c r="K794" s="13">
        <v>0.25</v>
      </c>
      <c r="L794" s="12">
        <v>3510</v>
      </c>
      <c r="M794" s="12">
        <f t="shared" si="12"/>
        <v>89640</v>
      </c>
    </row>
    <row r="795" spans="1:13">
      <c r="A795" s="10" t="s">
        <v>81</v>
      </c>
      <c r="B795" s="10" t="s">
        <v>82</v>
      </c>
      <c r="C795" s="10" t="s">
        <v>70</v>
      </c>
      <c r="D795" s="10" t="s">
        <v>72</v>
      </c>
      <c r="E795" s="10" t="s">
        <v>22</v>
      </c>
      <c r="F795" s="11">
        <v>35038</v>
      </c>
      <c r="G795" s="10" t="s">
        <v>23</v>
      </c>
      <c r="H795" s="10" t="s">
        <v>24</v>
      </c>
      <c r="I795" s="12">
        <v>5833</v>
      </c>
      <c r="J795" s="10">
        <v>15</v>
      </c>
      <c r="K795" s="13">
        <v>0</v>
      </c>
      <c r="L795" s="12">
        <v>2589</v>
      </c>
      <c r="M795" s="12">
        <f t="shared" si="12"/>
        <v>90084</v>
      </c>
    </row>
    <row r="796" spans="1:13">
      <c r="A796" s="10" t="s">
        <v>122</v>
      </c>
      <c r="B796" s="10" t="s">
        <v>123</v>
      </c>
      <c r="C796" s="10" t="s">
        <v>124</v>
      </c>
      <c r="D796" s="10" t="s">
        <v>117</v>
      </c>
      <c r="E796" s="10" t="s">
        <v>55</v>
      </c>
      <c r="F796" s="11">
        <v>35100</v>
      </c>
      <c r="G796" s="10" t="s">
        <v>292</v>
      </c>
      <c r="H796" s="10" t="s">
        <v>180</v>
      </c>
      <c r="I796" s="12">
        <v>13094</v>
      </c>
      <c r="J796" s="10">
        <v>8</v>
      </c>
      <c r="K796" s="13">
        <v>0.15000000596046448</v>
      </c>
      <c r="L796" s="12">
        <v>1275</v>
      </c>
      <c r="M796" s="12">
        <f t="shared" si="12"/>
        <v>90314.199375629425</v>
      </c>
    </row>
    <row r="797" spans="1:13">
      <c r="A797" s="10" t="s">
        <v>41</v>
      </c>
      <c r="B797" s="10" t="s">
        <v>42</v>
      </c>
      <c r="C797" s="10" t="s">
        <v>43</v>
      </c>
      <c r="D797" s="10" t="s">
        <v>30</v>
      </c>
      <c r="E797" s="10" t="s">
        <v>25</v>
      </c>
      <c r="F797" s="11">
        <v>34731</v>
      </c>
      <c r="G797" s="10" t="s">
        <v>321</v>
      </c>
      <c r="H797" s="10" t="s">
        <v>219</v>
      </c>
      <c r="I797" s="12">
        <v>1251</v>
      </c>
      <c r="J797" s="10">
        <v>70</v>
      </c>
      <c r="K797" s="13">
        <v>0</v>
      </c>
      <c r="L797" s="12">
        <v>3040</v>
      </c>
      <c r="M797" s="12">
        <f t="shared" si="12"/>
        <v>90610</v>
      </c>
    </row>
    <row r="798" spans="1:13">
      <c r="A798" s="10" t="s">
        <v>194</v>
      </c>
      <c r="B798" s="10" t="s">
        <v>195</v>
      </c>
      <c r="C798" s="10" t="s">
        <v>196</v>
      </c>
      <c r="D798" s="10" t="s">
        <v>111</v>
      </c>
      <c r="E798" s="10" t="s">
        <v>22</v>
      </c>
      <c r="F798" s="11">
        <v>34918</v>
      </c>
      <c r="G798" s="10" t="s">
        <v>352</v>
      </c>
      <c r="H798" s="10" t="s">
        <v>251</v>
      </c>
      <c r="I798" s="12">
        <v>4477</v>
      </c>
      <c r="J798" s="10">
        <v>20</v>
      </c>
      <c r="K798" s="13">
        <v>0</v>
      </c>
      <c r="L798" s="12">
        <v>1800</v>
      </c>
      <c r="M798" s="12">
        <f t="shared" si="12"/>
        <v>91340</v>
      </c>
    </row>
    <row r="799" spans="1:13">
      <c r="A799" s="10" t="s">
        <v>59</v>
      </c>
      <c r="B799" s="10" t="s">
        <v>60</v>
      </c>
      <c r="C799" s="10" t="s">
        <v>61</v>
      </c>
      <c r="D799" s="10" t="s">
        <v>63</v>
      </c>
      <c r="E799" s="10" t="s">
        <v>55</v>
      </c>
      <c r="F799" s="11">
        <v>35158</v>
      </c>
      <c r="G799" s="10" t="s">
        <v>270</v>
      </c>
      <c r="H799" s="10" t="s">
        <v>251</v>
      </c>
      <c r="I799" s="12">
        <v>15152</v>
      </c>
      <c r="J799" s="10">
        <v>6</v>
      </c>
      <c r="K799" s="13">
        <v>0</v>
      </c>
      <c r="L799" s="12">
        <v>775</v>
      </c>
      <c r="M799" s="12">
        <f t="shared" si="12"/>
        <v>91687</v>
      </c>
    </row>
    <row r="800" spans="1:13">
      <c r="A800" s="10" t="s">
        <v>252</v>
      </c>
      <c r="B800" s="10" t="s">
        <v>253</v>
      </c>
      <c r="C800" s="10" t="s">
        <v>133</v>
      </c>
      <c r="D800" s="10" t="s">
        <v>135</v>
      </c>
      <c r="E800" s="10" t="s">
        <v>22</v>
      </c>
      <c r="F800" s="11">
        <v>35200</v>
      </c>
      <c r="G800" s="10" t="s">
        <v>330</v>
      </c>
      <c r="H800" s="10" t="s">
        <v>180</v>
      </c>
      <c r="I800" s="12">
        <v>7436</v>
      </c>
      <c r="J800" s="10">
        <v>12</v>
      </c>
      <c r="K800" s="13">
        <v>0</v>
      </c>
      <c r="L800" s="12">
        <v>3123</v>
      </c>
      <c r="M800" s="12">
        <f t="shared" si="12"/>
        <v>92355</v>
      </c>
    </row>
    <row r="801" spans="1:13">
      <c r="A801" s="10" t="s">
        <v>56</v>
      </c>
      <c r="B801" s="10" t="s">
        <v>57</v>
      </c>
      <c r="C801" s="10" t="s">
        <v>58</v>
      </c>
      <c r="D801" s="10" t="s">
        <v>54</v>
      </c>
      <c r="E801" s="10" t="s">
        <v>22</v>
      </c>
      <c r="F801" s="11">
        <v>34850</v>
      </c>
      <c r="G801" s="10" t="s">
        <v>90</v>
      </c>
      <c r="H801" s="10" t="s">
        <v>24</v>
      </c>
      <c r="I801" s="12">
        <v>4533</v>
      </c>
      <c r="J801" s="10">
        <v>25</v>
      </c>
      <c r="K801" s="13">
        <v>0.20000000298023224</v>
      </c>
      <c r="L801" s="12">
        <v>1840</v>
      </c>
      <c r="M801" s="12">
        <f t="shared" si="12"/>
        <v>92499.999662265182</v>
      </c>
    </row>
    <row r="802" spans="1:13">
      <c r="A802" s="10" t="s">
        <v>102</v>
      </c>
      <c r="B802" s="10" t="s">
        <v>103</v>
      </c>
      <c r="C802" s="10" t="s">
        <v>104</v>
      </c>
      <c r="D802" s="10" t="s">
        <v>30</v>
      </c>
      <c r="E802" s="10" t="s">
        <v>73</v>
      </c>
      <c r="F802" s="11">
        <v>35025</v>
      </c>
      <c r="G802" s="10" t="s">
        <v>320</v>
      </c>
      <c r="H802" s="10" t="s">
        <v>180</v>
      </c>
      <c r="I802" s="12">
        <v>2449</v>
      </c>
      <c r="J802" s="10">
        <v>50</v>
      </c>
      <c r="K802" s="13">
        <v>0.25</v>
      </c>
      <c r="L802" s="12">
        <v>950</v>
      </c>
      <c r="M802" s="12">
        <f t="shared" si="12"/>
        <v>92787.5</v>
      </c>
    </row>
    <row r="803" spans="1:13">
      <c r="A803" s="10" t="s">
        <v>102</v>
      </c>
      <c r="B803" s="10" t="s">
        <v>103</v>
      </c>
      <c r="C803" s="10" t="s">
        <v>104</v>
      </c>
      <c r="D803" s="10" t="s">
        <v>30</v>
      </c>
      <c r="E803" s="10" t="s">
        <v>73</v>
      </c>
      <c r="F803" s="11">
        <v>35025</v>
      </c>
      <c r="G803" s="10" t="s">
        <v>320</v>
      </c>
      <c r="H803" s="10" t="s">
        <v>180</v>
      </c>
      <c r="I803" s="12">
        <v>2449</v>
      </c>
      <c r="J803" s="10">
        <v>50</v>
      </c>
      <c r="K803" s="13">
        <v>0.25</v>
      </c>
      <c r="L803" s="12">
        <v>950</v>
      </c>
      <c r="M803" s="12">
        <f t="shared" si="12"/>
        <v>92787.5</v>
      </c>
    </row>
    <row r="804" spans="1:13">
      <c r="A804" s="10" t="s">
        <v>241</v>
      </c>
      <c r="B804" s="10" t="s">
        <v>242</v>
      </c>
      <c r="C804" s="10" t="s">
        <v>93</v>
      </c>
      <c r="D804" s="10" t="s">
        <v>72</v>
      </c>
      <c r="E804" s="10" t="s">
        <v>22</v>
      </c>
      <c r="F804" s="11">
        <v>34969</v>
      </c>
      <c r="G804" s="10" t="s">
        <v>323</v>
      </c>
      <c r="H804" s="10" t="s">
        <v>251</v>
      </c>
      <c r="I804" s="12">
        <v>4554</v>
      </c>
      <c r="J804" s="10">
        <v>20</v>
      </c>
      <c r="K804" s="13">
        <v>0</v>
      </c>
      <c r="L804" s="12">
        <v>1800</v>
      </c>
      <c r="M804" s="12">
        <f t="shared" si="12"/>
        <v>92880</v>
      </c>
    </row>
    <row r="805" spans="1:13">
      <c r="A805" s="10" t="s">
        <v>94</v>
      </c>
      <c r="B805" s="10" t="s">
        <v>95</v>
      </c>
      <c r="C805" s="10" t="s">
        <v>96</v>
      </c>
      <c r="D805" s="10" t="s">
        <v>54</v>
      </c>
      <c r="E805" s="10" t="s">
        <v>40</v>
      </c>
      <c r="F805" s="11">
        <v>34617</v>
      </c>
      <c r="G805" s="10" t="s">
        <v>321</v>
      </c>
      <c r="H805" s="10" t="s">
        <v>219</v>
      </c>
      <c r="I805" s="12">
        <v>4508</v>
      </c>
      <c r="J805" s="10">
        <v>20</v>
      </c>
      <c r="K805" s="13">
        <v>0</v>
      </c>
      <c r="L805" s="12">
        <v>3040</v>
      </c>
      <c r="M805" s="12">
        <f t="shared" si="12"/>
        <v>93200</v>
      </c>
    </row>
    <row r="806" spans="1:13">
      <c r="A806" s="10" t="s">
        <v>98</v>
      </c>
      <c r="B806" s="10" t="s">
        <v>99</v>
      </c>
      <c r="C806" s="10" t="s">
        <v>100</v>
      </c>
      <c r="D806" s="10" t="s">
        <v>21</v>
      </c>
      <c r="E806" s="10" t="s">
        <v>25</v>
      </c>
      <c r="F806" s="11">
        <v>35142</v>
      </c>
      <c r="G806" s="10" t="s">
        <v>179</v>
      </c>
      <c r="H806" s="10" t="s">
        <v>180</v>
      </c>
      <c r="I806" s="12">
        <v>5187</v>
      </c>
      <c r="J806" s="10">
        <v>18</v>
      </c>
      <c r="K806" s="13">
        <v>0</v>
      </c>
      <c r="L806" s="12">
        <v>1250</v>
      </c>
      <c r="M806" s="12">
        <f t="shared" si="12"/>
        <v>94616</v>
      </c>
    </row>
    <row r="807" spans="1:13">
      <c r="A807" s="10" t="s">
        <v>166</v>
      </c>
      <c r="B807" s="10" t="s">
        <v>167</v>
      </c>
      <c r="C807" s="10" t="s">
        <v>168</v>
      </c>
      <c r="D807" s="10" t="s">
        <v>49</v>
      </c>
      <c r="E807" s="10" t="s">
        <v>40</v>
      </c>
      <c r="F807" s="11">
        <v>35097</v>
      </c>
      <c r="G807" s="10" t="s">
        <v>90</v>
      </c>
      <c r="H807" s="10" t="s">
        <v>24</v>
      </c>
      <c r="I807" s="12">
        <v>3122</v>
      </c>
      <c r="J807" s="10">
        <v>30</v>
      </c>
      <c r="K807" s="13">
        <v>0</v>
      </c>
      <c r="L807" s="12">
        <v>1840</v>
      </c>
      <c r="M807" s="12">
        <f t="shared" si="12"/>
        <v>95500</v>
      </c>
    </row>
    <row r="808" spans="1:13">
      <c r="A808" s="10" t="s">
        <v>194</v>
      </c>
      <c r="B808" s="10" t="s">
        <v>195</v>
      </c>
      <c r="C808" s="10" t="s">
        <v>196</v>
      </c>
      <c r="D808" s="10" t="s">
        <v>111</v>
      </c>
      <c r="E808" s="10" t="s">
        <v>40</v>
      </c>
      <c r="F808" s="11">
        <v>35033</v>
      </c>
      <c r="G808" s="10" t="s">
        <v>335</v>
      </c>
      <c r="H808" s="10" t="s">
        <v>24</v>
      </c>
      <c r="I808" s="12">
        <v>5775</v>
      </c>
      <c r="J808" s="10">
        <v>16</v>
      </c>
      <c r="K808" s="13">
        <v>0</v>
      </c>
      <c r="L808" s="12">
        <v>3100</v>
      </c>
      <c r="M808" s="12">
        <f t="shared" si="12"/>
        <v>95500</v>
      </c>
    </row>
    <row r="809" spans="1:13">
      <c r="A809" s="10" t="s">
        <v>151</v>
      </c>
      <c r="B809" s="10" t="s">
        <v>152</v>
      </c>
      <c r="C809" s="10" t="s">
        <v>153</v>
      </c>
      <c r="D809" s="10" t="s">
        <v>30</v>
      </c>
      <c r="E809" s="10" t="s">
        <v>22</v>
      </c>
      <c r="F809" s="11">
        <v>35047</v>
      </c>
      <c r="G809" s="10" t="s">
        <v>321</v>
      </c>
      <c r="H809" s="10" t="s">
        <v>219</v>
      </c>
      <c r="I809" s="12">
        <v>8188</v>
      </c>
      <c r="J809" s="10">
        <v>14</v>
      </c>
      <c r="K809" s="13">
        <v>0.20000000298023224</v>
      </c>
      <c r="L809" s="12">
        <v>3800</v>
      </c>
      <c r="M809" s="12">
        <f t="shared" si="12"/>
        <v>95505.599658370018</v>
      </c>
    </row>
    <row r="810" spans="1:13">
      <c r="A810" s="10" t="s">
        <v>151</v>
      </c>
      <c r="B810" s="10" t="s">
        <v>152</v>
      </c>
      <c r="C810" s="10" t="s">
        <v>153</v>
      </c>
      <c r="D810" s="10" t="s">
        <v>30</v>
      </c>
      <c r="E810" s="10" t="s">
        <v>22</v>
      </c>
      <c r="F810" s="11">
        <v>35047</v>
      </c>
      <c r="G810" s="10" t="s">
        <v>321</v>
      </c>
      <c r="H810" s="10" t="s">
        <v>219</v>
      </c>
      <c r="I810" s="12">
        <v>8188</v>
      </c>
      <c r="J810" s="10">
        <v>14</v>
      </c>
      <c r="K810" s="13">
        <v>0.20000000298023224</v>
      </c>
      <c r="L810" s="12">
        <v>3800</v>
      </c>
      <c r="M810" s="12">
        <f t="shared" si="12"/>
        <v>95505.599658370018</v>
      </c>
    </row>
    <row r="811" spans="1:13">
      <c r="A811" s="10" t="s">
        <v>261</v>
      </c>
      <c r="B811" s="10" t="s">
        <v>262</v>
      </c>
      <c r="C811" s="10" t="s">
        <v>263</v>
      </c>
      <c r="D811" s="10" t="s">
        <v>135</v>
      </c>
      <c r="E811" s="10" t="s">
        <v>22</v>
      </c>
      <c r="F811" s="11">
        <v>35054</v>
      </c>
      <c r="G811" s="10" t="s">
        <v>321</v>
      </c>
      <c r="H811" s="10" t="s">
        <v>219</v>
      </c>
      <c r="I811" s="12">
        <v>6153</v>
      </c>
      <c r="J811" s="10">
        <v>15</v>
      </c>
      <c r="K811" s="13">
        <v>0</v>
      </c>
      <c r="L811" s="12">
        <v>3800</v>
      </c>
      <c r="M811" s="12">
        <f t="shared" si="12"/>
        <v>96095</v>
      </c>
    </row>
    <row r="812" spans="1:13">
      <c r="A812" s="10" t="s">
        <v>35</v>
      </c>
      <c r="B812" s="10" t="s">
        <v>36</v>
      </c>
      <c r="C812" s="10" t="s">
        <v>37</v>
      </c>
      <c r="D812" s="10" t="s">
        <v>39</v>
      </c>
      <c r="E812" s="10" t="s">
        <v>55</v>
      </c>
      <c r="F812" s="11">
        <v>34627</v>
      </c>
      <c r="G812" s="10" t="s">
        <v>317</v>
      </c>
      <c r="H812" s="10" t="s">
        <v>318</v>
      </c>
      <c r="I812" s="12">
        <v>4730</v>
      </c>
      <c r="J812" s="10">
        <v>20</v>
      </c>
      <c r="K812" s="13">
        <v>0</v>
      </c>
      <c r="L812" s="12">
        <v>1760</v>
      </c>
      <c r="M812" s="12">
        <f t="shared" si="12"/>
        <v>96360</v>
      </c>
    </row>
    <row r="813" spans="1:13">
      <c r="A813" s="10" t="s">
        <v>243</v>
      </c>
      <c r="B813" s="10" t="s">
        <v>244</v>
      </c>
      <c r="C813" s="10" t="s">
        <v>183</v>
      </c>
      <c r="D813" s="10" t="s">
        <v>184</v>
      </c>
      <c r="E813" s="10" t="s">
        <v>73</v>
      </c>
      <c r="F813" s="11">
        <v>34726</v>
      </c>
      <c r="G813" s="10" t="s">
        <v>324</v>
      </c>
      <c r="H813" s="10" t="s">
        <v>295</v>
      </c>
      <c r="I813" s="12">
        <v>6026</v>
      </c>
      <c r="J813" s="10">
        <v>18</v>
      </c>
      <c r="K813" s="13">
        <v>0.15000000596046448</v>
      </c>
      <c r="L813" s="12">
        <v>4240</v>
      </c>
      <c r="M813" s="12">
        <f t="shared" si="12"/>
        <v>96437.799353480339</v>
      </c>
    </row>
    <row r="814" spans="1:13">
      <c r="A814" s="10" t="s">
        <v>191</v>
      </c>
      <c r="B814" s="10" t="s">
        <v>192</v>
      </c>
      <c r="C814" s="10" t="s">
        <v>193</v>
      </c>
      <c r="D814" s="10" t="s">
        <v>54</v>
      </c>
      <c r="E814" s="10" t="s">
        <v>22</v>
      </c>
      <c r="F814" s="11">
        <v>35136</v>
      </c>
      <c r="G814" s="10" t="s">
        <v>330</v>
      </c>
      <c r="H814" s="10" t="s">
        <v>180</v>
      </c>
      <c r="I814" s="12">
        <v>4669</v>
      </c>
      <c r="J814" s="10">
        <v>20</v>
      </c>
      <c r="K814" s="13">
        <v>5.000000074505806E-2</v>
      </c>
      <c r="L814" s="12">
        <v>8100</v>
      </c>
      <c r="M814" s="12">
        <f t="shared" si="12"/>
        <v>96810.999930426478</v>
      </c>
    </row>
    <row r="815" spans="1:13">
      <c r="A815" s="10" t="s">
        <v>191</v>
      </c>
      <c r="B815" s="10" t="s">
        <v>192</v>
      </c>
      <c r="C815" s="10" t="s">
        <v>193</v>
      </c>
      <c r="D815" s="10" t="s">
        <v>54</v>
      </c>
      <c r="E815" s="10" t="s">
        <v>22</v>
      </c>
      <c r="F815" s="11">
        <v>34747</v>
      </c>
      <c r="G815" s="10" t="s">
        <v>320</v>
      </c>
      <c r="H815" s="10" t="s">
        <v>180</v>
      </c>
      <c r="I815" s="12">
        <v>1755</v>
      </c>
      <c r="J815" s="10">
        <v>55</v>
      </c>
      <c r="K815" s="13">
        <v>0</v>
      </c>
      <c r="L815" s="12">
        <v>760</v>
      </c>
      <c r="M815" s="12">
        <f t="shared" si="12"/>
        <v>97285</v>
      </c>
    </row>
    <row r="816" spans="1:13">
      <c r="A816" s="10" t="s">
        <v>271</v>
      </c>
      <c r="B816" s="10" t="s">
        <v>272</v>
      </c>
      <c r="C816" s="10" t="s">
        <v>142</v>
      </c>
      <c r="D816" s="10" t="s">
        <v>143</v>
      </c>
      <c r="E816" s="10" t="s">
        <v>25</v>
      </c>
      <c r="F816" s="11">
        <v>35187</v>
      </c>
      <c r="G816" s="10" t="s">
        <v>324</v>
      </c>
      <c r="H816" s="10" t="s">
        <v>295</v>
      </c>
      <c r="I816" s="12">
        <v>4600</v>
      </c>
      <c r="J816" s="10">
        <v>20</v>
      </c>
      <c r="K816" s="13">
        <v>0</v>
      </c>
      <c r="L816" s="12">
        <v>5300</v>
      </c>
      <c r="M816" s="12">
        <f t="shared" si="12"/>
        <v>97300</v>
      </c>
    </row>
    <row r="817" spans="1:13">
      <c r="A817" s="10" t="s">
        <v>136</v>
      </c>
      <c r="B817" s="10" t="s">
        <v>137</v>
      </c>
      <c r="C817" s="10" t="s">
        <v>138</v>
      </c>
      <c r="D817" s="10" t="s">
        <v>117</v>
      </c>
      <c r="E817" s="10" t="s">
        <v>22</v>
      </c>
      <c r="F817" s="11">
        <v>34800</v>
      </c>
      <c r="G817" s="10" t="s">
        <v>332</v>
      </c>
      <c r="H817" s="10" t="s">
        <v>219</v>
      </c>
      <c r="I817" s="12">
        <v>6456</v>
      </c>
      <c r="J817" s="10">
        <v>15</v>
      </c>
      <c r="K817" s="13">
        <v>0</v>
      </c>
      <c r="L817" s="12">
        <v>720</v>
      </c>
      <c r="M817" s="12">
        <f t="shared" si="12"/>
        <v>97560</v>
      </c>
    </row>
    <row r="818" spans="1:13">
      <c r="A818" s="10" t="s">
        <v>64</v>
      </c>
      <c r="B818" s="10" t="s">
        <v>65</v>
      </c>
      <c r="C818" s="10" t="s">
        <v>66</v>
      </c>
      <c r="D818" s="10" t="s">
        <v>54</v>
      </c>
      <c r="E818" s="10" t="s">
        <v>73</v>
      </c>
      <c r="F818" s="11">
        <v>34992</v>
      </c>
      <c r="G818" s="10" t="s">
        <v>294</v>
      </c>
      <c r="H818" s="10" t="s">
        <v>295</v>
      </c>
      <c r="I818" s="12">
        <v>3185</v>
      </c>
      <c r="J818" s="10">
        <v>30</v>
      </c>
      <c r="K818" s="13">
        <v>0</v>
      </c>
      <c r="L818" s="12">
        <v>2325</v>
      </c>
      <c r="M818" s="12">
        <f t="shared" si="12"/>
        <v>97875</v>
      </c>
    </row>
    <row r="819" spans="1:13">
      <c r="A819" s="10" t="s">
        <v>216</v>
      </c>
      <c r="B819" s="10" t="s">
        <v>217</v>
      </c>
      <c r="C819" s="10" t="s">
        <v>93</v>
      </c>
      <c r="D819" s="10" t="s">
        <v>72</v>
      </c>
      <c r="E819" s="10" t="s">
        <v>73</v>
      </c>
      <c r="F819" s="11">
        <v>35157</v>
      </c>
      <c r="G819" s="10" t="s">
        <v>299</v>
      </c>
      <c r="H819" s="10" t="s">
        <v>300</v>
      </c>
      <c r="I819" s="12">
        <v>6274</v>
      </c>
      <c r="J819" s="10">
        <v>15</v>
      </c>
      <c r="K819" s="13">
        <v>0</v>
      </c>
      <c r="L819" s="12">
        <v>3900</v>
      </c>
      <c r="M819" s="12">
        <f t="shared" si="12"/>
        <v>98010</v>
      </c>
    </row>
    <row r="820" spans="1:13">
      <c r="A820" s="10" t="s">
        <v>255</v>
      </c>
      <c r="B820" s="10" t="s">
        <v>256</v>
      </c>
      <c r="C820" s="10" t="s">
        <v>257</v>
      </c>
      <c r="D820" s="10" t="s">
        <v>54</v>
      </c>
      <c r="E820" s="10" t="s">
        <v>25</v>
      </c>
      <c r="F820" s="11">
        <v>35104</v>
      </c>
      <c r="G820" s="10" t="s">
        <v>330</v>
      </c>
      <c r="H820" s="10" t="s">
        <v>180</v>
      </c>
      <c r="I820" s="12">
        <v>7925</v>
      </c>
      <c r="J820" s="10">
        <v>12</v>
      </c>
      <c r="K820" s="13">
        <v>0</v>
      </c>
      <c r="L820" s="12">
        <v>3123</v>
      </c>
      <c r="M820" s="12">
        <f t="shared" si="12"/>
        <v>98223</v>
      </c>
    </row>
    <row r="821" spans="1:13">
      <c r="A821" s="10" t="s">
        <v>204</v>
      </c>
      <c r="B821" s="10" t="s">
        <v>205</v>
      </c>
      <c r="C821" s="10" t="s">
        <v>206</v>
      </c>
      <c r="D821" s="10" t="s">
        <v>117</v>
      </c>
      <c r="E821" s="10" t="s">
        <v>22</v>
      </c>
      <c r="F821" s="11">
        <v>34957</v>
      </c>
      <c r="G821" s="10" t="s">
        <v>270</v>
      </c>
      <c r="H821" s="10" t="s">
        <v>251</v>
      </c>
      <c r="I821" s="12">
        <v>48738</v>
      </c>
      <c r="J821" s="10">
        <v>2</v>
      </c>
      <c r="K821" s="13">
        <v>0</v>
      </c>
      <c r="L821" s="12">
        <v>775</v>
      </c>
      <c r="M821" s="12">
        <f t="shared" si="12"/>
        <v>98251</v>
      </c>
    </row>
    <row r="822" spans="1:13">
      <c r="A822" s="10" t="s">
        <v>35</v>
      </c>
      <c r="B822" s="10" t="s">
        <v>36</v>
      </c>
      <c r="C822" s="10" t="s">
        <v>37</v>
      </c>
      <c r="D822" s="10" t="s">
        <v>39</v>
      </c>
      <c r="E822" s="10" t="s">
        <v>55</v>
      </c>
      <c r="F822" s="11">
        <v>34627</v>
      </c>
      <c r="G822" s="10" t="s">
        <v>250</v>
      </c>
      <c r="H822" s="10" t="s">
        <v>251</v>
      </c>
      <c r="I822" s="12">
        <v>4730</v>
      </c>
      <c r="J822" s="10">
        <v>20</v>
      </c>
      <c r="K822" s="13">
        <v>0</v>
      </c>
      <c r="L822" s="12">
        <v>3680</v>
      </c>
      <c r="M822" s="12">
        <f t="shared" si="12"/>
        <v>98280</v>
      </c>
    </row>
    <row r="823" spans="1:13">
      <c r="A823" s="10" t="s">
        <v>136</v>
      </c>
      <c r="B823" s="10" t="s">
        <v>137</v>
      </c>
      <c r="C823" s="10" t="s">
        <v>138</v>
      </c>
      <c r="D823" s="10" t="s">
        <v>117</v>
      </c>
      <c r="E823" s="10" t="s">
        <v>25</v>
      </c>
      <c r="F823" s="11">
        <v>35107</v>
      </c>
      <c r="G823" s="10" t="s">
        <v>335</v>
      </c>
      <c r="H823" s="10" t="s">
        <v>24</v>
      </c>
      <c r="I823" s="12">
        <v>6354</v>
      </c>
      <c r="J823" s="10">
        <v>15</v>
      </c>
      <c r="K823" s="13">
        <v>0</v>
      </c>
      <c r="L823" s="12">
        <v>3100</v>
      </c>
      <c r="M823" s="12">
        <f t="shared" si="12"/>
        <v>98410</v>
      </c>
    </row>
    <row r="824" spans="1:13">
      <c r="A824" s="10" t="s">
        <v>107</v>
      </c>
      <c r="B824" s="10" t="s">
        <v>108</v>
      </c>
      <c r="C824" s="10" t="s">
        <v>109</v>
      </c>
      <c r="D824" s="10" t="s">
        <v>111</v>
      </c>
      <c r="E824" s="10" t="s">
        <v>22</v>
      </c>
      <c r="F824" s="11">
        <v>34719</v>
      </c>
      <c r="G824" s="10" t="s">
        <v>336</v>
      </c>
      <c r="H824" s="10" t="s">
        <v>180</v>
      </c>
      <c r="I824" s="12">
        <v>4742</v>
      </c>
      <c r="J824" s="10">
        <v>20</v>
      </c>
      <c r="K824" s="13">
        <v>0</v>
      </c>
      <c r="L824" s="12">
        <v>3940</v>
      </c>
      <c r="M824" s="12">
        <f t="shared" si="12"/>
        <v>98780</v>
      </c>
    </row>
    <row r="825" spans="1:13">
      <c r="A825" s="10" t="s">
        <v>107</v>
      </c>
      <c r="B825" s="10" t="s">
        <v>108</v>
      </c>
      <c r="C825" s="10" t="s">
        <v>109</v>
      </c>
      <c r="D825" s="10" t="s">
        <v>111</v>
      </c>
      <c r="E825" s="10" t="s">
        <v>22</v>
      </c>
      <c r="F825" s="11">
        <v>34719</v>
      </c>
      <c r="G825" s="10" t="s">
        <v>336</v>
      </c>
      <c r="H825" s="10" t="s">
        <v>180</v>
      </c>
      <c r="I825" s="12">
        <v>4742</v>
      </c>
      <c r="J825" s="10">
        <v>20</v>
      </c>
      <c r="K825" s="13">
        <v>0</v>
      </c>
      <c r="L825" s="12">
        <v>3940</v>
      </c>
      <c r="M825" s="12">
        <f t="shared" si="12"/>
        <v>98780</v>
      </c>
    </row>
    <row r="826" spans="1:13">
      <c r="A826" s="10" t="s">
        <v>98</v>
      </c>
      <c r="B826" s="10" t="s">
        <v>99</v>
      </c>
      <c r="C826" s="10" t="s">
        <v>100</v>
      </c>
      <c r="D826" s="10" t="s">
        <v>21</v>
      </c>
      <c r="E826" s="10" t="s">
        <v>55</v>
      </c>
      <c r="F826" s="11">
        <v>35167</v>
      </c>
      <c r="G826" s="10" t="s">
        <v>324</v>
      </c>
      <c r="H826" s="10" t="s">
        <v>295</v>
      </c>
      <c r="I826" s="12">
        <v>2339</v>
      </c>
      <c r="J826" s="10">
        <v>40</v>
      </c>
      <c r="K826" s="13">
        <v>0</v>
      </c>
      <c r="L826" s="12">
        <v>5300</v>
      </c>
      <c r="M826" s="12">
        <f t="shared" si="12"/>
        <v>98860</v>
      </c>
    </row>
    <row r="827" spans="1:13">
      <c r="A827" s="10" t="s">
        <v>107</v>
      </c>
      <c r="B827" s="10" t="s">
        <v>108</v>
      </c>
      <c r="C827" s="10" t="s">
        <v>109</v>
      </c>
      <c r="D827" s="10" t="s">
        <v>111</v>
      </c>
      <c r="E827" s="10" t="s">
        <v>106</v>
      </c>
      <c r="F827" s="11">
        <v>35166</v>
      </c>
      <c r="G827" s="10" t="s">
        <v>321</v>
      </c>
      <c r="H827" s="10" t="s">
        <v>219</v>
      </c>
      <c r="I827" s="12">
        <v>5292</v>
      </c>
      <c r="J827" s="10">
        <v>18</v>
      </c>
      <c r="K827" s="13">
        <v>0</v>
      </c>
      <c r="L827" s="12">
        <v>3800</v>
      </c>
      <c r="M827" s="12">
        <f t="shared" si="12"/>
        <v>99056</v>
      </c>
    </row>
    <row r="828" spans="1:13">
      <c r="A828" s="10" t="s">
        <v>107</v>
      </c>
      <c r="B828" s="10" t="s">
        <v>108</v>
      </c>
      <c r="C828" s="10" t="s">
        <v>109</v>
      </c>
      <c r="D828" s="10" t="s">
        <v>111</v>
      </c>
      <c r="E828" s="10" t="s">
        <v>106</v>
      </c>
      <c r="F828" s="11">
        <v>35166</v>
      </c>
      <c r="G828" s="10" t="s">
        <v>321</v>
      </c>
      <c r="H828" s="10" t="s">
        <v>219</v>
      </c>
      <c r="I828" s="12">
        <v>5292</v>
      </c>
      <c r="J828" s="10">
        <v>18</v>
      </c>
      <c r="K828" s="13">
        <v>0</v>
      </c>
      <c r="L828" s="12">
        <v>3800</v>
      </c>
      <c r="M828" s="12">
        <f t="shared" si="12"/>
        <v>99056</v>
      </c>
    </row>
    <row r="829" spans="1:13">
      <c r="A829" s="10" t="s">
        <v>296</v>
      </c>
      <c r="B829" s="10" t="s">
        <v>297</v>
      </c>
      <c r="C829" s="10" t="s">
        <v>298</v>
      </c>
      <c r="D829" s="10" t="s">
        <v>30</v>
      </c>
      <c r="E829" s="10" t="s">
        <v>22</v>
      </c>
      <c r="F829" s="11">
        <v>34949</v>
      </c>
      <c r="G829" s="10" t="s">
        <v>294</v>
      </c>
      <c r="H829" s="10" t="s">
        <v>295</v>
      </c>
      <c r="I829" s="12">
        <v>9480</v>
      </c>
      <c r="J829" s="10">
        <v>10</v>
      </c>
      <c r="K829" s="13">
        <v>0</v>
      </c>
      <c r="L829" s="12">
        <v>4560</v>
      </c>
      <c r="M829" s="12">
        <f t="shared" si="12"/>
        <v>99360</v>
      </c>
    </row>
    <row r="830" spans="1:13">
      <c r="A830" s="10" t="s">
        <v>81</v>
      </c>
      <c r="B830" s="10" t="s">
        <v>82</v>
      </c>
      <c r="C830" s="10" t="s">
        <v>70</v>
      </c>
      <c r="D830" s="10" t="s">
        <v>72</v>
      </c>
      <c r="E830" s="10" t="s">
        <v>22</v>
      </c>
      <c r="F830" s="11">
        <v>35152</v>
      </c>
      <c r="G830" s="10" t="s">
        <v>338</v>
      </c>
      <c r="H830" s="10" t="s">
        <v>311</v>
      </c>
      <c r="I830" s="12">
        <v>3305</v>
      </c>
      <c r="J830" s="10">
        <v>40</v>
      </c>
      <c r="K830" s="13">
        <v>0.25</v>
      </c>
      <c r="L830" s="12">
        <v>250</v>
      </c>
      <c r="M830" s="12">
        <f t="shared" si="12"/>
        <v>99400</v>
      </c>
    </row>
    <row r="831" spans="1:13">
      <c r="A831" s="10" t="s">
        <v>107</v>
      </c>
      <c r="B831" s="10" t="s">
        <v>108</v>
      </c>
      <c r="C831" s="10" t="s">
        <v>109</v>
      </c>
      <c r="D831" s="10" t="s">
        <v>111</v>
      </c>
      <c r="E831" s="10" t="s">
        <v>22</v>
      </c>
      <c r="F831" s="11">
        <v>34760</v>
      </c>
      <c r="G831" s="10" t="s">
        <v>320</v>
      </c>
      <c r="H831" s="10" t="s">
        <v>180</v>
      </c>
      <c r="I831" s="12">
        <v>4417</v>
      </c>
      <c r="J831" s="10">
        <v>30</v>
      </c>
      <c r="K831" s="13">
        <v>0.25</v>
      </c>
      <c r="L831" s="12">
        <v>760</v>
      </c>
      <c r="M831" s="12">
        <f t="shared" si="12"/>
        <v>100142.5</v>
      </c>
    </row>
    <row r="832" spans="1:13">
      <c r="A832" s="10" t="s">
        <v>107</v>
      </c>
      <c r="B832" s="10" t="s">
        <v>108</v>
      </c>
      <c r="C832" s="10" t="s">
        <v>109</v>
      </c>
      <c r="D832" s="10" t="s">
        <v>111</v>
      </c>
      <c r="E832" s="10" t="s">
        <v>22</v>
      </c>
      <c r="F832" s="11">
        <v>34760</v>
      </c>
      <c r="G832" s="10" t="s">
        <v>320</v>
      </c>
      <c r="H832" s="10" t="s">
        <v>180</v>
      </c>
      <c r="I832" s="12">
        <v>4417</v>
      </c>
      <c r="J832" s="10">
        <v>30</v>
      </c>
      <c r="K832" s="13">
        <v>0.25</v>
      </c>
      <c r="L832" s="12">
        <v>760</v>
      </c>
      <c r="M832" s="12">
        <f t="shared" si="12"/>
        <v>100142.5</v>
      </c>
    </row>
    <row r="833" spans="1:13">
      <c r="A833" s="10" t="s">
        <v>59</v>
      </c>
      <c r="B833" s="10" t="s">
        <v>60</v>
      </c>
      <c r="C833" s="10" t="s">
        <v>61</v>
      </c>
      <c r="D833" s="10" t="s">
        <v>63</v>
      </c>
      <c r="E833" s="10" t="s">
        <v>73</v>
      </c>
      <c r="F833" s="11">
        <v>34975</v>
      </c>
      <c r="G833" s="10" t="s">
        <v>323</v>
      </c>
      <c r="H833" s="10" t="s">
        <v>251</v>
      </c>
      <c r="I833" s="12">
        <v>5526</v>
      </c>
      <c r="J833" s="10">
        <v>20</v>
      </c>
      <c r="K833" s="13">
        <v>0.10000000149011612</v>
      </c>
      <c r="L833" s="12">
        <v>1800</v>
      </c>
      <c r="M833" s="12">
        <f t="shared" si="12"/>
        <v>101267.99983531237</v>
      </c>
    </row>
    <row r="834" spans="1:13">
      <c r="A834" s="10" t="s">
        <v>91</v>
      </c>
      <c r="B834" s="10" t="s">
        <v>92</v>
      </c>
      <c r="C834" s="10" t="s">
        <v>93</v>
      </c>
      <c r="D834" s="10" t="s">
        <v>72</v>
      </c>
      <c r="E834" s="10" t="s">
        <v>25</v>
      </c>
      <c r="F834" s="11">
        <v>35135</v>
      </c>
      <c r="G834" s="10" t="s">
        <v>322</v>
      </c>
      <c r="H834" s="10" t="s">
        <v>24</v>
      </c>
      <c r="I834" s="12">
        <v>3806</v>
      </c>
      <c r="J834" s="10">
        <v>25</v>
      </c>
      <c r="K834" s="13">
        <v>0</v>
      </c>
      <c r="L834" s="12">
        <v>6250</v>
      </c>
      <c r="M834" s="12">
        <f t="shared" si="12"/>
        <v>101400</v>
      </c>
    </row>
    <row r="835" spans="1:13">
      <c r="A835" s="10" t="s">
        <v>214</v>
      </c>
      <c r="B835" s="10" t="s">
        <v>215</v>
      </c>
      <c r="C835" s="10" t="s">
        <v>133</v>
      </c>
      <c r="D835" s="10" t="s">
        <v>135</v>
      </c>
      <c r="E835" s="10" t="s">
        <v>106</v>
      </c>
      <c r="F835" s="11">
        <v>35094</v>
      </c>
      <c r="G835" s="10" t="s">
        <v>335</v>
      </c>
      <c r="H835" s="10" t="s">
        <v>24</v>
      </c>
      <c r="I835" s="12">
        <v>2733</v>
      </c>
      <c r="J835" s="10">
        <v>36</v>
      </c>
      <c r="K835" s="13">
        <v>0</v>
      </c>
      <c r="L835" s="12">
        <v>3100</v>
      </c>
      <c r="M835" s="12">
        <f t="shared" si="12"/>
        <v>101488</v>
      </c>
    </row>
    <row r="836" spans="1:13">
      <c r="A836" s="10" t="s">
        <v>31</v>
      </c>
      <c r="B836" s="10" t="s">
        <v>32</v>
      </c>
      <c r="C836" s="10" t="s">
        <v>33</v>
      </c>
      <c r="D836" s="10" t="s">
        <v>30</v>
      </c>
      <c r="E836" s="10" t="s">
        <v>25</v>
      </c>
      <c r="F836" s="11">
        <v>34997</v>
      </c>
      <c r="G836" s="10" t="s">
        <v>336</v>
      </c>
      <c r="H836" s="10" t="s">
        <v>180</v>
      </c>
      <c r="I836" s="12">
        <v>2661</v>
      </c>
      <c r="J836" s="10">
        <v>50</v>
      </c>
      <c r="K836" s="13">
        <v>0.25</v>
      </c>
      <c r="L836" s="12">
        <v>1745</v>
      </c>
      <c r="M836" s="12">
        <f t="shared" si="12"/>
        <v>101532.5</v>
      </c>
    </row>
    <row r="837" spans="1:13">
      <c r="A837" s="10" t="s">
        <v>31</v>
      </c>
      <c r="B837" s="10" t="s">
        <v>32</v>
      </c>
      <c r="C837" s="10" t="s">
        <v>33</v>
      </c>
      <c r="D837" s="10" t="s">
        <v>30</v>
      </c>
      <c r="E837" s="10" t="s">
        <v>25</v>
      </c>
      <c r="F837" s="11">
        <v>34997</v>
      </c>
      <c r="G837" s="10" t="s">
        <v>336</v>
      </c>
      <c r="H837" s="10" t="s">
        <v>180</v>
      </c>
      <c r="I837" s="12">
        <v>2661</v>
      </c>
      <c r="J837" s="10">
        <v>50</v>
      </c>
      <c r="K837" s="13">
        <v>0.25</v>
      </c>
      <c r="L837" s="12">
        <v>1745</v>
      </c>
      <c r="M837" s="12">
        <f t="shared" si="12"/>
        <v>101532.5</v>
      </c>
    </row>
    <row r="838" spans="1:13">
      <c r="A838" s="10" t="s">
        <v>148</v>
      </c>
      <c r="B838" s="10" t="s">
        <v>149</v>
      </c>
      <c r="C838" s="10" t="s">
        <v>150</v>
      </c>
      <c r="D838" s="10" t="s">
        <v>72</v>
      </c>
      <c r="E838" s="10" t="s">
        <v>22</v>
      </c>
      <c r="F838" s="11">
        <v>35163</v>
      </c>
      <c r="G838" s="10" t="s">
        <v>352</v>
      </c>
      <c r="H838" s="10" t="s">
        <v>251</v>
      </c>
      <c r="I838" s="12">
        <v>4759</v>
      </c>
      <c r="J838" s="10">
        <v>21</v>
      </c>
      <c r="K838" s="13">
        <v>0</v>
      </c>
      <c r="L838" s="12">
        <v>1800</v>
      </c>
      <c r="M838" s="12">
        <f t="shared" si="12"/>
        <v>101739</v>
      </c>
    </row>
    <row r="839" spans="1:13">
      <c r="A839" s="10" t="s">
        <v>271</v>
      </c>
      <c r="B839" s="10" t="s">
        <v>272</v>
      </c>
      <c r="C839" s="10" t="s">
        <v>142</v>
      </c>
      <c r="D839" s="10" t="s">
        <v>143</v>
      </c>
      <c r="E839" s="10" t="s">
        <v>73</v>
      </c>
      <c r="F839" s="11">
        <v>34802</v>
      </c>
      <c r="G839" s="10" t="s">
        <v>294</v>
      </c>
      <c r="H839" s="10" t="s">
        <v>295</v>
      </c>
      <c r="I839" s="12">
        <v>8349</v>
      </c>
      <c r="J839" s="10">
        <v>12</v>
      </c>
      <c r="K839" s="13">
        <v>0</v>
      </c>
      <c r="L839" s="12">
        <v>1860</v>
      </c>
      <c r="M839" s="12">
        <f t="shared" si="12"/>
        <v>102048</v>
      </c>
    </row>
    <row r="840" spans="1:13">
      <c r="A840" s="10" t="s">
        <v>122</v>
      </c>
      <c r="B840" s="10" t="s">
        <v>123</v>
      </c>
      <c r="C840" s="10" t="s">
        <v>124</v>
      </c>
      <c r="D840" s="10" t="s">
        <v>117</v>
      </c>
      <c r="E840" s="10" t="s">
        <v>22</v>
      </c>
      <c r="F840" s="11">
        <v>34788</v>
      </c>
      <c r="G840" s="10" t="s">
        <v>341</v>
      </c>
      <c r="H840" s="10" t="s">
        <v>311</v>
      </c>
      <c r="I840" s="12">
        <v>2509</v>
      </c>
      <c r="J840" s="10">
        <v>40</v>
      </c>
      <c r="K840" s="13">
        <v>0</v>
      </c>
      <c r="L840" s="12">
        <v>2780</v>
      </c>
      <c r="M840" s="12">
        <f t="shared" si="12"/>
        <v>103140</v>
      </c>
    </row>
    <row r="841" spans="1:13">
      <c r="A841" s="10" t="s">
        <v>91</v>
      </c>
      <c r="B841" s="10" t="s">
        <v>92</v>
      </c>
      <c r="C841" s="10" t="s">
        <v>93</v>
      </c>
      <c r="D841" s="10" t="s">
        <v>72</v>
      </c>
      <c r="E841" s="10" t="s">
        <v>22</v>
      </c>
      <c r="F841" s="11">
        <v>34948</v>
      </c>
      <c r="G841" s="10" t="s">
        <v>288</v>
      </c>
      <c r="H841" s="10" t="s">
        <v>251</v>
      </c>
      <c r="I841" s="12">
        <v>5097</v>
      </c>
      <c r="J841" s="10">
        <v>20</v>
      </c>
      <c r="K841" s="13">
        <v>0</v>
      </c>
      <c r="L841" s="12">
        <v>1900</v>
      </c>
      <c r="M841" s="12">
        <f t="shared" si="12"/>
        <v>103840</v>
      </c>
    </row>
    <row r="842" spans="1:13">
      <c r="A842" s="10" t="s">
        <v>166</v>
      </c>
      <c r="B842" s="10" t="s">
        <v>167</v>
      </c>
      <c r="C842" s="10" t="s">
        <v>168</v>
      </c>
      <c r="D842" s="10" t="s">
        <v>49</v>
      </c>
      <c r="E842" s="10" t="s">
        <v>55</v>
      </c>
      <c r="F842" s="11">
        <v>35011</v>
      </c>
      <c r="G842" s="10" t="s">
        <v>283</v>
      </c>
      <c r="H842" s="10" t="s">
        <v>251</v>
      </c>
      <c r="I842" s="12">
        <v>4552</v>
      </c>
      <c r="J842" s="10">
        <v>30</v>
      </c>
      <c r="K842" s="13">
        <v>0.25</v>
      </c>
      <c r="L842" s="12">
        <v>1500</v>
      </c>
      <c r="M842" s="12">
        <f t="shared" si="12"/>
        <v>103920</v>
      </c>
    </row>
    <row r="843" spans="1:13">
      <c r="A843" s="10" t="s">
        <v>255</v>
      </c>
      <c r="B843" s="10" t="s">
        <v>256</v>
      </c>
      <c r="C843" s="10" t="s">
        <v>257</v>
      </c>
      <c r="D843" s="10" t="s">
        <v>54</v>
      </c>
      <c r="E843" s="10" t="s">
        <v>40</v>
      </c>
      <c r="F843" s="11">
        <v>35205</v>
      </c>
      <c r="G843" s="10" t="s">
        <v>254</v>
      </c>
      <c r="H843" s="10" t="s">
        <v>24</v>
      </c>
      <c r="I843" s="12">
        <v>14947</v>
      </c>
      <c r="J843" s="10">
        <v>7</v>
      </c>
      <c r="K843" s="13">
        <v>0</v>
      </c>
      <c r="L843" s="12">
        <v>600</v>
      </c>
      <c r="M843" s="12">
        <f t="shared" ref="M843:M906" si="13">I843*J843*(1-K843)+L843</f>
        <v>105229</v>
      </c>
    </row>
    <row r="844" spans="1:13">
      <c r="A844" s="10" t="s">
        <v>154</v>
      </c>
      <c r="B844" s="10" t="s">
        <v>155</v>
      </c>
      <c r="C844" s="10" t="s">
        <v>133</v>
      </c>
      <c r="D844" s="10" t="s">
        <v>135</v>
      </c>
      <c r="E844" s="10" t="s">
        <v>106</v>
      </c>
      <c r="F844" s="11">
        <v>34684</v>
      </c>
      <c r="G844" s="10" t="s">
        <v>344</v>
      </c>
      <c r="H844" s="10" t="s">
        <v>251</v>
      </c>
      <c r="I844" s="12">
        <v>4195</v>
      </c>
      <c r="J844" s="10">
        <v>25</v>
      </c>
      <c r="K844" s="13">
        <v>0</v>
      </c>
      <c r="L844" s="12">
        <v>360</v>
      </c>
      <c r="M844" s="12">
        <f t="shared" si="13"/>
        <v>105235</v>
      </c>
    </row>
    <row r="845" spans="1:13">
      <c r="A845" s="10" t="s">
        <v>98</v>
      </c>
      <c r="B845" s="10" t="s">
        <v>99</v>
      </c>
      <c r="C845" s="10" t="s">
        <v>100</v>
      </c>
      <c r="D845" s="10" t="s">
        <v>21</v>
      </c>
      <c r="E845" s="10" t="s">
        <v>25</v>
      </c>
      <c r="F845" s="11">
        <v>35142</v>
      </c>
      <c r="G845" s="10" t="s">
        <v>288</v>
      </c>
      <c r="H845" s="10" t="s">
        <v>251</v>
      </c>
      <c r="I845" s="12">
        <v>5187</v>
      </c>
      <c r="J845" s="10">
        <v>20</v>
      </c>
      <c r="K845" s="13">
        <v>0</v>
      </c>
      <c r="L845" s="12">
        <v>1900</v>
      </c>
      <c r="M845" s="12">
        <f t="shared" si="13"/>
        <v>105640</v>
      </c>
    </row>
    <row r="846" spans="1:13">
      <c r="A846" s="10" t="s">
        <v>77</v>
      </c>
      <c r="B846" s="10" t="s">
        <v>78</v>
      </c>
      <c r="C846" s="10" t="s">
        <v>79</v>
      </c>
      <c r="D846" s="10" t="s">
        <v>30</v>
      </c>
      <c r="E846" s="10" t="s">
        <v>22</v>
      </c>
      <c r="F846" s="11">
        <v>35138</v>
      </c>
      <c r="G846" s="10" t="s">
        <v>348</v>
      </c>
      <c r="H846" s="10" t="s">
        <v>318</v>
      </c>
      <c r="I846" s="12">
        <v>9097</v>
      </c>
      <c r="J846" s="10">
        <v>12</v>
      </c>
      <c r="K846" s="13">
        <v>5.000000074505806E-2</v>
      </c>
      <c r="L846" s="12">
        <v>2105</v>
      </c>
      <c r="M846" s="12">
        <f t="shared" si="13"/>
        <v>105810.79991866648</v>
      </c>
    </row>
    <row r="847" spans="1:13">
      <c r="A847" s="10" t="s">
        <v>77</v>
      </c>
      <c r="B847" s="10" t="s">
        <v>78</v>
      </c>
      <c r="C847" s="10" t="s">
        <v>79</v>
      </c>
      <c r="D847" s="10" t="s">
        <v>30</v>
      </c>
      <c r="E847" s="10" t="s">
        <v>22</v>
      </c>
      <c r="F847" s="11">
        <v>35138</v>
      </c>
      <c r="G847" s="10" t="s">
        <v>348</v>
      </c>
      <c r="H847" s="10" t="s">
        <v>318</v>
      </c>
      <c r="I847" s="12">
        <v>9097</v>
      </c>
      <c r="J847" s="10">
        <v>12</v>
      </c>
      <c r="K847" s="13">
        <v>5.000000074505806E-2</v>
      </c>
      <c r="L847" s="12">
        <v>2105</v>
      </c>
      <c r="M847" s="12">
        <f t="shared" si="13"/>
        <v>105810.79991866648</v>
      </c>
    </row>
    <row r="848" spans="1:13">
      <c r="A848" s="10" t="s">
        <v>107</v>
      </c>
      <c r="B848" s="10" t="s">
        <v>108</v>
      </c>
      <c r="C848" s="10" t="s">
        <v>109</v>
      </c>
      <c r="D848" s="10" t="s">
        <v>111</v>
      </c>
      <c r="E848" s="10" t="s">
        <v>106</v>
      </c>
      <c r="F848" s="11">
        <v>35208</v>
      </c>
      <c r="G848" s="10" t="s">
        <v>338</v>
      </c>
      <c r="H848" s="10" t="s">
        <v>311</v>
      </c>
      <c r="I848" s="12">
        <v>7058</v>
      </c>
      <c r="J848" s="10">
        <v>15</v>
      </c>
      <c r="K848" s="13">
        <v>0</v>
      </c>
      <c r="L848" s="12">
        <v>250</v>
      </c>
      <c r="M848" s="12">
        <f t="shared" si="13"/>
        <v>106120</v>
      </c>
    </row>
    <row r="849" spans="1:13">
      <c r="A849" s="10" t="s">
        <v>107</v>
      </c>
      <c r="B849" s="10" t="s">
        <v>108</v>
      </c>
      <c r="C849" s="10" t="s">
        <v>109</v>
      </c>
      <c r="D849" s="10" t="s">
        <v>111</v>
      </c>
      <c r="E849" s="10" t="s">
        <v>106</v>
      </c>
      <c r="F849" s="11">
        <v>35208</v>
      </c>
      <c r="G849" s="10" t="s">
        <v>338</v>
      </c>
      <c r="H849" s="10" t="s">
        <v>311</v>
      </c>
      <c r="I849" s="12">
        <v>7058</v>
      </c>
      <c r="J849" s="10">
        <v>15</v>
      </c>
      <c r="K849" s="13">
        <v>0</v>
      </c>
      <c r="L849" s="12">
        <v>250</v>
      </c>
      <c r="M849" s="12">
        <f t="shared" si="13"/>
        <v>106120</v>
      </c>
    </row>
    <row r="850" spans="1:13">
      <c r="A850" s="10" t="s">
        <v>35</v>
      </c>
      <c r="B850" s="10" t="s">
        <v>36</v>
      </c>
      <c r="C850" s="10" t="s">
        <v>37</v>
      </c>
      <c r="D850" s="10" t="s">
        <v>39</v>
      </c>
      <c r="E850" s="10" t="s">
        <v>40</v>
      </c>
      <c r="F850" s="11">
        <v>34711</v>
      </c>
      <c r="G850" s="10" t="s">
        <v>283</v>
      </c>
      <c r="H850" s="10" t="s">
        <v>251</v>
      </c>
      <c r="I850" s="12">
        <v>3503</v>
      </c>
      <c r="J850" s="10">
        <v>30</v>
      </c>
      <c r="K850" s="13">
        <v>0</v>
      </c>
      <c r="L850" s="12">
        <v>1200</v>
      </c>
      <c r="M850" s="12">
        <f t="shared" si="13"/>
        <v>106290</v>
      </c>
    </row>
    <row r="851" spans="1:13">
      <c r="A851" s="10" t="s">
        <v>154</v>
      </c>
      <c r="B851" s="10" t="s">
        <v>155</v>
      </c>
      <c r="C851" s="10" t="s">
        <v>133</v>
      </c>
      <c r="D851" s="10" t="s">
        <v>135</v>
      </c>
      <c r="E851" s="10" t="s">
        <v>106</v>
      </c>
      <c r="F851" s="11">
        <v>34684</v>
      </c>
      <c r="G851" s="10" t="s">
        <v>343</v>
      </c>
      <c r="H851" s="10" t="s">
        <v>219</v>
      </c>
      <c r="I851" s="12">
        <v>4195</v>
      </c>
      <c r="J851" s="10">
        <v>25</v>
      </c>
      <c r="K851" s="13">
        <v>0</v>
      </c>
      <c r="L851" s="12">
        <v>1560</v>
      </c>
      <c r="M851" s="12">
        <f t="shared" si="13"/>
        <v>106435</v>
      </c>
    </row>
    <row r="852" spans="1:13">
      <c r="A852" s="10" t="s">
        <v>64</v>
      </c>
      <c r="B852" s="10" t="s">
        <v>65</v>
      </c>
      <c r="C852" s="10" t="s">
        <v>66</v>
      </c>
      <c r="D852" s="10" t="s">
        <v>54</v>
      </c>
      <c r="E852" s="10" t="s">
        <v>22</v>
      </c>
      <c r="F852" s="11">
        <v>34668</v>
      </c>
      <c r="G852" s="10" t="s">
        <v>288</v>
      </c>
      <c r="H852" s="10" t="s">
        <v>251</v>
      </c>
      <c r="I852" s="12">
        <v>5483</v>
      </c>
      <c r="J852" s="10">
        <v>24</v>
      </c>
      <c r="K852" s="13">
        <v>0.20000000298023224</v>
      </c>
      <c r="L852" s="12">
        <v>1520</v>
      </c>
      <c r="M852" s="12">
        <f t="shared" si="13"/>
        <v>106793.59960782528</v>
      </c>
    </row>
    <row r="853" spans="1:13">
      <c r="A853" s="10" t="s">
        <v>191</v>
      </c>
      <c r="B853" s="10" t="s">
        <v>192</v>
      </c>
      <c r="C853" s="10" t="s">
        <v>193</v>
      </c>
      <c r="D853" s="10" t="s">
        <v>54</v>
      </c>
      <c r="E853" s="10" t="s">
        <v>22</v>
      </c>
      <c r="F853" s="11">
        <v>34747</v>
      </c>
      <c r="G853" s="10" t="s">
        <v>288</v>
      </c>
      <c r="H853" s="10" t="s">
        <v>251</v>
      </c>
      <c r="I853" s="12">
        <v>1755</v>
      </c>
      <c r="J853" s="10">
        <v>60</v>
      </c>
      <c r="K853" s="13">
        <v>0</v>
      </c>
      <c r="L853" s="12">
        <v>1520</v>
      </c>
      <c r="M853" s="12">
        <f t="shared" si="13"/>
        <v>106820</v>
      </c>
    </row>
    <row r="854" spans="1:13">
      <c r="A854" s="10" t="s">
        <v>113</v>
      </c>
      <c r="B854" s="10" t="s">
        <v>114</v>
      </c>
      <c r="C854" s="10" t="s">
        <v>115</v>
      </c>
      <c r="D854" s="10" t="s">
        <v>117</v>
      </c>
      <c r="E854" s="10" t="s">
        <v>55</v>
      </c>
      <c r="F854" s="11">
        <v>34779</v>
      </c>
      <c r="G854" s="10" t="s">
        <v>218</v>
      </c>
      <c r="H854" s="10" t="s">
        <v>219</v>
      </c>
      <c r="I854" s="12">
        <v>5330</v>
      </c>
      <c r="J854" s="10">
        <v>20</v>
      </c>
      <c r="K854" s="13">
        <v>0</v>
      </c>
      <c r="L854" s="12">
        <v>560</v>
      </c>
      <c r="M854" s="12">
        <f t="shared" si="13"/>
        <v>107160</v>
      </c>
    </row>
    <row r="855" spans="1:13">
      <c r="A855" s="10" t="s">
        <v>41</v>
      </c>
      <c r="B855" s="10" t="s">
        <v>42</v>
      </c>
      <c r="C855" s="10" t="s">
        <v>43</v>
      </c>
      <c r="D855" s="10" t="s">
        <v>30</v>
      </c>
      <c r="E855" s="10" t="s">
        <v>40</v>
      </c>
      <c r="F855" s="11">
        <v>35121</v>
      </c>
      <c r="G855" s="10" t="s">
        <v>299</v>
      </c>
      <c r="H855" s="10" t="s">
        <v>300</v>
      </c>
      <c r="I855" s="12">
        <v>17405</v>
      </c>
      <c r="J855" s="10">
        <v>6</v>
      </c>
      <c r="K855" s="13">
        <v>0</v>
      </c>
      <c r="L855" s="12">
        <v>3900</v>
      </c>
      <c r="M855" s="12">
        <f t="shared" si="13"/>
        <v>108330</v>
      </c>
    </row>
    <row r="856" spans="1:13">
      <c r="A856" s="10" t="s">
        <v>140</v>
      </c>
      <c r="B856" s="10" t="s">
        <v>141</v>
      </c>
      <c r="C856" s="10" t="s">
        <v>142</v>
      </c>
      <c r="D856" s="10" t="s">
        <v>143</v>
      </c>
      <c r="E856" s="10" t="s">
        <v>55</v>
      </c>
      <c r="F856" s="11">
        <v>34998</v>
      </c>
      <c r="G856" s="10" t="s">
        <v>338</v>
      </c>
      <c r="H856" s="10" t="s">
        <v>311</v>
      </c>
      <c r="I856" s="12">
        <v>3613</v>
      </c>
      <c r="J856" s="10">
        <v>30</v>
      </c>
      <c r="K856" s="13">
        <v>0</v>
      </c>
      <c r="L856" s="12">
        <v>250</v>
      </c>
      <c r="M856" s="12">
        <f t="shared" si="13"/>
        <v>108640</v>
      </c>
    </row>
    <row r="857" spans="1:13">
      <c r="A857" s="10" t="s">
        <v>140</v>
      </c>
      <c r="B857" s="10" t="s">
        <v>141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0" t="s">
        <v>270</v>
      </c>
      <c r="H857" s="10" t="s">
        <v>251</v>
      </c>
      <c r="I857" s="12">
        <v>3613</v>
      </c>
      <c r="J857" s="10">
        <v>30</v>
      </c>
      <c r="K857" s="13">
        <v>0</v>
      </c>
      <c r="L857" s="12">
        <v>775</v>
      </c>
      <c r="M857" s="12">
        <f t="shared" si="13"/>
        <v>109165</v>
      </c>
    </row>
    <row r="858" spans="1:13">
      <c r="A858" s="10" t="s">
        <v>191</v>
      </c>
      <c r="B858" s="10" t="s">
        <v>192</v>
      </c>
      <c r="C858" s="10" t="s">
        <v>193</v>
      </c>
      <c r="D858" s="10" t="s">
        <v>54</v>
      </c>
      <c r="E858" s="10" t="s">
        <v>55</v>
      </c>
      <c r="F858" s="11">
        <v>34582</v>
      </c>
      <c r="G858" s="10" t="s">
        <v>339</v>
      </c>
      <c r="H858" s="10" t="s">
        <v>311</v>
      </c>
      <c r="I858" s="12">
        <v>7607</v>
      </c>
      <c r="J858" s="10">
        <v>15</v>
      </c>
      <c r="K858" s="13">
        <v>5.000000074505806E-2</v>
      </c>
      <c r="L858" s="12">
        <v>1000</v>
      </c>
      <c r="M858" s="12">
        <f t="shared" si="13"/>
        <v>109399.74991498515</v>
      </c>
    </row>
    <row r="859" spans="1:13">
      <c r="A859" s="10" t="s">
        <v>212</v>
      </c>
      <c r="B859" s="10" t="s">
        <v>213</v>
      </c>
      <c r="C859" s="10" t="s">
        <v>142</v>
      </c>
      <c r="D859" s="10" t="s">
        <v>143</v>
      </c>
      <c r="E859" s="10" t="s">
        <v>22</v>
      </c>
      <c r="F859" s="11">
        <v>34845</v>
      </c>
      <c r="G859" s="10" t="s">
        <v>344</v>
      </c>
      <c r="H859" s="10" t="s">
        <v>251</v>
      </c>
      <c r="I859" s="12">
        <v>21815</v>
      </c>
      <c r="J859" s="10">
        <v>5</v>
      </c>
      <c r="K859" s="13">
        <v>0</v>
      </c>
      <c r="L859" s="12">
        <v>450</v>
      </c>
      <c r="M859" s="12">
        <f t="shared" si="13"/>
        <v>109525</v>
      </c>
    </row>
    <row r="860" spans="1:13">
      <c r="A860" s="10" t="s">
        <v>144</v>
      </c>
      <c r="B860" s="10" t="s">
        <v>145</v>
      </c>
      <c r="C860" s="10" t="s">
        <v>146</v>
      </c>
      <c r="D860" s="10" t="s">
        <v>54</v>
      </c>
      <c r="E860" s="10" t="s">
        <v>25</v>
      </c>
      <c r="F860" s="11">
        <v>35110</v>
      </c>
      <c r="G860" s="10" t="s">
        <v>342</v>
      </c>
      <c r="H860" s="10" t="s">
        <v>311</v>
      </c>
      <c r="I860" s="12">
        <v>6953</v>
      </c>
      <c r="J860" s="10">
        <v>15</v>
      </c>
      <c r="K860" s="13">
        <v>0</v>
      </c>
      <c r="L860" s="12">
        <v>5500</v>
      </c>
      <c r="M860" s="12">
        <f t="shared" si="13"/>
        <v>109795</v>
      </c>
    </row>
    <row r="861" spans="1:13">
      <c r="A861" s="10" t="s">
        <v>212</v>
      </c>
      <c r="B861" s="10" t="s">
        <v>213</v>
      </c>
      <c r="C861" s="10" t="s">
        <v>142</v>
      </c>
      <c r="D861" s="10" t="s">
        <v>143</v>
      </c>
      <c r="E861" s="10" t="s">
        <v>25</v>
      </c>
      <c r="F861" s="11">
        <v>35115</v>
      </c>
      <c r="G861" s="10" t="s">
        <v>179</v>
      </c>
      <c r="H861" s="10" t="s">
        <v>180</v>
      </c>
      <c r="I861" s="12">
        <v>5442</v>
      </c>
      <c r="J861" s="10">
        <v>20</v>
      </c>
      <c r="K861" s="13">
        <v>0</v>
      </c>
      <c r="L861" s="12">
        <v>1250</v>
      </c>
      <c r="M861" s="12">
        <f t="shared" si="13"/>
        <v>110090</v>
      </c>
    </row>
    <row r="862" spans="1:13">
      <c r="A862" s="10" t="s">
        <v>201</v>
      </c>
      <c r="B862" s="10" t="s">
        <v>202</v>
      </c>
      <c r="C862" s="10" t="s">
        <v>203</v>
      </c>
      <c r="D862" s="10" t="s">
        <v>54</v>
      </c>
      <c r="E862" s="10" t="s">
        <v>22</v>
      </c>
      <c r="F862" s="11">
        <v>34907</v>
      </c>
      <c r="G862" s="10" t="s">
        <v>294</v>
      </c>
      <c r="H862" s="10" t="s">
        <v>295</v>
      </c>
      <c r="I862" s="12">
        <v>7589</v>
      </c>
      <c r="J862" s="10">
        <v>15</v>
      </c>
      <c r="K862" s="13">
        <v>5.000000074505806E-2</v>
      </c>
      <c r="L862" s="12">
        <v>2325</v>
      </c>
      <c r="M862" s="12">
        <f t="shared" si="13"/>
        <v>110468.24991518632</v>
      </c>
    </row>
    <row r="863" spans="1:13">
      <c r="A863" s="10" t="s">
        <v>94</v>
      </c>
      <c r="B863" s="10" t="s">
        <v>95</v>
      </c>
      <c r="C863" s="10" t="s">
        <v>96</v>
      </c>
      <c r="D863" s="10" t="s">
        <v>54</v>
      </c>
      <c r="E863" s="10" t="s">
        <v>106</v>
      </c>
      <c r="F863" s="11">
        <v>34687</v>
      </c>
      <c r="G863" s="10" t="s">
        <v>339</v>
      </c>
      <c r="H863" s="10" t="s">
        <v>311</v>
      </c>
      <c r="I863" s="12">
        <v>3671</v>
      </c>
      <c r="J863" s="10">
        <v>30</v>
      </c>
      <c r="K863" s="13">
        <v>0</v>
      </c>
      <c r="L863" s="12">
        <v>1000</v>
      </c>
      <c r="M863" s="12">
        <f t="shared" si="13"/>
        <v>111130</v>
      </c>
    </row>
    <row r="864" spans="1:13">
      <c r="A864" s="10" t="s">
        <v>45</v>
      </c>
      <c r="B864" s="10" t="s">
        <v>46</v>
      </c>
      <c r="C864" s="10" t="s">
        <v>47</v>
      </c>
      <c r="D864" s="10" t="s">
        <v>49</v>
      </c>
      <c r="E864" s="10" t="s">
        <v>40</v>
      </c>
      <c r="F864" s="11">
        <v>35188</v>
      </c>
      <c r="G864" s="10" t="s">
        <v>218</v>
      </c>
      <c r="H864" s="10" t="s">
        <v>219</v>
      </c>
      <c r="I864" s="12">
        <v>7391</v>
      </c>
      <c r="J864" s="10">
        <v>20</v>
      </c>
      <c r="K864" s="13">
        <v>0.25</v>
      </c>
      <c r="L864" s="12">
        <v>700</v>
      </c>
      <c r="M864" s="12">
        <f t="shared" si="13"/>
        <v>111565</v>
      </c>
    </row>
    <row r="865" spans="1:13">
      <c r="A865" s="10" t="s">
        <v>45</v>
      </c>
      <c r="B865" s="10" t="s">
        <v>46</v>
      </c>
      <c r="C865" s="10" t="s">
        <v>47</v>
      </c>
      <c r="D865" s="10" t="s">
        <v>49</v>
      </c>
      <c r="E865" s="10" t="s">
        <v>40</v>
      </c>
      <c r="F865" s="11">
        <v>35188</v>
      </c>
      <c r="G865" s="10" t="s">
        <v>90</v>
      </c>
      <c r="H865" s="10" t="s">
        <v>24</v>
      </c>
      <c r="I865" s="12">
        <v>7391</v>
      </c>
      <c r="J865" s="10">
        <v>20</v>
      </c>
      <c r="K865" s="13">
        <v>0.25</v>
      </c>
      <c r="L865" s="12">
        <v>1200</v>
      </c>
      <c r="M865" s="12">
        <f t="shared" si="13"/>
        <v>112065</v>
      </c>
    </row>
    <row r="866" spans="1:13">
      <c r="A866" s="10" t="s">
        <v>56</v>
      </c>
      <c r="B866" s="10" t="s">
        <v>57</v>
      </c>
      <c r="C866" s="10" t="s">
        <v>58</v>
      </c>
      <c r="D866" s="10" t="s">
        <v>54</v>
      </c>
      <c r="E866" s="10" t="s">
        <v>22</v>
      </c>
      <c r="F866" s="11">
        <v>34850</v>
      </c>
      <c r="G866" s="10" t="s">
        <v>347</v>
      </c>
      <c r="H866" s="10" t="s">
        <v>318</v>
      </c>
      <c r="I866" s="12">
        <v>4533</v>
      </c>
      <c r="J866" s="10">
        <v>24</v>
      </c>
      <c r="K866" s="13">
        <v>0</v>
      </c>
      <c r="L866" s="12">
        <v>4000</v>
      </c>
      <c r="M866" s="12">
        <f t="shared" si="13"/>
        <v>112792</v>
      </c>
    </row>
    <row r="867" spans="1:13">
      <c r="A867" s="10" t="s">
        <v>154</v>
      </c>
      <c r="B867" s="10" t="s">
        <v>155</v>
      </c>
      <c r="C867" s="10" t="s">
        <v>133</v>
      </c>
      <c r="D867" s="10" t="s">
        <v>135</v>
      </c>
      <c r="E867" s="10" t="s">
        <v>85</v>
      </c>
      <c r="F867" s="11">
        <v>35170</v>
      </c>
      <c r="G867" s="10" t="s">
        <v>339</v>
      </c>
      <c r="H867" s="10" t="s">
        <v>311</v>
      </c>
      <c r="I867" s="12">
        <v>2372</v>
      </c>
      <c r="J867" s="10">
        <v>50</v>
      </c>
      <c r="K867" s="13">
        <v>5.000000074505806E-2</v>
      </c>
      <c r="L867" s="12">
        <v>1250</v>
      </c>
      <c r="M867" s="12">
        <f t="shared" si="13"/>
        <v>113919.99991163611</v>
      </c>
    </row>
    <row r="868" spans="1:13">
      <c r="A868" s="10" t="s">
        <v>31</v>
      </c>
      <c r="B868" s="10" t="s">
        <v>32</v>
      </c>
      <c r="C868" s="10" t="s">
        <v>33</v>
      </c>
      <c r="D868" s="10" t="s">
        <v>30</v>
      </c>
      <c r="E868" s="10" t="s">
        <v>40</v>
      </c>
      <c r="F868" s="11">
        <v>35019</v>
      </c>
      <c r="G868" s="10" t="s">
        <v>342</v>
      </c>
      <c r="H868" s="10" t="s">
        <v>311</v>
      </c>
      <c r="I868" s="12">
        <v>13563</v>
      </c>
      <c r="J868" s="10">
        <v>8</v>
      </c>
      <c r="K868" s="13">
        <v>0</v>
      </c>
      <c r="L868" s="12">
        <v>5500</v>
      </c>
      <c r="M868" s="12">
        <f t="shared" si="13"/>
        <v>114004</v>
      </c>
    </row>
    <row r="869" spans="1:13">
      <c r="A869" s="10" t="s">
        <v>31</v>
      </c>
      <c r="B869" s="10" t="s">
        <v>32</v>
      </c>
      <c r="C869" s="10" t="s">
        <v>33</v>
      </c>
      <c r="D869" s="10" t="s">
        <v>30</v>
      </c>
      <c r="E869" s="10" t="s">
        <v>40</v>
      </c>
      <c r="F869" s="11">
        <v>35019</v>
      </c>
      <c r="G869" s="10" t="s">
        <v>342</v>
      </c>
      <c r="H869" s="10" t="s">
        <v>311</v>
      </c>
      <c r="I869" s="12">
        <v>13563</v>
      </c>
      <c r="J869" s="10">
        <v>8</v>
      </c>
      <c r="K869" s="13">
        <v>0</v>
      </c>
      <c r="L869" s="12">
        <v>5500</v>
      </c>
      <c r="M869" s="12">
        <f t="shared" si="13"/>
        <v>114004</v>
      </c>
    </row>
    <row r="870" spans="1:13">
      <c r="A870" s="10" t="s">
        <v>35</v>
      </c>
      <c r="B870" s="10" t="s">
        <v>36</v>
      </c>
      <c r="C870" s="10" t="s">
        <v>37</v>
      </c>
      <c r="D870" s="10" t="s">
        <v>39</v>
      </c>
      <c r="E870" s="10" t="s">
        <v>25</v>
      </c>
      <c r="F870" s="11">
        <v>34893</v>
      </c>
      <c r="G870" s="10" t="s">
        <v>342</v>
      </c>
      <c r="H870" s="10" t="s">
        <v>311</v>
      </c>
      <c r="I870" s="12">
        <v>3397</v>
      </c>
      <c r="J870" s="10">
        <v>40</v>
      </c>
      <c r="K870" s="13">
        <v>0.20000000298023224</v>
      </c>
      <c r="L870" s="12">
        <v>5500</v>
      </c>
      <c r="M870" s="12">
        <f t="shared" si="13"/>
        <v>114203.99959504604</v>
      </c>
    </row>
    <row r="871" spans="1:13">
      <c r="A871" s="10" t="s">
        <v>185</v>
      </c>
      <c r="B871" s="10" t="s">
        <v>186</v>
      </c>
      <c r="C871" s="10" t="s">
        <v>187</v>
      </c>
      <c r="D871" s="10" t="s">
        <v>63</v>
      </c>
      <c r="E871" s="10" t="s">
        <v>25</v>
      </c>
      <c r="F871" s="11">
        <v>35149</v>
      </c>
      <c r="G871" s="10" t="s">
        <v>313</v>
      </c>
      <c r="H871" s="10" t="s">
        <v>300</v>
      </c>
      <c r="I871" s="12">
        <v>4415</v>
      </c>
      <c r="J871" s="10">
        <v>30</v>
      </c>
      <c r="K871" s="13">
        <v>0.15000000596046448</v>
      </c>
      <c r="L871" s="12">
        <v>2400</v>
      </c>
      <c r="M871" s="12">
        <f t="shared" si="13"/>
        <v>114982.49921053648</v>
      </c>
    </row>
    <row r="872" spans="1:13">
      <c r="A872" s="10" t="s">
        <v>181</v>
      </c>
      <c r="B872" s="10" t="s">
        <v>182</v>
      </c>
      <c r="C872" s="10" t="s">
        <v>183</v>
      </c>
      <c r="D872" s="10" t="s">
        <v>184</v>
      </c>
      <c r="E872" s="10" t="s">
        <v>22</v>
      </c>
      <c r="F872" s="11">
        <v>34793</v>
      </c>
      <c r="G872" s="10" t="s">
        <v>317</v>
      </c>
      <c r="H872" s="10" t="s">
        <v>318</v>
      </c>
      <c r="I872" s="12">
        <v>8900</v>
      </c>
      <c r="J872" s="10">
        <v>16</v>
      </c>
      <c r="K872" s="13">
        <v>0.20000000298023224</v>
      </c>
      <c r="L872" s="12">
        <v>1760</v>
      </c>
      <c r="M872" s="12">
        <f t="shared" si="13"/>
        <v>115679.99957561493</v>
      </c>
    </row>
    <row r="873" spans="1:13">
      <c r="A873" s="10" t="s">
        <v>252</v>
      </c>
      <c r="B873" s="10" t="s">
        <v>253</v>
      </c>
      <c r="C873" s="10" t="s">
        <v>133</v>
      </c>
      <c r="D873" s="10" t="s">
        <v>135</v>
      </c>
      <c r="E873" s="10" t="s">
        <v>40</v>
      </c>
      <c r="F873" s="11">
        <v>35185</v>
      </c>
      <c r="G873" s="10" t="s">
        <v>250</v>
      </c>
      <c r="H873" s="10" t="s">
        <v>251</v>
      </c>
      <c r="I873" s="12">
        <v>18548</v>
      </c>
      <c r="J873" s="10">
        <v>6</v>
      </c>
      <c r="K873" s="13">
        <v>0</v>
      </c>
      <c r="L873" s="12">
        <v>4600</v>
      </c>
      <c r="M873" s="12">
        <f t="shared" si="13"/>
        <v>115888</v>
      </c>
    </row>
    <row r="874" spans="1:13">
      <c r="A874" s="10" t="s">
        <v>201</v>
      </c>
      <c r="B874" s="10" t="s">
        <v>202</v>
      </c>
      <c r="C874" s="10" t="s">
        <v>203</v>
      </c>
      <c r="D874" s="10" t="s">
        <v>54</v>
      </c>
      <c r="E874" s="10" t="s">
        <v>22</v>
      </c>
      <c r="F874" s="11">
        <v>34880</v>
      </c>
      <c r="G874" s="10" t="s">
        <v>349</v>
      </c>
      <c r="H874" s="10" t="s">
        <v>318</v>
      </c>
      <c r="I874" s="12">
        <v>12097</v>
      </c>
      <c r="J874" s="10">
        <v>10</v>
      </c>
      <c r="K874" s="13">
        <v>5.000000074505806E-2</v>
      </c>
      <c r="L874" s="12">
        <v>1300</v>
      </c>
      <c r="M874" s="12">
        <f t="shared" si="13"/>
        <v>116221.49990987033</v>
      </c>
    </row>
    <row r="875" spans="1:13">
      <c r="A875" s="10" t="s">
        <v>41</v>
      </c>
      <c r="B875" s="10" t="s">
        <v>42</v>
      </c>
      <c r="C875" s="10" t="s">
        <v>43</v>
      </c>
      <c r="D875" s="10" t="s">
        <v>30</v>
      </c>
      <c r="E875" s="10" t="s">
        <v>55</v>
      </c>
      <c r="F875" s="11">
        <v>35102</v>
      </c>
      <c r="G875" s="10" t="s">
        <v>321</v>
      </c>
      <c r="H875" s="10" t="s">
        <v>219</v>
      </c>
      <c r="I875" s="12">
        <v>3752</v>
      </c>
      <c r="J875" s="10">
        <v>30</v>
      </c>
      <c r="K875" s="13">
        <v>0</v>
      </c>
      <c r="L875" s="12">
        <v>3800</v>
      </c>
      <c r="M875" s="12">
        <f t="shared" si="13"/>
        <v>116360</v>
      </c>
    </row>
    <row r="876" spans="1:13">
      <c r="A876" s="10" t="s">
        <v>166</v>
      </c>
      <c r="B876" s="10" t="s">
        <v>167</v>
      </c>
      <c r="C876" s="10" t="s">
        <v>168</v>
      </c>
      <c r="D876" s="10" t="s">
        <v>49</v>
      </c>
      <c r="E876" s="10" t="s">
        <v>22</v>
      </c>
      <c r="F876" s="11">
        <v>34814</v>
      </c>
      <c r="G876" s="10" t="s">
        <v>351</v>
      </c>
      <c r="H876" s="10" t="s">
        <v>318</v>
      </c>
      <c r="I876" s="12">
        <v>6445</v>
      </c>
      <c r="J876" s="10">
        <v>20</v>
      </c>
      <c r="K876" s="13">
        <v>0.10000000149011612</v>
      </c>
      <c r="L876" s="12">
        <v>800</v>
      </c>
      <c r="M876" s="12">
        <f t="shared" si="13"/>
        <v>116809.99980792403</v>
      </c>
    </row>
    <row r="877" spans="1:13">
      <c r="A877" s="10" t="s">
        <v>59</v>
      </c>
      <c r="B877" s="10" t="s">
        <v>60</v>
      </c>
      <c r="C877" s="10" t="s">
        <v>61</v>
      </c>
      <c r="D877" s="10" t="s">
        <v>63</v>
      </c>
      <c r="E877" s="10" t="s">
        <v>85</v>
      </c>
      <c r="F877" s="11">
        <v>34990</v>
      </c>
      <c r="G877" s="10" t="s">
        <v>310</v>
      </c>
      <c r="H877" s="10" t="s">
        <v>311</v>
      </c>
      <c r="I877" s="12">
        <v>9575</v>
      </c>
      <c r="J877" s="10">
        <v>12</v>
      </c>
      <c r="K877" s="13">
        <v>0</v>
      </c>
      <c r="L877" s="12">
        <v>2150</v>
      </c>
      <c r="M877" s="12">
        <f t="shared" si="13"/>
        <v>117050</v>
      </c>
    </row>
    <row r="878" spans="1:13">
      <c r="A878" s="10" t="s">
        <v>216</v>
      </c>
      <c r="B878" s="10" t="s">
        <v>217</v>
      </c>
      <c r="C878" s="10" t="s">
        <v>93</v>
      </c>
      <c r="D878" s="10" t="s">
        <v>72</v>
      </c>
      <c r="E878" s="10" t="s">
        <v>55</v>
      </c>
      <c r="F878" s="11">
        <v>34556</v>
      </c>
      <c r="G878" s="10" t="s">
        <v>339</v>
      </c>
      <c r="H878" s="10" t="s">
        <v>311</v>
      </c>
      <c r="I878" s="12">
        <v>5817</v>
      </c>
      <c r="J878" s="10">
        <v>20</v>
      </c>
      <c r="K878" s="13">
        <v>0</v>
      </c>
      <c r="L878" s="12">
        <v>1000</v>
      </c>
      <c r="M878" s="12">
        <f t="shared" si="13"/>
        <v>117340</v>
      </c>
    </row>
    <row r="879" spans="1:13">
      <c r="A879" s="10" t="s">
        <v>166</v>
      </c>
      <c r="B879" s="10" t="s">
        <v>167</v>
      </c>
      <c r="C879" s="10" t="s">
        <v>168</v>
      </c>
      <c r="D879" s="10" t="s">
        <v>49</v>
      </c>
      <c r="E879" s="10" t="s">
        <v>55</v>
      </c>
      <c r="F879" s="11">
        <v>35114</v>
      </c>
      <c r="G879" s="10" t="s">
        <v>322</v>
      </c>
      <c r="H879" s="10" t="s">
        <v>24</v>
      </c>
      <c r="I879" s="12">
        <v>5928</v>
      </c>
      <c r="J879" s="10">
        <v>25</v>
      </c>
      <c r="K879" s="13">
        <v>0.25</v>
      </c>
      <c r="L879" s="12">
        <v>6250</v>
      </c>
      <c r="M879" s="12">
        <f t="shared" si="13"/>
        <v>117400</v>
      </c>
    </row>
    <row r="880" spans="1:13">
      <c r="A880" s="10" t="s">
        <v>166</v>
      </c>
      <c r="B880" s="10" t="s">
        <v>167</v>
      </c>
      <c r="C880" s="10" t="s">
        <v>168</v>
      </c>
      <c r="D880" s="10" t="s">
        <v>49</v>
      </c>
      <c r="E880" s="10" t="s">
        <v>22</v>
      </c>
      <c r="F880" s="11">
        <v>34814</v>
      </c>
      <c r="G880" s="10" t="s">
        <v>288</v>
      </c>
      <c r="H880" s="10" t="s">
        <v>251</v>
      </c>
      <c r="I880" s="12">
        <v>6445</v>
      </c>
      <c r="J880" s="10">
        <v>20</v>
      </c>
      <c r="K880" s="13">
        <v>0.10000000149011612</v>
      </c>
      <c r="L880" s="12">
        <v>1520</v>
      </c>
      <c r="M880" s="12">
        <f t="shared" si="13"/>
        <v>117529.99980792403</v>
      </c>
    </row>
    <row r="881" spans="1:13">
      <c r="A881" s="10" t="s">
        <v>267</v>
      </c>
      <c r="B881" s="10" t="s">
        <v>268</v>
      </c>
      <c r="C881" s="10" t="s">
        <v>269</v>
      </c>
      <c r="D881" s="10" t="s">
        <v>54</v>
      </c>
      <c r="E881" s="10" t="s">
        <v>55</v>
      </c>
      <c r="F881" s="11">
        <v>35080</v>
      </c>
      <c r="G881" s="10" t="s">
        <v>336</v>
      </c>
      <c r="H881" s="10" t="s">
        <v>180</v>
      </c>
      <c r="I881" s="12">
        <v>5813</v>
      </c>
      <c r="J881" s="10">
        <v>20</v>
      </c>
      <c r="K881" s="13">
        <v>0</v>
      </c>
      <c r="L881" s="12">
        <v>1745</v>
      </c>
      <c r="M881" s="12">
        <f t="shared" si="13"/>
        <v>118005</v>
      </c>
    </row>
    <row r="882" spans="1:13">
      <c r="A882" s="10" t="s">
        <v>107</v>
      </c>
      <c r="B882" s="10" t="s">
        <v>108</v>
      </c>
      <c r="C882" s="10" t="s">
        <v>109</v>
      </c>
      <c r="D882" s="10" t="s">
        <v>111</v>
      </c>
      <c r="E882" s="10" t="s">
        <v>25</v>
      </c>
      <c r="F882" s="11">
        <v>35201</v>
      </c>
      <c r="G882" s="10" t="s">
        <v>344</v>
      </c>
      <c r="H882" s="10" t="s">
        <v>251</v>
      </c>
      <c r="I882" s="12">
        <v>5252</v>
      </c>
      <c r="J882" s="10">
        <v>30</v>
      </c>
      <c r="K882" s="13">
        <v>0.25</v>
      </c>
      <c r="L882" s="12">
        <v>450</v>
      </c>
      <c r="M882" s="12">
        <f t="shared" si="13"/>
        <v>118620</v>
      </c>
    </row>
    <row r="883" spans="1:13">
      <c r="A883" s="10" t="s">
        <v>107</v>
      </c>
      <c r="B883" s="10" t="s">
        <v>108</v>
      </c>
      <c r="C883" s="10" t="s">
        <v>109</v>
      </c>
      <c r="D883" s="10" t="s">
        <v>111</v>
      </c>
      <c r="E883" s="10" t="s">
        <v>25</v>
      </c>
      <c r="F883" s="11">
        <v>35201</v>
      </c>
      <c r="G883" s="10" t="s">
        <v>344</v>
      </c>
      <c r="H883" s="10" t="s">
        <v>251</v>
      </c>
      <c r="I883" s="12">
        <v>5252</v>
      </c>
      <c r="J883" s="10">
        <v>30</v>
      </c>
      <c r="K883" s="13">
        <v>0.25</v>
      </c>
      <c r="L883" s="12">
        <v>450</v>
      </c>
      <c r="M883" s="12">
        <f t="shared" si="13"/>
        <v>118620</v>
      </c>
    </row>
    <row r="884" spans="1:13">
      <c r="A884" s="10" t="s">
        <v>140</v>
      </c>
      <c r="B884" s="10" t="s">
        <v>141</v>
      </c>
      <c r="C884" s="10" t="s">
        <v>142</v>
      </c>
      <c r="D884" s="10" t="s">
        <v>143</v>
      </c>
      <c r="E884" s="10" t="s">
        <v>55</v>
      </c>
      <c r="F884" s="11">
        <v>35123</v>
      </c>
      <c r="G884" s="10" t="s">
        <v>288</v>
      </c>
      <c r="H884" s="10" t="s">
        <v>251</v>
      </c>
      <c r="I884" s="12">
        <v>5843</v>
      </c>
      <c r="J884" s="10">
        <v>20</v>
      </c>
      <c r="K884" s="13">
        <v>0</v>
      </c>
      <c r="L884" s="12">
        <v>1900</v>
      </c>
      <c r="M884" s="12">
        <f t="shared" si="13"/>
        <v>118760</v>
      </c>
    </row>
    <row r="885" spans="1:13">
      <c r="A885" s="10" t="s">
        <v>56</v>
      </c>
      <c r="B885" s="10" t="s">
        <v>57</v>
      </c>
      <c r="C885" s="10" t="s">
        <v>58</v>
      </c>
      <c r="D885" s="10" t="s">
        <v>54</v>
      </c>
      <c r="E885" s="10" t="s">
        <v>55</v>
      </c>
      <c r="F885" s="11">
        <v>34864</v>
      </c>
      <c r="G885" s="10" t="s">
        <v>339</v>
      </c>
      <c r="H885" s="10" t="s">
        <v>311</v>
      </c>
      <c r="I885" s="12">
        <v>5888</v>
      </c>
      <c r="J885" s="10">
        <v>20</v>
      </c>
      <c r="K885" s="13">
        <v>0</v>
      </c>
      <c r="L885" s="12">
        <v>1250</v>
      </c>
      <c r="M885" s="12">
        <f t="shared" si="13"/>
        <v>119010</v>
      </c>
    </row>
    <row r="886" spans="1:13">
      <c r="A886" s="10" t="s">
        <v>26</v>
      </c>
      <c r="B886" s="10" t="s">
        <v>27</v>
      </c>
      <c r="C886" s="10" t="s">
        <v>28</v>
      </c>
      <c r="D886" s="10" t="s">
        <v>30</v>
      </c>
      <c r="E886" s="10" t="s">
        <v>40</v>
      </c>
      <c r="F886" s="11">
        <v>35061</v>
      </c>
      <c r="G886" s="10" t="s">
        <v>314</v>
      </c>
      <c r="H886" s="10" t="s">
        <v>24</v>
      </c>
      <c r="I886" s="12">
        <v>7321</v>
      </c>
      <c r="J886" s="10">
        <v>20</v>
      </c>
      <c r="K886" s="13">
        <v>0.20000000298023224</v>
      </c>
      <c r="L886" s="12">
        <v>1900</v>
      </c>
      <c r="M886" s="12">
        <f t="shared" si="13"/>
        <v>119035.9995636344</v>
      </c>
    </row>
    <row r="887" spans="1:13">
      <c r="A887" s="10" t="s">
        <v>35</v>
      </c>
      <c r="B887" s="10" t="s">
        <v>36</v>
      </c>
      <c r="C887" s="10" t="s">
        <v>37</v>
      </c>
      <c r="D887" s="10" t="s">
        <v>39</v>
      </c>
      <c r="E887" s="10" t="s">
        <v>106</v>
      </c>
      <c r="F887" s="11">
        <v>34831</v>
      </c>
      <c r="G887" s="10" t="s">
        <v>294</v>
      </c>
      <c r="H887" s="10" t="s">
        <v>295</v>
      </c>
      <c r="I887" s="12">
        <v>1674</v>
      </c>
      <c r="J887" s="10">
        <v>70</v>
      </c>
      <c r="K887" s="13">
        <v>0</v>
      </c>
      <c r="L887" s="12">
        <v>2325</v>
      </c>
      <c r="M887" s="12">
        <f t="shared" si="13"/>
        <v>119505</v>
      </c>
    </row>
    <row r="888" spans="1:13">
      <c r="A888" s="10" t="s">
        <v>94</v>
      </c>
      <c r="B888" s="10" t="s">
        <v>95</v>
      </c>
      <c r="C888" s="10" t="s">
        <v>96</v>
      </c>
      <c r="D888" s="10" t="s">
        <v>54</v>
      </c>
      <c r="E888" s="10" t="s">
        <v>40</v>
      </c>
      <c r="F888" s="11">
        <v>34956</v>
      </c>
      <c r="G888" s="10" t="s">
        <v>288</v>
      </c>
      <c r="H888" s="10" t="s">
        <v>251</v>
      </c>
      <c r="I888" s="12">
        <v>4138</v>
      </c>
      <c r="J888" s="10">
        <v>30</v>
      </c>
      <c r="K888" s="13">
        <v>5.000000074505806E-2</v>
      </c>
      <c r="L888" s="12">
        <v>1900</v>
      </c>
      <c r="M888" s="12">
        <f t="shared" si="13"/>
        <v>119832.99990750849</v>
      </c>
    </row>
    <row r="889" spans="1:13">
      <c r="A889" s="10" t="s">
        <v>154</v>
      </c>
      <c r="B889" s="10" t="s">
        <v>155</v>
      </c>
      <c r="C889" s="10" t="s">
        <v>133</v>
      </c>
      <c r="D889" s="10" t="s">
        <v>135</v>
      </c>
      <c r="E889" s="10" t="s">
        <v>85</v>
      </c>
      <c r="F889" s="11">
        <v>35170</v>
      </c>
      <c r="G889" s="10" t="s">
        <v>330</v>
      </c>
      <c r="H889" s="10" t="s">
        <v>180</v>
      </c>
      <c r="I889" s="12">
        <v>2372</v>
      </c>
      <c r="J889" s="10">
        <v>50</v>
      </c>
      <c r="K889" s="13">
        <v>5.000000074505806E-2</v>
      </c>
      <c r="L889" s="12">
        <v>8100</v>
      </c>
      <c r="M889" s="12">
        <f t="shared" si="13"/>
        <v>120769.99991163611</v>
      </c>
    </row>
    <row r="890" spans="1:13">
      <c r="A890" s="10" t="s">
        <v>175</v>
      </c>
      <c r="B890" s="10" t="s">
        <v>176</v>
      </c>
      <c r="C890" s="10" t="s">
        <v>177</v>
      </c>
      <c r="D890" s="10" t="s">
        <v>161</v>
      </c>
      <c r="E890" s="10" t="s">
        <v>73</v>
      </c>
      <c r="F890" s="11">
        <v>35097</v>
      </c>
      <c r="G890" s="10" t="s">
        <v>349</v>
      </c>
      <c r="H890" s="10" t="s">
        <v>318</v>
      </c>
      <c r="I890" s="12">
        <v>5978</v>
      </c>
      <c r="J890" s="10">
        <v>20</v>
      </c>
      <c r="K890" s="13">
        <v>0</v>
      </c>
      <c r="L890" s="12">
        <v>1300</v>
      </c>
      <c r="M890" s="12">
        <f t="shared" si="13"/>
        <v>120860</v>
      </c>
    </row>
    <row r="891" spans="1:13">
      <c r="A891" s="10" t="s">
        <v>267</v>
      </c>
      <c r="B891" s="10" t="s">
        <v>268</v>
      </c>
      <c r="C891" s="10" t="s">
        <v>269</v>
      </c>
      <c r="D891" s="10" t="s">
        <v>54</v>
      </c>
      <c r="E891" s="10" t="s">
        <v>55</v>
      </c>
      <c r="F891" s="11">
        <v>35080</v>
      </c>
      <c r="G891" s="10" t="s">
        <v>336</v>
      </c>
      <c r="H891" s="10" t="s">
        <v>180</v>
      </c>
      <c r="I891" s="12">
        <v>5813</v>
      </c>
      <c r="J891" s="10">
        <v>20</v>
      </c>
      <c r="K891" s="13">
        <v>0</v>
      </c>
      <c r="L891" s="12">
        <v>4930</v>
      </c>
      <c r="M891" s="12">
        <f t="shared" si="13"/>
        <v>121190</v>
      </c>
    </row>
    <row r="892" spans="1:13">
      <c r="A892" s="10" t="s">
        <v>86</v>
      </c>
      <c r="B892" s="10" t="s">
        <v>87</v>
      </c>
      <c r="C892" s="10" t="s">
        <v>88</v>
      </c>
      <c r="D892" s="10" t="s">
        <v>49</v>
      </c>
      <c r="E892" s="10" t="s">
        <v>22</v>
      </c>
      <c r="F892" s="11">
        <v>34562</v>
      </c>
      <c r="G892" s="10" t="s">
        <v>349</v>
      </c>
      <c r="H892" s="10" t="s">
        <v>318</v>
      </c>
      <c r="I892" s="12">
        <v>8191</v>
      </c>
      <c r="J892" s="10">
        <v>15</v>
      </c>
      <c r="K892" s="13">
        <v>0</v>
      </c>
      <c r="L892" s="12">
        <v>1040</v>
      </c>
      <c r="M892" s="12">
        <f t="shared" si="13"/>
        <v>123905</v>
      </c>
    </row>
    <row r="893" spans="1:13">
      <c r="A893" s="10" t="s">
        <v>94</v>
      </c>
      <c r="B893" s="10" t="s">
        <v>95</v>
      </c>
      <c r="C893" s="10" t="s">
        <v>96</v>
      </c>
      <c r="D893" s="10" t="s">
        <v>54</v>
      </c>
      <c r="E893" s="10" t="s">
        <v>40</v>
      </c>
      <c r="F893" s="11">
        <v>35208</v>
      </c>
      <c r="G893" s="10" t="s">
        <v>282</v>
      </c>
      <c r="H893" s="10" t="s">
        <v>251</v>
      </c>
      <c r="I893" s="12">
        <v>7164</v>
      </c>
      <c r="J893" s="10">
        <v>18</v>
      </c>
      <c r="K893" s="13">
        <v>5.000000074505806E-2</v>
      </c>
      <c r="L893" s="12">
        <v>1800</v>
      </c>
      <c r="M893" s="12">
        <f t="shared" si="13"/>
        <v>124304.39990392327</v>
      </c>
    </row>
    <row r="894" spans="1:13">
      <c r="A894" s="10" t="s">
        <v>151</v>
      </c>
      <c r="B894" s="10" t="s">
        <v>152</v>
      </c>
      <c r="C894" s="10" t="s">
        <v>153</v>
      </c>
      <c r="D894" s="10" t="s">
        <v>30</v>
      </c>
      <c r="E894" s="10" t="s">
        <v>22</v>
      </c>
      <c r="F894" s="11">
        <v>34670</v>
      </c>
      <c r="G894" s="10" t="s">
        <v>347</v>
      </c>
      <c r="H894" s="10" t="s">
        <v>318</v>
      </c>
      <c r="I894" s="12">
        <v>2329</v>
      </c>
      <c r="J894" s="10">
        <v>70</v>
      </c>
      <c r="K894" s="13">
        <v>0.25</v>
      </c>
      <c r="L894" s="12">
        <v>3200</v>
      </c>
      <c r="M894" s="12">
        <f t="shared" si="13"/>
        <v>125472.5</v>
      </c>
    </row>
    <row r="895" spans="1:13">
      <c r="A895" s="10" t="s">
        <v>151</v>
      </c>
      <c r="B895" s="10" t="s">
        <v>152</v>
      </c>
      <c r="C895" s="10" t="s">
        <v>153</v>
      </c>
      <c r="D895" s="10" t="s">
        <v>30</v>
      </c>
      <c r="E895" s="10" t="s">
        <v>22</v>
      </c>
      <c r="F895" s="11">
        <v>34670</v>
      </c>
      <c r="G895" s="10" t="s">
        <v>347</v>
      </c>
      <c r="H895" s="10" t="s">
        <v>318</v>
      </c>
      <c r="I895" s="12">
        <v>2329</v>
      </c>
      <c r="J895" s="10">
        <v>70</v>
      </c>
      <c r="K895" s="13">
        <v>0.25</v>
      </c>
      <c r="L895" s="12">
        <v>3200</v>
      </c>
      <c r="M895" s="12">
        <f t="shared" si="13"/>
        <v>125472.5</v>
      </c>
    </row>
    <row r="896" spans="1:13">
      <c r="A896" s="10" t="s">
        <v>181</v>
      </c>
      <c r="B896" s="10" t="s">
        <v>182</v>
      </c>
      <c r="C896" s="10" t="s">
        <v>183</v>
      </c>
      <c r="D896" s="10" t="s">
        <v>184</v>
      </c>
      <c r="E896" s="10" t="s">
        <v>22</v>
      </c>
      <c r="F896" s="11">
        <v>34878</v>
      </c>
      <c r="G896" s="10" t="s">
        <v>282</v>
      </c>
      <c r="H896" s="10" t="s">
        <v>251</v>
      </c>
      <c r="I896" s="12">
        <v>7295</v>
      </c>
      <c r="J896" s="10">
        <v>20</v>
      </c>
      <c r="K896" s="13">
        <v>0.15000000596046448</v>
      </c>
      <c r="L896" s="12">
        <v>1800</v>
      </c>
      <c r="M896" s="12">
        <f t="shared" si="13"/>
        <v>125814.99913036823</v>
      </c>
    </row>
    <row r="897" spans="1:13">
      <c r="A897" s="10" t="s">
        <v>216</v>
      </c>
      <c r="B897" s="10" t="s">
        <v>217</v>
      </c>
      <c r="C897" s="10" t="s">
        <v>93</v>
      </c>
      <c r="D897" s="10" t="s">
        <v>72</v>
      </c>
      <c r="E897" s="10" t="s">
        <v>22</v>
      </c>
      <c r="F897" s="11">
        <v>35082</v>
      </c>
      <c r="G897" s="10" t="s">
        <v>339</v>
      </c>
      <c r="H897" s="10" t="s">
        <v>311</v>
      </c>
      <c r="I897" s="12">
        <v>12498</v>
      </c>
      <c r="J897" s="10">
        <v>10</v>
      </c>
      <c r="K897" s="13">
        <v>0</v>
      </c>
      <c r="L897" s="12">
        <v>1250</v>
      </c>
      <c r="M897" s="12">
        <f t="shared" si="13"/>
        <v>126230</v>
      </c>
    </row>
    <row r="898" spans="1:13">
      <c r="A898" s="10" t="s">
        <v>236</v>
      </c>
      <c r="B898" s="10" t="s">
        <v>237</v>
      </c>
      <c r="C898" s="10" t="s">
        <v>20</v>
      </c>
      <c r="D898" s="10" t="s">
        <v>21</v>
      </c>
      <c r="E898" s="10" t="s">
        <v>22</v>
      </c>
      <c r="F898" s="11">
        <v>34648</v>
      </c>
      <c r="G898" s="10" t="s">
        <v>343</v>
      </c>
      <c r="H898" s="10" t="s">
        <v>219</v>
      </c>
      <c r="I898" s="12">
        <v>7792</v>
      </c>
      <c r="J898" s="10">
        <v>16</v>
      </c>
      <c r="K898" s="13">
        <v>0</v>
      </c>
      <c r="L898" s="12">
        <v>1560</v>
      </c>
      <c r="M898" s="12">
        <f t="shared" si="13"/>
        <v>126232</v>
      </c>
    </row>
    <row r="899" spans="1:13">
      <c r="A899" s="10" t="s">
        <v>241</v>
      </c>
      <c r="B899" s="10" t="s">
        <v>242</v>
      </c>
      <c r="C899" s="10" t="s">
        <v>93</v>
      </c>
      <c r="D899" s="10" t="s">
        <v>72</v>
      </c>
      <c r="E899" s="10" t="s">
        <v>25</v>
      </c>
      <c r="F899" s="11">
        <v>34913</v>
      </c>
      <c r="G899" s="10" t="s">
        <v>349</v>
      </c>
      <c r="H899" s="10" t="s">
        <v>318</v>
      </c>
      <c r="I899" s="12">
        <v>6252</v>
      </c>
      <c r="J899" s="10">
        <v>20</v>
      </c>
      <c r="K899" s="13">
        <v>0</v>
      </c>
      <c r="L899" s="12">
        <v>1300</v>
      </c>
      <c r="M899" s="12">
        <f t="shared" si="13"/>
        <v>126340</v>
      </c>
    </row>
    <row r="900" spans="1:13">
      <c r="A900" s="10" t="s">
        <v>261</v>
      </c>
      <c r="B900" s="10" t="s">
        <v>262</v>
      </c>
      <c r="C900" s="10" t="s">
        <v>263</v>
      </c>
      <c r="D900" s="10" t="s">
        <v>135</v>
      </c>
      <c r="E900" s="10" t="s">
        <v>22</v>
      </c>
      <c r="F900" s="11">
        <v>34634</v>
      </c>
      <c r="G900" s="10" t="s">
        <v>283</v>
      </c>
      <c r="H900" s="10" t="s">
        <v>251</v>
      </c>
      <c r="I900" s="12">
        <v>4176</v>
      </c>
      <c r="J900" s="10">
        <v>30</v>
      </c>
      <c r="K900" s="13">
        <v>0</v>
      </c>
      <c r="L900" s="12">
        <v>1200</v>
      </c>
      <c r="M900" s="12">
        <f t="shared" si="13"/>
        <v>126480</v>
      </c>
    </row>
    <row r="901" spans="1:13">
      <c r="A901" s="10" t="s">
        <v>45</v>
      </c>
      <c r="B901" s="10" t="s">
        <v>46</v>
      </c>
      <c r="C901" s="10" t="s">
        <v>47</v>
      </c>
      <c r="D901" s="10" t="s">
        <v>49</v>
      </c>
      <c r="E901" s="10" t="s">
        <v>40</v>
      </c>
      <c r="F901" s="11">
        <v>34871</v>
      </c>
      <c r="G901" s="10" t="s">
        <v>340</v>
      </c>
      <c r="H901" s="10" t="s">
        <v>311</v>
      </c>
      <c r="I901" s="12">
        <v>4817</v>
      </c>
      <c r="J901" s="10">
        <v>30</v>
      </c>
      <c r="K901" s="13">
        <v>0.15000000596046448</v>
      </c>
      <c r="L901" s="12">
        <v>3800</v>
      </c>
      <c r="M901" s="12">
        <f t="shared" si="13"/>
        <v>126633.49913865328</v>
      </c>
    </row>
    <row r="902" spans="1:13">
      <c r="A902" s="10" t="s">
        <v>241</v>
      </c>
      <c r="B902" s="10" t="s">
        <v>242</v>
      </c>
      <c r="C902" s="10" t="s">
        <v>93</v>
      </c>
      <c r="D902" s="10" t="s">
        <v>72</v>
      </c>
      <c r="E902" s="10" t="s">
        <v>25</v>
      </c>
      <c r="F902" s="11">
        <v>34913</v>
      </c>
      <c r="G902" s="10" t="s">
        <v>282</v>
      </c>
      <c r="H902" s="10" t="s">
        <v>251</v>
      </c>
      <c r="I902" s="12">
        <v>6252</v>
      </c>
      <c r="J902" s="10">
        <v>20</v>
      </c>
      <c r="K902" s="13">
        <v>0</v>
      </c>
      <c r="L902" s="12">
        <v>1800</v>
      </c>
      <c r="M902" s="12">
        <f t="shared" si="13"/>
        <v>126840</v>
      </c>
    </row>
    <row r="903" spans="1:13">
      <c r="A903" s="10" t="s">
        <v>148</v>
      </c>
      <c r="B903" s="10" t="s">
        <v>149</v>
      </c>
      <c r="C903" s="10" t="s">
        <v>150</v>
      </c>
      <c r="D903" s="10" t="s">
        <v>72</v>
      </c>
      <c r="E903" s="10" t="s">
        <v>22</v>
      </c>
      <c r="F903" s="11">
        <v>35094</v>
      </c>
      <c r="G903" s="10" t="s">
        <v>333</v>
      </c>
      <c r="H903" s="10" t="s">
        <v>180</v>
      </c>
      <c r="I903" s="12">
        <v>5523</v>
      </c>
      <c r="J903" s="10">
        <v>24</v>
      </c>
      <c r="K903" s="13">
        <v>5.000000074505806E-2</v>
      </c>
      <c r="L903" s="12">
        <v>920</v>
      </c>
      <c r="M903" s="12">
        <f t="shared" si="13"/>
        <v>126844.39990124106</v>
      </c>
    </row>
    <row r="904" spans="1:13">
      <c r="A904" s="10" t="s">
        <v>122</v>
      </c>
      <c r="B904" s="10" t="s">
        <v>123</v>
      </c>
      <c r="C904" s="10" t="s">
        <v>124</v>
      </c>
      <c r="D904" s="10" t="s">
        <v>117</v>
      </c>
      <c r="E904" s="10" t="s">
        <v>25</v>
      </c>
      <c r="F904" s="11">
        <v>35118</v>
      </c>
      <c r="G904" s="10" t="s">
        <v>283</v>
      </c>
      <c r="H904" s="10" t="s">
        <v>251</v>
      </c>
      <c r="I904" s="12">
        <v>4919</v>
      </c>
      <c r="J904" s="10">
        <v>30</v>
      </c>
      <c r="K904" s="13">
        <v>0.15000000596046448</v>
      </c>
      <c r="L904" s="12">
        <v>1500</v>
      </c>
      <c r="M904" s="12">
        <f t="shared" si="13"/>
        <v>126934.49912041426</v>
      </c>
    </row>
    <row r="905" spans="1:13">
      <c r="A905" s="10" t="s">
        <v>59</v>
      </c>
      <c r="B905" s="10" t="s">
        <v>60</v>
      </c>
      <c r="C905" s="10" t="s">
        <v>61</v>
      </c>
      <c r="D905" s="10" t="s">
        <v>63</v>
      </c>
      <c r="E905" s="10" t="s">
        <v>55</v>
      </c>
      <c r="F905" s="11">
        <v>34899</v>
      </c>
      <c r="G905" s="10" t="s">
        <v>336</v>
      </c>
      <c r="H905" s="10" t="s">
        <v>180</v>
      </c>
      <c r="I905" s="12">
        <v>11643</v>
      </c>
      <c r="J905" s="10">
        <v>12</v>
      </c>
      <c r="K905" s="13">
        <v>0.10000000149011612</v>
      </c>
      <c r="L905" s="12">
        <v>1745</v>
      </c>
      <c r="M905" s="12">
        <f t="shared" si="13"/>
        <v>127489.39979180694</v>
      </c>
    </row>
    <row r="906" spans="1:13">
      <c r="A906" s="10" t="s">
        <v>31</v>
      </c>
      <c r="B906" s="10" t="s">
        <v>32</v>
      </c>
      <c r="C906" s="10" t="s">
        <v>33</v>
      </c>
      <c r="D906" s="10" t="s">
        <v>30</v>
      </c>
      <c r="E906" s="10" t="s">
        <v>22</v>
      </c>
      <c r="F906" s="11">
        <v>34663</v>
      </c>
      <c r="G906" s="10" t="s">
        <v>23</v>
      </c>
      <c r="H906" s="10" t="s">
        <v>24</v>
      </c>
      <c r="I906" s="12">
        <v>8421</v>
      </c>
      <c r="J906" s="10">
        <v>15</v>
      </c>
      <c r="K906" s="13">
        <v>0</v>
      </c>
      <c r="L906" s="12">
        <v>2070</v>
      </c>
      <c r="M906" s="12">
        <f t="shared" si="13"/>
        <v>128385</v>
      </c>
    </row>
    <row r="907" spans="1:13">
      <c r="A907" s="10" t="s">
        <v>214</v>
      </c>
      <c r="B907" s="10" t="s">
        <v>215</v>
      </c>
      <c r="C907" s="10" t="s">
        <v>133</v>
      </c>
      <c r="D907" s="10" t="s">
        <v>135</v>
      </c>
      <c r="E907" s="10" t="s">
        <v>25</v>
      </c>
      <c r="F907" s="11">
        <v>35090</v>
      </c>
      <c r="G907" s="10" t="s">
        <v>324</v>
      </c>
      <c r="H907" s="10" t="s">
        <v>295</v>
      </c>
      <c r="I907" s="12">
        <v>13744</v>
      </c>
      <c r="J907" s="10">
        <v>10</v>
      </c>
      <c r="K907" s="13">
        <v>0.10000000149011612</v>
      </c>
      <c r="L907" s="12">
        <v>5300</v>
      </c>
      <c r="M907" s="12">
        <f t="shared" ref="M907:M970" si="14">I907*J907*(1-K907)+L907</f>
        <v>128995.99979519844</v>
      </c>
    </row>
    <row r="908" spans="1:13">
      <c r="A908" s="10" t="s">
        <v>241</v>
      </c>
      <c r="B908" s="10" t="s">
        <v>242</v>
      </c>
      <c r="C908" s="10" t="s">
        <v>93</v>
      </c>
      <c r="D908" s="10" t="s">
        <v>72</v>
      </c>
      <c r="E908" s="10" t="s">
        <v>40</v>
      </c>
      <c r="F908" s="11">
        <v>34751</v>
      </c>
      <c r="G908" s="10" t="s">
        <v>312</v>
      </c>
      <c r="H908" s="10" t="s">
        <v>300</v>
      </c>
      <c r="I908" s="12">
        <v>9923</v>
      </c>
      <c r="J908" s="10">
        <v>15</v>
      </c>
      <c r="K908" s="13">
        <v>0.15000000596046448</v>
      </c>
      <c r="L908" s="12">
        <v>2620</v>
      </c>
      <c r="M908" s="12">
        <f t="shared" si="14"/>
        <v>129138.24911281466</v>
      </c>
    </row>
    <row r="909" spans="1:13">
      <c r="A909" s="10" t="s">
        <v>83</v>
      </c>
      <c r="B909" s="10" t="s">
        <v>84</v>
      </c>
      <c r="C909" s="10" t="s">
        <v>70</v>
      </c>
      <c r="D909" s="10" t="s">
        <v>72</v>
      </c>
      <c r="E909" s="10" t="s">
        <v>22</v>
      </c>
      <c r="F909" s="11">
        <v>34933</v>
      </c>
      <c r="G909" s="10" t="s">
        <v>317</v>
      </c>
      <c r="H909" s="10" t="s">
        <v>318</v>
      </c>
      <c r="I909" s="12">
        <v>7940</v>
      </c>
      <c r="J909" s="10">
        <v>20</v>
      </c>
      <c r="K909" s="13">
        <v>0.20000000298023224</v>
      </c>
      <c r="L909" s="12">
        <v>2200</v>
      </c>
      <c r="M909" s="12">
        <f t="shared" si="14"/>
        <v>129239.99952673912</v>
      </c>
    </row>
    <row r="910" spans="1:13">
      <c r="A910" s="10" t="s">
        <v>26</v>
      </c>
      <c r="B910" s="10" t="s">
        <v>27</v>
      </c>
      <c r="C910" s="10" t="s">
        <v>28</v>
      </c>
      <c r="D910" s="10" t="s">
        <v>30</v>
      </c>
      <c r="E910" s="10" t="s">
        <v>40</v>
      </c>
      <c r="F910" s="11">
        <v>35061</v>
      </c>
      <c r="G910" s="10" t="s">
        <v>322</v>
      </c>
      <c r="H910" s="10" t="s">
        <v>24</v>
      </c>
      <c r="I910" s="12">
        <v>7321</v>
      </c>
      <c r="J910" s="10">
        <v>21</v>
      </c>
      <c r="K910" s="13">
        <v>0.20000000298023224</v>
      </c>
      <c r="L910" s="12">
        <v>6250</v>
      </c>
      <c r="M910" s="12">
        <f t="shared" si="14"/>
        <v>129242.79954181612</v>
      </c>
    </row>
    <row r="911" spans="1:13">
      <c r="A911" s="10" t="s">
        <v>126</v>
      </c>
      <c r="B911" s="10" t="s">
        <v>127</v>
      </c>
      <c r="C911" s="10" t="s">
        <v>71</v>
      </c>
      <c r="D911" s="10" t="s">
        <v>72</v>
      </c>
      <c r="E911" s="10" t="s">
        <v>40</v>
      </c>
      <c r="F911" s="11">
        <v>34604</v>
      </c>
      <c r="G911" s="10" t="s">
        <v>345</v>
      </c>
      <c r="H911" s="10" t="s">
        <v>300</v>
      </c>
      <c r="I911" s="12">
        <v>7970</v>
      </c>
      <c r="J911" s="10">
        <v>15</v>
      </c>
      <c r="K911" s="13">
        <v>0</v>
      </c>
      <c r="L911" s="12">
        <v>9900</v>
      </c>
      <c r="M911" s="12">
        <f t="shared" si="14"/>
        <v>129450</v>
      </c>
    </row>
    <row r="912" spans="1:13">
      <c r="A912" s="10" t="s">
        <v>170</v>
      </c>
      <c r="B912" s="10" t="s">
        <v>171</v>
      </c>
      <c r="C912" s="10" t="s">
        <v>172</v>
      </c>
      <c r="D912" s="10" t="s">
        <v>174</v>
      </c>
      <c r="E912" s="10" t="s">
        <v>25</v>
      </c>
      <c r="F912" s="11">
        <v>35153</v>
      </c>
      <c r="G912" s="10" t="s">
        <v>343</v>
      </c>
      <c r="H912" s="10" t="s">
        <v>219</v>
      </c>
      <c r="I912" s="12">
        <v>6377</v>
      </c>
      <c r="J912" s="10">
        <v>20</v>
      </c>
      <c r="K912" s="13">
        <v>0</v>
      </c>
      <c r="L912" s="12">
        <v>1950</v>
      </c>
      <c r="M912" s="12">
        <f t="shared" si="14"/>
        <v>129490</v>
      </c>
    </row>
    <row r="913" spans="1:13">
      <c r="A913" s="10" t="s">
        <v>136</v>
      </c>
      <c r="B913" s="10" t="s">
        <v>137</v>
      </c>
      <c r="C913" s="10" t="s">
        <v>138</v>
      </c>
      <c r="D913" s="10" t="s">
        <v>117</v>
      </c>
      <c r="E913" s="10" t="s">
        <v>85</v>
      </c>
      <c r="F913" s="11">
        <v>35131</v>
      </c>
      <c r="G913" s="10" t="s">
        <v>336</v>
      </c>
      <c r="H913" s="10" t="s">
        <v>180</v>
      </c>
      <c r="I913" s="12">
        <v>11227</v>
      </c>
      <c r="J913" s="10">
        <v>12</v>
      </c>
      <c r="K913" s="13">
        <v>5.000000074505806E-2</v>
      </c>
      <c r="L913" s="12">
        <v>1745</v>
      </c>
      <c r="M913" s="12">
        <f t="shared" si="14"/>
        <v>129732.7998996228</v>
      </c>
    </row>
    <row r="914" spans="1:13">
      <c r="A914" s="10" t="s">
        <v>201</v>
      </c>
      <c r="B914" s="10" t="s">
        <v>202</v>
      </c>
      <c r="C914" s="10" t="s">
        <v>203</v>
      </c>
      <c r="D914" s="10" t="s">
        <v>54</v>
      </c>
      <c r="E914" s="10" t="s">
        <v>106</v>
      </c>
      <c r="F914" s="11">
        <v>35110</v>
      </c>
      <c r="G914" s="10" t="s">
        <v>334</v>
      </c>
      <c r="H914" s="10" t="s">
        <v>295</v>
      </c>
      <c r="I914" s="12">
        <v>7149</v>
      </c>
      <c r="J914" s="10">
        <v>20</v>
      </c>
      <c r="K914" s="13">
        <v>0.10000000149011612</v>
      </c>
      <c r="L914" s="12">
        <v>3000</v>
      </c>
      <c r="M914" s="12">
        <f t="shared" si="14"/>
        <v>131681.9997869432</v>
      </c>
    </row>
    <row r="915" spans="1:13">
      <c r="A915" s="10" t="s">
        <v>64</v>
      </c>
      <c r="B915" s="10" t="s">
        <v>65</v>
      </c>
      <c r="C915" s="10" t="s">
        <v>66</v>
      </c>
      <c r="D915" s="10" t="s">
        <v>54</v>
      </c>
      <c r="E915" s="10" t="s">
        <v>40</v>
      </c>
      <c r="F915" s="11">
        <v>34949</v>
      </c>
      <c r="G915" s="10" t="s">
        <v>333</v>
      </c>
      <c r="H915" s="10" t="s">
        <v>180</v>
      </c>
      <c r="I915" s="12">
        <v>9718</v>
      </c>
      <c r="J915" s="10">
        <v>15</v>
      </c>
      <c r="K915" s="13">
        <v>0.10000000149011612</v>
      </c>
      <c r="L915" s="12">
        <v>920</v>
      </c>
      <c r="M915" s="12">
        <f t="shared" si="14"/>
        <v>132112.99978278577</v>
      </c>
    </row>
    <row r="916" spans="1:13">
      <c r="A916" s="10" t="s">
        <v>166</v>
      </c>
      <c r="B916" s="10" t="s">
        <v>167</v>
      </c>
      <c r="C916" s="10" t="s">
        <v>168</v>
      </c>
      <c r="D916" s="10" t="s">
        <v>49</v>
      </c>
      <c r="E916" s="10" t="s">
        <v>25</v>
      </c>
      <c r="F916" s="11">
        <v>35206</v>
      </c>
      <c r="G916" s="10" t="s">
        <v>294</v>
      </c>
      <c r="H916" s="10" t="s">
        <v>295</v>
      </c>
      <c r="I916" s="12">
        <v>6500</v>
      </c>
      <c r="J916" s="10">
        <v>20</v>
      </c>
      <c r="K916" s="13">
        <v>0</v>
      </c>
      <c r="L916" s="12">
        <v>4560</v>
      </c>
      <c r="M916" s="12">
        <f t="shared" si="14"/>
        <v>134560</v>
      </c>
    </row>
    <row r="917" spans="1:13">
      <c r="A917" s="10" t="s">
        <v>154</v>
      </c>
      <c r="B917" s="10" t="s">
        <v>155</v>
      </c>
      <c r="C917" s="10" t="s">
        <v>133</v>
      </c>
      <c r="D917" s="10" t="s">
        <v>135</v>
      </c>
      <c r="E917" s="10" t="s">
        <v>25</v>
      </c>
      <c r="F917" s="11">
        <v>34885</v>
      </c>
      <c r="G917" s="10" t="s">
        <v>312</v>
      </c>
      <c r="H917" s="10" t="s">
        <v>300</v>
      </c>
      <c r="I917" s="12">
        <v>7297</v>
      </c>
      <c r="J917" s="10">
        <v>18</v>
      </c>
      <c r="K917" s="13">
        <v>0</v>
      </c>
      <c r="L917" s="12">
        <v>3280</v>
      </c>
      <c r="M917" s="12">
        <f t="shared" si="14"/>
        <v>134626</v>
      </c>
    </row>
    <row r="918" spans="1:13">
      <c r="A918" s="10" t="s">
        <v>56</v>
      </c>
      <c r="B918" s="10" t="s">
        <v>57</v>
      </c>
      <c r="C918" s="10" t="s">
        <v>58</v>
      </c>
      <c r="D918" s="10" t="s">
        <v>54</v>
      </c>
      <c r="E918" s="10" t="s">
        <v>40</v>
      </c>
      <c r="F918" s="11">
        <v>35125</v>
      </c>
      <c r="G918" s="10" t="s">
        <v>337</v>
      </c>
      <c r="H918" s="10" t="s">
        <v>311</v>
      </c>
      <c r="I918" s="12">
        <v>5323</v>
      </c>
      <c r="J918" s="10">
        <v>25</v>
      </c>
      <c r="K918" s="13">
        <v>0</v>
      </c>
      <c r="L918" s="12">
        <v>2100</v>
      </c>
      <c r="M918" s="12">
        <f t="shared" si="14"/>
        <v>135175</v>
      </c>
    </row>
    <row r="919" spans="1:13">
      <c r="A919" s="10" t="s">
        <v>136</v>
      </c>
      <c r="B919" s="10" t="s">
        <v>137</v>
      </c>
      <c r="C919" s="10" t="s">
        <v>138</v>
      </c>
      <c r="D919" s="10" t="s">
        <v>117</v>
      </c>
      <c r="E919" s="10" t="s">
        <v>25</v>
      </c>
      <c r="F919" s="11">
        <v>35107</v>
      </c>
      <c r="G919" s="10" t="s">
        <v>323</v>
      </c>
      <c r="H919" s="10" t="s">
        <v>251</v>
      </c>
      <c r="I919" s="12">
        <v>6354</v>
      </c>
      <c r="J919" s="10">
        <v>21</v>
      </c>
      <c r="K919" s="13">
        <v>0</v>
      </c>
      <c r="L919" s="12">
        <v>1800</v>
      </c>
      <c r="M919" s="12">
        <f t="shared" si="14"/>
        <v>135234</v>
      </c>
    </row>
    <row r="920" spans="1:13">
      <c r="A920" s="10" t="s">
        <v>35</v>
      </c>
      <c r="B920" s="10" t="s">
        <v>36</v>
      </c>
      <c r="C920" s="10" t="s">
        <v>37</v>
      </c>
      <c r="D920" s="10" t="s">
        <v>39</v>
      </c>
      <c r="E920" s="10" t="s">
        <v>85</v>
      </c>
      <c r="F920" s="11">
        <v>35003</v>
      </c>
      <c r="G920" s="10" t="s">
        <v>314</v>
      </c>
      <c r="H920" s="10" t="s">
        <v>24</v>
      </c>
      <c r="I920" s="12">
        <v>29643</v>
      </c>
      <c r="J920" s="10">
        <v>6</v>
      </c>
      <c r="K920" s="13">
        <v>0.25</v>
      </c>
      <c r="L920" s="12">
        <v>1900</v>
      </c>
      <c r="M920" s="12">
        <f t="shared" si="14"/>
        <v>135293.5</v>
      </c>
    </row>
    <row r="921" spans="1:13">
      <c r="A921" s="10" t="s">
        <v>81</v>
      </c>
      <c r="B921" s="10" t="s">
        <v>82</v>
      </c>
      <c r="C921" s="10" t="s">
        <v>70</v>
      </c>
      <c r="D921" s="10" t="s">
        <v>72</v>
      </c>
      <c r="E921" s="10" t="s">
        <v>40</v>
      </c>
      <c r="F921" s="11">
        <v>35083</v>
      </c>
      <c r="G921" s="10" t="s">
        <v>23</v>
      </c>
      <c r="H921" s="10" t="s">
        <v>24</v>
      </c>
      <c r="I921" s="12">
        <v>11087</v>
      </c>
      <c r="J921" s="10">
        <v>15</v>
      </c>
      <c r="K921" s="13">
        <v>0.20000000298023224</v>
      </c>
      <c r="L921" s="12">
        <v>2589</v>
      </c>
      <c r="M921" s="12">
        <f t="shared" si="14"/>
        <v>135632.99950437248</v>
      </c>
    </row>
    <row r="922" spans="1:13">
      <c r="A922" s="10" t="s">
        <v>136</v>
      </c>
      <c r="B922" s="10" t="s">
        <v>137</v>
      </c>
      <c r="C922" s="10" t="s">
        <v>138</v>
      </c>
      <c r="D922" s="10" t="s">
        <v>117</v>
      </c>
      <c r="E922" s="10" t="s">
        <v>55</v>
      </c>
      <c r="F922" s="11">
        <v>35026</v>
      </c>
      <c r="G922" s="10" t="s">
        <v>335</v>
      </c>
      <c r="H922" s="10" t="s">
        <v>24</v>
      </c>
      <c r="I922" s="12">
        <v>6320</v>
      </c>
      <c r="J922" s="10">
        <v>21</v>
      </c>
      <c r="K922" s="13">
        <v>0</v>
      </c>
      <c r="L922" s="12">
        <v>3100</v>
      </c>
      <c r="M922" s="12">
        <f t="shared" si="14"/>
        <v>135820</v>
      </c>
    </row>
    <row r="923" spans="1:13">
      <c r="A923" s="10" t="s">
        <v>258</v>
      </c>
      <c r="B923" s="10" t="s">
        <v>259</v>
      </c>
      <c r="C923" s="10" t="s">
        <v>260</v>
      </c>
      <c r="D923" s="10" t="s">
        <v>30</v>
      </c>
      <c r="E923" s="10" t="s">
        <v>22</v>
      </c>
      <c r="F923" s="11">
        <v>34927</v>
      </c>
      <c r="G923" s="10" t="s">
        <v>254</v>
      </c>
      <c r="H923" s="10" t="s">
        <v>24</v>
      </c>
      <c r="I923" s="12">
        <v>4513</v>
      </c>
      <c r="J923" s="10">
        <v>30</v>
      </c>
      <c r="K923" s="13">
        <v>0</v>
      </c>
      <c r="L923" s="12">
        <v>1500</v>
      </c>
      <c r="M923" s="12">
        <f t="shared" si="14"/>
        <v>136890</v>
      </c>
    </row>
    <row r="924" spans="1:13">
      <c r="A924" s="10" t="s">
        <v>258</v>
      </c>
      <c r="B924" s="10" t="s">
        <v>259</v>
      </c>
      <c r="C924" s="10" t="s">
        <v>260</v>
      </c>
      <c r="D924" s="10" t="s">
        <v>30</v>
      </c>
      <c r="E924" s="10" t="s">
        <v>22</v>
      </c>
      <c r="F924" s="11">
        <v>34927</v>
      </c>
      <c r="G924" s="10" t="s">
        <v>254</v>
      </c>
      <c r="H924" s="10" t="s">
        <v>24</v>
      </c>
      <c r="I924" s="12">
        <v>4513</v>
      </c>
      <c r="J924" s="10">
        <v>30</v>
      </c>
      <c r="K924" s="13">
        <v>0</v>
      </c>
      <c r="L924" s="12">
        <v>1500</v>
      </c>
      <c r="M924" s="12">
        <f t="shared" si="14"/>
        <v>136890</v>
      </c>
    </row>
    <row r="925" spans="1:13">
      <c r="A925" s="10" t="s">
        <v>241</v>
      </c>
      <c r="B925" s="10" t="s">
        <v>242</v>
      </c>
      <c r="C925" s="10" t="s">
        <v>93</v>
      </c>
      <c r="D925" s="10" t="s">
        <v>72</v>
      </c>
      <c r="E925" s="10" t="s">
        <v>22</v>
      </c>
      <c r="F925" s="11">
        <v>34969</v>
      </c>
      <c r="G925" s="10" t="s">
        <v>333</v>
      </c>
      <c r="H925" s="10" t="s">
        <v>180</v>
      </c>
      <c r="I925" s="12">
        <v>4554</v>
      </c>
      <c r="J925" s="10">
        <v>30</v>
      </c>
      <c r="K925" s="13">
        <v>0</v>
      </c>
      <c r="L925" s="12">
        <v>920</v>
      </c>
      <c r="M925" s="12">
        <f t="shared" si="14"/>
        <v>137540</v>
      </c>
    </row>
    <row r="926" spans="1:13">
      <c r="A926" s="10" t="s">
        <v>94</v>
      </c>
      <c r="B926" s="10" t="s">
        <v>95</v>
      </c>
      <c r="C926" s="10" t="s">
        <v>96</v>
      </c>
      <c r="D926" s="10" t="s">
        <v>54</v>
      </c>
      <c r="E926" s="10" t="s">
        <v>40</v>
      </c>
      <c r="F926" s="11">
        <v>35208</v>
      </c>
      <c r="G926" s="10" t="s">
        <v>340</v>
      </c>
      <c r="H926" s="10" t="s">
        <v>311</v>
      </c>
      <c r="I926" s="12">
        <v>7164</v>
      </c>
      <c r="J926" s="10">
        <v>20</v>
      </c>
      <c r="K926" s="13">
        <v>5.000000074505806E-2</v>
      </c>
      <c r="L926" s="12">
        <v>3800</v>
      </c>
      <c r="M926" s="12">
        <f t="shared" si="14"/>
        <v>139915.99989324808</v>
      </c>
    </row>
    <row r="927" spans="1:13">
      <c r="A927" s="10" t="s">
        <v>113</v>
      </c>
      <c r="B927" s="10" t="s">
        <v>114</v>
      </c>
      <c r="C927" s="10" t="s">
        <v>115</v>
      </c>
      <c r="D927" s="10" t="s">
        <v>117</v>
      </c>
      <c r="E927" s="10" t="s">
        <v>85</v>
      </c>
      <c r="F927" s="11">
        <v>34893</v>
      </c>
      <c r="G927" s="10" t="s">
        <v>322</v>
      </c>
      <c r="H927" s="10" t="s">
        <v>24</v>
      </c>
      <c r="I927" s="12">
        <v>8840</v>
      </c>
      <c r="J927" s="10">
        <v>18</v>
      </c>
      <c r="K927" s="13">
        <v>0.15000000596046448</v>
      </c>
      <c r="L927" s="12">
        <v>6250</v>
      </c>
      <c r="M927" s="12">
        <f t="shared" si="14"/>
        <v>141501.99905157089</v>
      </c>
    </row>
    <row r="928" spans="1:13">
      <c r="A928" s="10" t="s">
        <v>201</v>
      </c>
      <c r="B928" s="10" t="s">
        <v>202</v>
      </c>
      <c r="C928" s="10" t="s">
        <v>203</v>
      </c>
      <c r="D928" s="10" t="s">
        <v>54</v>
      </c>
      <c r="E928" s="10" t="s">
        <v>106</v>
      </c>
      <c r="F928" s="11">
        <v>35188</v>
      </c>
      <c r="G928" s="10" t="s">
        <v>324</v>
      </c>
      <c r="H928" s="10" t="s">
        <v>295</v>
      </c>
      <c r="I928" s="12">
        <v>9635</v>
      </c>
      <c r="J928" s="10">
        <v>15</v>
      </c>
      <c r="K928" s="13">
        <v>5.000000074505806E-2</v>
      </c>
      <c r="L928" s="12">
        <v>5300</v>
      </c>
      <c r="M928" s="12">
        <f t="shared" si="14"/>
        <v>142598.74989232048</v>
      </c>
    </row>
    <row r="929" spans="1:13">
      <c r="A929" s="10" t="s">
        <v>59</v>
      </c>
      <c r="B929" s="10" t="s">
        <v>60</v>
      </c>
      <c r="C929" s="10" t="s">
        <v>61</v>
      </c>
      <c r="D929" s="10" t="s">
        <v>63</v>
      </c>
      <c r="E929" s="10" t="s">
        <v>40</v>
      </c>
      <c r="F929" s="11">
        <v>34589</v>
      </c>
      <c r="G929" s="10" t="s">
        <v>342</v>
      </c>
      <c r="H929" s="10" t="s">
        <v>311</v>
      </c>
      <c r="I929" s="12">
        <v>9269</v>
      </c>
      <c r="J929" s="10">
        <v>15</v>
      </c>
      <c r="K929" s="13">
        <v>0</v>
      </c>
      <c r="L929" s="12">
        <v>4400</v>
      </c>
      <c r="M929" s="12">
        <f t="shared" si="14"/>
        <v>143435</v>
      </c>
    </row>
    <row r="930" spans="1:13">
      <c r="A930" s="10" t="s">
        <v>107</v>
      </c>
      <c r="B930" s="10" t="s">
        <v>108</v>
      </c>
      <c r="C930" s="10" t="s">
        <v>109</v>
      </c>
      <c r="D930" s="10" t="s">
        <v>111</v>
      </c>
      <c r="E930" s="10" t="s">
        <v>22</v>
      </c>
      <c r="F930" s="11">
        <v>34719</v>
      </c>
      <c r="G930" s="10" t="s">
        <v>283</v>
      </c>
      <c r="H930" s="10" t="s">
        <v>251</v>
      </c>
      <c r="I930" s="12">
        <v>4742</v>
      </c>
      <c r="J930" s="10">
        <v>30</v>
      </c>
      <c r="K930" s="13">
        <v>0</v>
      </c>
      <c r="L930" s="12">
        <v>1200</v>
      </c>
      <c r="M930" s="12">
        <f t="shared" si="14"/>
        <v>143460</v>
      </c>
    </row>
    <row r="931" spans="1:13">
      <c r="A931" s="10" t="s">
        <v>107</v>
      </c>
      <c r="B931" s="10" t="s">
        <v>108</v>
      </c>
      <c r="C931" s="10" t="s">
        <v>109</v>
      </c>
      <c r="D931" s="10" t="s">
        <v>111</v>
      </c>
      <c r="E931" s="10" t="s">
        <v>22</v>
      </c>
      <c r="F931" s="11">
        <v>34719</v>
      </c>
      <c r="G931" s="10" t="s">
        <v>283</v>
      </c>
      <c r="H931" s="10" t="s">
        <v>251</v>
      </c>
      <c r="I931" s="12">
        <v>4742</v>
      </c>
      <c r="J931" s="10">
        <v>30</v>
      </c>
      <c r="K931" s="13">
        <v>0</v>
      </c>
      <c r="L931" s="12">
        <v>1200</v>
      </c>
      <c r="M931" s="12">
        <f t="shared" si="14"/>
        <v>143460</v>
      </c>
    </row>
    <row r="932" spans="1:13">
      <c r="A932" s="10" t="s">
        <v>35</v>
      </c>
      <c r="B932" s="10" t="s">
        <v>36</v>
      </c>
      <c r="C932" s="10" t="s">
        <v>37</v>
      </c>
      <c r="D932" s="10" t="s">
        <v>39</v>
      </c>
      <c r="E932" s="10" t="s">
        <v>55</v>
      </c>
      <c r="F932" s="11">
        <v>34627</v>
      </c>
      <c r="G932" s="10" t="s">
        <v>329</v>
      </c>
      <c r="H932" s="10" t="s">
        <v>318</v>
      </c>
      <c r="I932" s="12">
        <v>4730</v>
      </c>
      <c r="J932" s="10">
        <v>30</v>
      </c>
      <c r="K932" s="13">
        <v>0</v>
      </c>
      <c r="L932" s="12">
        <v>2000</v>
      </c>
      <c r="M932" s="12">
        <f t="shared" si="14"/>
        <v>143900</v>
      </c>
    </row>
    <row r="933" spans="1:13">
      <c r="A933" s="10" t="s">
        <v>214</v>
      </c>
      <c r="B933" s="10" t="s">
        <v>215</v>
      </c>
      <c r="C933" s="10" t="s">
        <v>133</v>
      </c>
      <c r="D933" s="10" t="s">
        <v>135</v>
      </c>
      <c r="E933" s="10" t="s">
        <v>73</v>
      </c>
      <c r="F933" s="11">
        <v>35130</v>
      </c>
      <c r="G933" s="10" t="s">
        <v>337</v>
      </c>
      <c r="H933" s="10" t="s">
        <v>311</v>
      </c>
      <c r="I933" s="12">
        <v>14328</v>
      </c>
      <c r="J933" s="10">
        <v>10</v>
      </c>
      <c r="K933" s="13">
        <v>0</v>
      </c>
      <c r="L933" s="12">
        <v>2100</v>
      </c>
      <c r="M933" s="12">
        <f t="shared" si="14"/>
        <v>145380</v>
      </c>
    </row>
    <row r="934" spans="1:13">
      <c r="A934" s="10" t="s">
        <v>229</v>
      </c>
      <c r="B934" s="10" t="s">
        <v>230</v>
      </c>
      <c r="C934" s="10" t="s">
        <v>231</v>
      </c>
      <c r="D934" s="10" t="s">
        <v>30</v>
      </c>
      <c r="E934" s="10" t="s">
        <v>106</v>
      </c>
      <c r="F934" s="11">
        <v>34977</v>
      </c>
      <c r="G934" s="10" t="s">
        <v>317</v>
      </c>
      <c r="H934" s="10" t="s">
        <v>318</v>
      </c>
      <c r="I934" s="12">
        <v>5715</v>
      </c>
      <c r="J934" s="10">
        <v>28</v>
      </c>
      <c r="K934" s="13">
        <v>0.10000000149011612</v>
      </c>
      <c r="L934" s="12">
        <v>1945</v>
      </c>
      <c r="M934" s="12">
        <f t="shared" si="14"/>
        <v>145962.99976155162</v>
      </c>
    </row>
    <row r="935" spans="1:13">
      <c r="A935" s="10" t="s">
        <v>229</v>
      </c>
      <c r="B935" s="10" t="s">
        <v>230</v>
      </c>
      <c r="C935" s="10" t="s">
        <v>231</v>
      </c>
      <c r="D935" s="10" t="s">
        <v>30</v>
      </c>
      <c r="E935" s="10" t="s">
        <v>106</v>
      </c>
      <c r="F935" s="11">
        <v>34977</v>
      </c>
      <c r="G935" s="10" t="s">
        <v>317</v>
      </c>
      <c r="H935" s="10" t="s">
        <v>318</v>
      </c>
      <c r="I935" s="12">
        <v>5715</v>
      </c>
      <c r="J935" s="10">
        <v>28</v>
      </c>
      <c r="K935" s="13">
        <v>0.10000000149011612</v>
      </c>
      <c r="L935" s="12">
        <v>1945</v>
      </c>
      <c r="M935" s="12">
        <f t="shared" si="14"/>
        <v>145962.99976155162</v>
      </c>
    </row>
    <row r="936" spans="1:13">
      <c r="A936" s="10" t="s">
        <v>98</v>
      </c>
      <c r="B936" s="10" t="s">
        <v>99</v>
      </c>
      <c r="C936" s="10" t="s">
        <v>100</v>
      </c>
      <c r="D936" s="10" t="s">
        <v>21</v>
      </c>
      <c r="E936" s="10" t="s">
        <v>22</v>
      </c>
      <c r="F936" s="11">
        <v>34619</v>
      </c>
      <c r="G936" s="10" t="s">
        <v>179</v>
      </c>
      <c r="H936" s="10" t="s">
        <v>180</v>
      </c>
      <c r="I936" s="12">
        <v>10783</v>
      </c>
      <c r="J936" s="10">
        <v>15</v>
      </c>
      <c r="K936" s="13">
        <v>0.10000000149011612</v>
      </c>
      <c r="L936" s="12">
        <v>1000</v>
      </c>
      <c r="M936" s="12">
        <f t="shared" si="14"/>
        <v>146570.49975898117</v>
      </c>
    </row>
    <row r="937" spans="1:13">
      <c r="A937" s="10" t="s">
        <v>56</v>
      </c>
      <c r="B937" s="10" t="s">
        <v>57</v>
      </c>
      <c r="C937" s="10" t="s">
        <v>58</v>
      </c>
      <c r="D937" s="10" t="s">
        <v>54</v>
      </c>
      <c r="E937" s="10" t="s">
        <v>22</v>
      </c>
      <c r="F937" s="11">
        <v>34850</v>
      </c>
      <c r="G937" s="10" t="s">
        <v>352</v>
      </c>
      <c r="H937" s="10" t="s">
        <v>251</v>
      </c>
      <c r="I937" s="12">
        <v>4533</v>
      </c>
      <c r="J937" s="10">
        <v>40</v>
      </c>
      <c r="K937" s="13">
        <v>0.20000000298023224</v>
      </c>
      <c r="L937" s="12">
        <v>1800</v>
      </c>
      <c r="M937" s="12">
        <f t="shared" si="14"/>
        <v>146855.99945962429</v>
      </c>
    </row>
    <row r="938" spans="1:13">
      <c r="A938" s="10" t="s">
        <v>216</v>
      </c>
      <c r="B938" s="10" t="s">
        <v>217</v>
      </c>
      <c r="C938" s="10" t="s">
        <v>93</v>
      </c>
      <c r="D938" s="10" t="s">
        <v>72</v>
      </c>
      <c r="E938" s="10" t="s">
        <v>55</v>
      </c>
      <c r="F938" s="11">
        <v>35150</v>
      </c>
      <c r="G938" s="10" t="s">
        <v>254</v>
      </c>
      <c r="H938" s="10" t="s">
        <v>24</v>
      </c>
      <c r="I938" s="12">
        <v>3671</v>
      </c>
      <c r="J938" s="10">
        <v>40</v>
      </c>
      <c r="K938" s="13">
        <v>0</v>
      </c>
      <c r="L938" s="12">
        <v>600</v>
      </c>
      <c r="M938" s="12">
        <f t="shared" si="14"/>
        <v>147440</v>
      </c>
    </row>
    <row r="939" spans="1:13">
      <c r="A939" s="10" t="s">
        <v>59</v>
      </c>
      <c r="B939" s="10" t="s">
        <v>60</v>
      </c>
      <c r="C939" s="10" t="s">
        <v>61</v>
      </c>
      <c r="D939" s="10" t="s">
        <v>63</v>
      </c>
      <c r="E939" s="10" t="s">
        <v>40</v>
      </c>
      <c r="F939" s="11">
        <v>34589</v>
      </c>
      <c r="G939" s="10" t="s">
        <v>317</v>
      </c>
      <c r="H939" s="10" t="s">
        <v>318</v>
      </c>
      <c r="I939" s="12">
        <v>9269</v>
      </c>
      <c r="J939" s="10">
        <v>16</v>
      </c>
      <c r="K939" s="13">
        <v>0</v>
      </c>
      <c r="L939" s="12">
        <v>1550</v>
      </c>
      <c r="M939" s="12">
        <f t="shared" si="14"/>
        <v>149854</v>
      </c>
    </row>
    <row r="940" spans="1:13">
      <c r="A940" s="10" t="s">
        <v>204</v>
      </c>
      <c r="B940" s="10" t="s">
        <v>205</v>
      </c>
      <c r="C940" s="10" t="s">
        <v>206</v>
      </c>
      <c r="D940" s="10" t="s">
        <v>117</v>
      </c>
      <c r="E940" s="10" t="s">
        <v>55</v>
      </c>
      <c r="F940" s="11">
        <v>35067</v>
      </c>
      <c r="G940" s="10" t="s">
        <v>240</v>
      </c>
      <c r="H940" s="10" t="s">
        <v>180</v>
      </c>
      <c r="I940" s="12">
        <v>3735</v>
      </c>
      <c r="J940" s="10">
        <v>40</v>
      </c>
      <c r="K940" s="13">
        <v>0</v>
      </c>
      <c r="L940" s="12">
        <v>1000</v>
      </c>
      <c r="M940" s="12">
        <f t="shared" si="14"/>
        <v>150400</v>
      </c>
    </row>
    <row r="941" spans="1:13">
      <c r="A941" s="10" t="s">
        <v>151</v>
      </c>
      <c r="B941" s="10" t="s">
        <v>152</v>
      </c>
      <c r="C941" s="10" t="s">
        <v>153</v>
      </c>
      <c r="D941" s="10" t="s">
        <v>30</v>
      </c>
      <c r="E941" s="10" t="s">
        <v>22</v>
      </c>
      <c r="F941" s="11">
        <v>34831</v>
      </c>
      <c r="G941" s="10" t="s">
        <v>350</v>
      </c>
      <c r="H941" s="10" t="s">
        <v>318</v>
      </c>
      <c r="I941" s="12">
        <v>5913</v>
      </c>
      <c r="J941" s="10">
        <v>25</v>
      </c>
      <c r="K941" s="13">
        <v>0</v>
      </c>
      <c r="L941" s="12">
        <v>2850</v>
      </c>
      <c r="M941" s="12">
        <f t="shared" si="14"/>
        <v>150675</v>
      </c>
    </row>
    <row r="942" spans="1:13">
      <c r="A942" s="10" t="s">
        <v>151</v>
      </c>
      <c r="B942" s="10" t="s">
        <v>152</v>
      </c>
      <c r="C942" s="10" t="s">
        <v>153</v>
      </c>
      <c r="D942" s="10" t="s">
        <v>30</v>
      </c>
      <c r="E942" s="10" t="s">
        <v>22</v>
      </c>
      <c r="F942" s="11">
        <v>34831</v>
      </c>
      <c r="G942" s="10" t="s">
        <v>350</v>
      </c>
      <c r="H942" s="10" t="s">
        <v>318</v>
      </c>
      <c r="I942" s="12">
        <v>5913</v>
      </c>
      <c r="J942" s="10">
        <v>25</v>
      </c>
      <c r="K942" s="13">
        <v>0</v>
      </c>
      <c r="L942" s="12">
        <v>2850</v>
      </c>
      <c r="M942" s="12">
        <f t="shared" si="14"/>
        <v>150675</v>
      </c>
    </row>
    <row r="943" spans="1:13">
      <c r="A943" s="10" t="s">
        <v>41</v>
      </c>
      <c r="B943" s="10" t="s">
        <v>42</v>
      </c>
      <c r="C943" s="10" t="s">
        <v>43</v>
      </c>
      <c r="D943" s="10" t="s">
        <v>30</v>
      </c>
      <c r="E943" s="10" t="s">
        <v>25</v>
      </c>
      <c r="F943" s="11">
        <v>34635</v>
      </c>
      <c r="G943" s="10" t="s">
        <v>301</v>
      </c>
      <c r="H943" s="10" t="s">
        <v>24</v>
      </c>
      <c r="I943" s="12">
        <v>15015</v>
      </c>
      <c r="J943" s="10">
        <v>10</v>
      </c>
      <c r="K943" s="13">
        <v>0</v>
      </c>
      <c r="L943" s="12">
        <v>770</v>
      </c>
      <c r="M943" s="12">
        <f t="shared" si="14"/>
        <v>150920</v>
      </c>
    </row>
    <row r="944" spans="1:13">
      <c r="A944" s="10" t="s">
        <v>154</v>
      </c>
      <c r="B944" s="10" t="s">
        <v>155</v>
      </c>
      <c r="C944" s="10" t="s">
        <v>133</v>
      </c>
      <c r="D944" s="10" t="s">
        <v>135</v>
      </c>
      <c r="E944" s="10" t="s">
        <v>25</v>
      </c>
      <c r="F944" s="11">
        <v>34885</v>
      </c>
      <c r="G944" s="10" t="s">
        <v>294</v>
      </c>
      <c r="H944" s="10" t="s">
        <v>295</v>
      </c>
      <c r="I944" s="12">
        <v>7297</v>
      </c>
      <c r="J944" s="10">
        <v>20</v>
      </c>
      <c r="K944" s="13">
        <v>0</v>
      </c>
      <c r="L944" s="12">
        <v>5300</v>
      </c>
      <c r="M944" s="12">
        <f t="shared" si="14"/>
        <v>151240</v>
      </c>
    </row>
    <row r="945" spans="1:13">
      <c r="A945" s="10" t="s">
        <v>191</v>
      </c>
      <c r="B945" s="10" t="s">
        <v>192</v>
      </c>
      <c r="C945" s="10" t="s">
        <v>193</v>
      </c>
      <c r="D945" s="10" t="s">
        <v>54</v>
      </c>
      <c r="E945" s="10" t="s">
        <v>55</v>
      </c>
      <c r="F945" s="11">
        <v>34582</v>
      </c>
      <c r="G945" s="10" t="s">
        <v>338</v>
      </c>
      <c r="H945" s="10" t="s">
        <v>311</v>
      </c>
      <c r="I945" s="12">
        <v>7607</v>
      </c>
      <c r="J945" s="10">
        <v>20</v>
      </c>
      <c r="K945" s="13">
        <v>0</v>
      </c>
      <c r="L945" s="12">
        <v>200</v>
      </c>
      <c r="M945" s="12">
        <f t="shared" si="14"/>
        <v>152340</v>
      </c>
    </row>
    <row r="946" spans="1:13">
      <c r="A946" s="10" t="s">
        <v>204</v>
      </c>
      <c r="B946" s="10" t="s">
        <v>205</v>
      </c>
      <c r="C946" s="10" t="s">
        <v>206</v>
      </c>
      <c r="D946" s="10" t="s">
        <v>117</v>
      </c>
      <c r="E946" s="10" t="s">
        <v>25</v>
      </c>
      <c r="F946" s="11">
        <v>35086</v>
      </c>
      <c r="G946" s="10" t="s">
        <v>282</v>
      </c>
      <c r="H946" s="10" t="s">
        <v>251</v>
      </c>
      <c r="I946" s="12">
        <v>10060</v>
      </c>
      <c r="J946" s="10">
        <v>15</v>
      </c>
      <c r="K946" s="13">
        <v>0</v>
      </c>
      <c r="L946" s="12">
        <v>1800</v>
      </c>
      <c r="M946" s="12">
        <f t="shared" si="14"/>
        <v>152700</v>
      </c>
    </row>
    <row r="947" spans="1:13">
      <c r="A947" s="10" t="s">
        <v>45</v>
      </c>
      <c r="B947" s="10" t="s">
        <v>46</v>
      </c>
      <c r="C947" s="10" t="s">
        <v>47</v>
      </c>
      <c r="D947" s="10" t="s">
        <v>49</v>
      </c>
      <c r="E947" s="10" t="s">
        <v>55</v>
      </c>
      <c r="F947" s="11">
        <v>34593</v>
      </c>
      <c r="G947" s="10" t="s">
        <v>333</v>
      </c>
      <c r="H947" s="10" t="s">
        <v>180</v>
      </c>
      <c r="I947" s="12">
        <v>8481</v>
      </c>
      <c r="J947" s="10">
        <v>18</v>
      </c>
      <c r="K947" s="13">
        <v>0</v>
      </c>
      <c r="L947" s="12">
        <v>730</v>
      </c>
      <c r="M947" s="12">
        <f t="shared" si="14"/>
        <v>153388</v>
      </c>
    </row>
    <row r="948" spans="1:13">
      <c r="A948" s="10" t="s">
        <v>271</v>
      </c>
      <c r="B948" s="10" t="s">
        <v>272</v>
      </c>
      <c r="C948" s="10" t="s">
        <v>142</v>
      </c>
      <c r="D948" s="10" t="s">
        <v>143</v>
      </c>
      <c r="E948" s="10" t="s">
        <v>73</v>
      </c>
      <c r="F948" s="11">
        <v>34802</v>
      </c>
      <c r="G948" s="10" t="s">
        <v>294</v>
      </c>
      <c r="H948" s="10" t="s">
        <v>295</v>
      </c>
      <c r="I948" s="12">
        <v>8349</v>
      </c>
      <c r="J948" s="10">
        <v>18</v>
      </c>
      <c r="K948" s="13">
        <v>0</v>
      </c>
      <c r="L948" s="12">
        <v>3640</v>
      </c>
      <c r="M948" s="12">
        <f t="shared" si="14"/>
        <v>153922</v>
      </c>
    </row>
    <row r="949" spans="1:13">
      <c r="A949" s="10" t="s">
        <v>91</v>
      </c>
      <c r="B949" s="10" t="s">
        <v>92</v>
      </c>
      <c r="C949" s="10" t="s">
        <v>93</v>
      </c>
      <c r="D949" s="10" t="s">
        <v>72</v>
      </c>
      <c r="E949" s="10" t="s">
        <v>73</v>
      </c>
      <c r="F949" s="11">
        <v>35121</v>
      </c>
      <c r="G949" s="10" t="s">
        <v>305</v>
      </c>
      <c r="H949" s="10" t="s">
        <v>180</v>
      </c>
      <c r="I949" s="12">
        <v>16055</v>
      </c>
      <c r="J949" s="10">
        <v>10</v>
      </c>
      <c r="K949" s="13">
        <v>5.000000074505806E-2</v>
      </c>
      <c r="L949" s="12">
        <v>1400</v>
      </c>
      <c r="M949" s="12">
        <f t="shared" si="14"/>
        <v>153922.49988038093</v>
      </c>
    </row>
    <row r="950" spans="1:13">
      <c r="A950" s="10" t="s">
        <v>59</v>
      </c>
      <c r="B950" s="10" t="s">
        <v>60</v>
      </c>
      <c r="C950" s="10" t="s">
        <v>61</v>
      </c>
      <c r="D950" s="10" t="s">
        <v>63</v>
      </c>
      <c r="E950" s="10" t="s">
        <v>40</v>
      </c>
      <c r="F950" s="11">
        <v>35123</v>
      </c>
      <c r="G950" s="10" t="s">
        <v>345</v>
      </c>
      <c r="H950" s="10" t="s">
        <v>300</v>
      </c>
      <c r="I950" s="12">
        <v>18885</v>
      </c>
      <c r="J950" s="10">
        <v>10</v>
      </c>
      <c r="K950" s="13">
        <v>0.25</v>
      </c>
      <c r="L950" s="12">
        <v>12379</v>
      </c>
      <c r="M950" s="12">
        <f t="shared" si="14"/>
        <v>154016.5</v>
      </c>
    </row>
    <row r="951" spans="1:13">
      <c r="A951" s="10" t="s">
        <v>91</v>
      </c>
      <c r="B951" s="10" t="s">
        <v>92</v>
      </c>
      <c r="C951" s="10" t="s">
        <v>93</v>
      </c>
      <c r="D951" s="10" t="s">
        <v>72</v>
      </c>
      <c r="E951" s="10" t="s">
        <v>73</v>
      </c>
      <c r="F951" s="11">
        <v>35121</v>
      </c>
      <c r="G951" s="10" t="s">
        <v>343</v>
      </c>
      <c r="H951" s="10" t="s">
        <v>219</v>
      </c>
      <c r="I951" s="12">
        <v>16055</v>
      </c>
      <c r="J951" s="10">
        <v>10</v>
      </c>
      <c r="K951" s="13">
        <v>5.000000074505806E-2</v>
      </c>
      <c r="L951" s="12">
        <v>1950</v>
      </c>
      <c r="M951" s="12">
        <f t="shared" si="14"/>
        <v>154472.49988038093</v>
      </c>
    </row>
    <row r="952" spans="1:13">
      <c r="A952" s="10" t="s">
        <v>77</v>
      </c>
      <c r="B952" s="10" t="s">
        <v>78</v>
      </c>
      <c r="C952" s="10" t="s">
        <v>79</v>
      </c>
      <c r="D952" s="10" t="s">
        <v>30</v>
      </c>
      <c r="E952" s="10" t="s">
        <v>40</v>
      </c>
      <c r="F952" s="11">
        <v>35030</v>
      </c>
      <c r="G952" s="10" t="s">
        <v>313</v>
      </c>
      <c r="H952" s="10" t="s">
        <v>300</v>
      </c>
      <c r="I952" s="12">
        <v>5144</v>
      </c>
      <c r="J952" s="10">
        <v>40</v>
      </c>
      <c r="K952" s="13">
        <v>0.25</v>
      </c>
      <c r="L952" s="12">
        <v>745</v>
      </c>
      <c r="M952" s="12">
        <f t="shared" si="14"/>
        <v>155065</v>
      </c>
    </row>
    <row r="953" spans="1:13">
      <c r="A953" s="10" t="s">
        <v>77</v>
      </c>
      <c r="B953" s="10" t="s">
        <v>78</v>
      </c>
      <c r="C953" s="10" t="s">
        <v>79</v>
      </c>
      <c r="D953" s="10" t="s">
        <v>30</v>
      </c>
      <c r="E953" s="10" t="s">
        <v>40</v>
      </c>
      <c r="F953" s="11">
        <v>35030</v>
      </c>
      <c r="G953" s="10" t="s">
        <v>313</v>
      </c>
      <c r="H953" s="10" t="s">
        <v>300</v>
      </c>
      <c r="I953" s="12">
        <v>5144</v>
      </c>
      <c r="J953" s="10">
        <v>40</v>
      </c>
      <c r="K953" s="13">
        <v>0.25</v>
      </c>
      <c r="L953" s="12">
        <v>745</v>
      </c>
      <c r="M953" s="12">
        <f t="shared" si="14"/>
        <v>155065</v>
      </c>
    </row>
    <row r="954" spans="1:13">
      <c r="A954" s="10" t="s">
        <v>261</v>
      </c>
      <c r="B954" s="10" t="s">
        <v>262</v>
      </c>
      <c r="C954" s="10" t="s">
        <v>263</v>
      </c>
      <c r="D954" s="10" t="s">
        <v>135</v>
      </c>
      <c r="E954" s="10" t="s">
        <v>85</v>
      </c>
      <c r="F954" s="11">
        <v>35108</v>
      </c>
      <c r="G954" s="10" t="s">
        <v>254</v>
      </c>
      <c r="H954" s="10" t="s">
        <v>24</v>
      </c>
      <c r="I954" s="12">
        <v>15472</v>
      </c>
      <c r="J954" s="10">
        <v>10</v>
      </c>
      <c r="K954" s="13">
        <v>0</v>
      </c>
      <c r="L954" s="12">
        <v>600</v>
      </c>
      <c r="M954" s="12">
        <f t="shared" si="14"/>
        <v>155320</v>
      </c>
    </row>
    <row r="955" spans="1:13">
      <c r="A955" s="10" t="s">
        <v>191</v>
      </c>
      <c r="B955" s="10" t="s">
        <v>192</v>
      </c>
      <c r="C955" s="10" t="s">
        <v>193</v>
      </c>
      <c r="D955" s="10" t="s">
        <v>54</v>
      </c>
      <c r="E955" s="10" t="s">
        <v>25</v>
      </c>
      <c r="F955" s="11">
        <v>35186</v>
      </c>
      <c r="G955" s="10" t="s">
        <v>288</v>
      </c>
      <c r="H955" s="10" t="s">
        <v>251</v>
      </c>
      <c r="I955" s="12">
        <v>3851</v>
      </c>
      <c r="J955" s="10">
        <v>50</v>
      </c>
      <c r="K955" s="13">
        <v>0.20000000298023224</v>
      </c>
      <c r="L955" s="12">
        <v>1900</v>
      </c>
      <c r="M955" s="12">
        <f t="shared" si="14"/>
        <v>155939.99942615628</v>
      </c>
    </row>
    <row r="956" spans="1:13">
      <c r="A956" s="10" t="s">
        <v>261</v>
      </c>
      <c r="B956" s="10" t="s">
        <v>262</v>
      </c>
      <c r="C956" s="10" t="s">
        <v>263</v>
      </c>
      <c r="D956" s="10" t="s">
        <v>135</v>
      </c>
      <c r="E956" s="10" t="s">
        <v>85</v>
      </c>
      <c r="F956" s="11">
        <v>35108</v>
      </c>
      <c r="G956" s="10" t="s">
        <v>288</v>
      </c>
      <c r="H956" s="10" t="s">
        <v>251</v>
      </c>
      <c r="I956" s="12">
        <v>15472</v>
      </c>
      <c r="J956" s="10">
        <v>10</v>
      </c>
      <c r="K956" s="13">
        <v>0</v>
      </c>
      <c r="L956" s="12">
        <v>1900</v>
      </c>
      <c r="M956" s="12">
        <f t="shared" si="14"/>
        <v>156620</v>
      </c>
    </row>
    <row r="957" spans="1:13">
      <c r="A957" s="10" t="s">
        <v>50</v>
      </c>
      <c r="B957" s="10" t="s">
        <v>51</v>
      </c>
      <c r="C957" s="10" t="s">
        <v>52</v>
      </c>
      <c r="D957" s="10" t="s">
        <v>54</v>
      </c>
      <c r="E957" s="10" t="s">
        <v>85</v>
      </c>
      <c r="F957" s="11">
        <v>35144</v>
      </c>
      <c r="G957" s="10" t="s">
        <v>314</v>
      </c>
      <c r="H957" s="10" t="s">
        <v>24</v>
      </c>
      <c r="I957" s="12">
        <v>7778</v>
      </c>
      <c r="J957" s="10">
        <v>20</v>
      </c>
      <c r="K957" s="13">
        <v>0</v>
      </c>
      <c r="L957" s="12">
        <v>1900</v>
      </c>
      <c r="M957" s="12">
        <f t="shared" si="14"/>
        <v>157460</v>
      </c>
    </row>
    <row r="958" spans="1:13">
      <c r="A958" s="10" t="s">
        <v>166</v>
      </c>
      <c r="B958" s="10" t="s">
        <v>167</v>
      </c>
      <c r="C958" s="10" t="s">
        <v>168</v>
      </c>
      <c r="D958" s="10" t="s">
        <v>49</v>
      </c>
      <c r="E958" s="10" t="s">
        <v>25</v>
      </c>
      <c r="F958" s="11">
        <v>35206</v>
      </c>
      <c r="G958" s="10" t="s">
        <v>282</v>
      </c>
      <c r="H958" s="10" t="s">
        <v>251</v>
      </c>
      <c r="I958" s="12">
        <v>6500</v>
      </c>
      <c r="J958" s="10">
        <v>24</v>
      </c>
      <c r="K958" s="13">
        <v>0</v>
      </c>
      <c r="L958" s="12">
        <v>1800</v>
      </c>
      <c r="M958" s="12">
        <f t="shared" si="14"/>
        <v>157800</v>
      </c>
    </row>
    <row r="959" spans="1:13">
      <c r="A959" s="10" t="s">
        <v>59</v>
      </c>
      <c r="B959" s="10" t="s">
        <v>60</v>
      </c>
      <c r="C959" s="10" t="s">
        <v>61</v>
      </c>
      <c r="D959" s="10" t="s">
        <v>63</v>
      </c>
      <c r="E959" s="10" t="s">
        <v>55</v>
      </c>
      <c r="F959" s="11">
        <v>34899</v>
      </c>
      <c r="G959" s="10" t="s">
        <v>270</v>
      </c>
      <c r="H959" s="10" t="s">
        <v>251</v>
      </c>
      <c r="I959" s="12">
        <v>11643</v>
      </c>
      <c r="J959" s="10">
        <v>15</v>
      </c>
      <c r="K959" s="13">
        <v>0.10000000149011612</v>
      </c>
      <c r="L959" s="12">
        <v>775</v>
      </c>
      <c r="M959" s="12">
        <f t="shared" si="14"/>
        <v>157955.49973975867</v>
      </c>
    </row>
    <row r="960" spans="1:13">
      <c r="A960" s="10" t="s">
        <v>236</v>
      </c>
      <c r="B960" s="10" t="s">
        <v>237</v>
      </c>
      <c r="C960" s="10" t="s">
        <v>20</v>
      </c>
      <c r="D960" s="10" t="s">
        <v>21</v>
      </c>
      <c r="E960" s="10" t="s">
        <v>22</v>
      </c>
      <c r="F960" s="11">
        <v>35093</v>
      </c>
      <c r="G960" s="10" t="s">
        <v>345</v>
      </c>
      <c r="H960" s="10" t="s">
        <v>300</v>
      </c>
      <c r="I960" s="12">
        <v>9709</v>
      </c>
      <c r="J960" s="10">
        <v>20</v>
      </c>
      <c r="K960" s="13">
        <v>0.25</v>
      </c>
      <c r="L960" s="12">
        <v>12379</v>
      </c>
      <c r="M960" s="12">
        <f t="shared" si="14"/>
        <v>158014</v>
      </c>
    </row>
    <row r="961" spans="1:13">
      <c r="A961" s="10" t="s">
        <v>252</v>
      </c>
      <c r="B961" s="10" t="s">
        <v>253</v>
      </c>
      <c r="C961" s="10" t="s">
        <v>133</v>
      </c>
      <c r="D961" s="10" t="s">
        <v>135</v>
      </c>
      <c r="E961" s="10" t="s">
        <v>22</v>
      </c>
      <c r="F961" s="11">
        <v>35200</v>
      </c>
      <c r="G961" s="10" t="s">
        <v>348</v>
      </c>
      <c r="H961" s="10" t="s">
        <v>318</v>
      </c>
      <c r="I961" s="12">
        <v>7436</v>
      </c>
      <c r="J961" s="10">
        <v>21</v>
      </c>
      <c r="K961" s="13">
        <v>0</v>
      </c>
      <c r="L961" s="12">
        <v>2105</v>
      </c>
      <c r="M961" s="12">
        <f t="shared" si="14"/>
        <v>158261</v>
      </c>
    </row>
    <row r="962" spans="1:13">
      <c r="A962" s="10" t="s">
        <v>267</v>
      </c>
      <c r="B962" s="10" t="s">
        <v>268</v>
      </c>
      <c r="C962" s="10" t="s">
        <v>269</v>
      </c>
      <c r="D962" s="10" t="s">
        <v>54</v>
      </c>
      <c r="E962" s="10" t="s">
        <v>73</v>
      </c>
      <c r="F962" s="11">
        <v>34901</v>
      </c>
      <c r="G962" s="10" t="s">
        <v>342</v>
      </c>
      <c r="H962" s="10" t="s">
        <v>311</v>
      </c>
      <c r="I962" s="12">
        <v>12734</v>
      </c>
      <c r="J962" s="10">
        <v>12</v>
      </c>
      <c r="K962" s="13">
        <v>0</v>
      </c>
      <c r="L962" s="12">
        <v>5500</v>
      </c>
      <c r="M962" s="12">
        <f t="shared" si="14"/>
        <v>158308</v>
      </c>
    </row>
    <row r="963" spans="1:13">
      <c r="A963" s="10" t="s">
        <v>255</v>
      </c>
      <c r="B963" s="10" t="s">
        <v>256</v>
      </c>
      <c r="C963" s="10" t="s">
        <v>257</v>
      </c>
      <c r="D963" s="10" t="s">
        <v>54</v>
      </c>
      <c r="E963" s="10" t="s">
        <v>25</v>
      </c>
      <c r="F963" s="11">
        <v>35104</v>
      </c>
      <c r="G963" s="10" t="s">
        <v>312</v>
      </c>
      <c r="H963" s="10" t="s">
        <v>300</v>
      </c>
      <c r="I963" s="12">
        <v>7925</v>
      </c>
      <c r="J963" s="10">
        <v>20</v>
      </c>
      <c r="K963" s="13">
        <v>0</v>
      </c>
      <c r="L963" s="12">
        <v>3280</v>
      </c>
      <c r="M963" s="12">
        <f t="shared" si="14"/>
        <v>161780</v>
      </c>
    </row>
    <row r="964" spans="1:13">
      <c r="A964" s="10" t="s">
        <v>35</v>
      </c>
      <c r="B964" s="10" t="s">
        <v>36</v>
      </c>
      <c r="C964" s="10" t="s">
        <v>37</v>
      </c>
      <c r="D964" s="10" t="s">
        <v>39</v>
      </c>
      <c r="E964" s="10" t="s">
        <v>85</v>
      </c>
      <c r="F964" s="11">
        <v>34969</v>
      </c>
      <c r="G964" s="10" t="s">
        <v>352</v>
      </c>
      <c r="H964" s="10" t="s">
        <v>251</v>
      </c>
      <c r="I964" s="12">
        <v>14233</v>
      </c>
      <c r="J964" s="10">
        <v>15</v>
      </c>
      <c r="K964" s="13">
        <v>0.25</v>
      </c>
      <c r="L964" s="12">
        <v>1800</v>
      </c>
      <c r="M964" s="12">
        <f t="shared" si="14"/>
        <v>161921.25</v>
      </c>
    </row>
    <row r="965" spans="1:13">
      <c r="A965" s="10" t="s">
        <v>56</v>
      </c>
      <c r="B965" s="10" t="s">
        <v>57</v>
      </c>
      <c r="C965" s="10" t="s">
        <v>58</v>
      </c>
      <c r="D965" s="10" t="s">
        <v>54</v>
      </c>
      <c r="E965" s="10" t="s">
        <v>22</v>
      </c>
      <c r="F965" s="11">
        <v>34596</v>
      </c>
      <c r="G965" s="10" t="s">
        <v>317</v>
      </c>
      <c r="H965" s="10" t="s">
        <v>318</v>
      </c>
      <c r="I965" s="12">
        <v>7656</v>
      </c>
      <c r="J965" s="10">
        <v>21</v>
      </c>
      <c r="K965" s="13">
        <v>0</v>
      </c>
      <c r="L965" s="12">
        <v>1550</v>
      </c>
      <c r="M965" s="12">
        <f t="shared" si="14"/>
        <v>162326</v>
      </c>
    </row>
    <row r="966" spans="1:13">
      <c r="A966" s="10" t="s">
        <v>191</v>
      </c>
      <c r="B966" s="10" t="s">
        <v>192</v>
      </c>
      <c r="C966" s="10" t="s">
        <v>193</v>
      </c>
      <c r="D966" s="10" t="s">
        <v>54</v>
      </c>
      <c r="E966" s="10" t="s">
        <v>25</v>
      </c>
      <c r="F966" s="11">
        <v>35086</v>
      </c>
      <c r="G966" s="10" t="s">
        <v>270</v>
      </c>
      <c r="H966" s="10" t="s">
        <v>251</v>
      </c>
      <c r="I966" s="12">
        <v>4270</v>
      </c>
      <c r="J966" s="10">
        <v>40</v>
      </c>
      <c r="K966" s="13">
        <v>5.000000074505806E-2</v>
      </c>
      <c r="L966" s="12">
        <v>775</v>
      </c>
      <c r="M966" s="12">
        <f t="shared" si="14"/>
        <v>163034.99987274408</v>
      </c>
    </row>
    <row r="967" spans="1:13">
      <c r="A967" s="10" t="s">
        <v>35</v>
      </c>
      <c r="B967" s="10" t="s">
        <v>36</v>
      </c>
      <c r="C967" s="10" t="s">
        <v>37</v>
      </c>
      <c r="D967" s="10" t="s">
        <v>39</v>
      </c>
      <c r="E967" s="10" t="s">
        <v>25</v>
      </c>
      <c r="F967" s="11">
        <v>34893</v>
      </c>
      <c r="G967" s="10" t="s">
        <v>339</v>
      </c>
      <c r="H967" s="10" t="s">
        <v>311</v>
      </c>
      <c r="I967" s="12">
        <v>3397</v>
      </c>
      <c r="J967" s="10">
        <v>60</v>
      </c>
      <c r="K967" s="13">
        <v>0.20000000298023224</v>
      </c>
      <c r="L967" s="12">
        <v>1250</v>
      </c>
      <c r="M967" s="12">
        <f t="shared" si="14"/>
        <v>164305.99939256907</v>
      </c>
    </row>
    <row r="968" spans="1:13">
      <c r="A968" s="10" t="s">
        <v>261</v>
      </c>
      <c r="B968" s="10" t="s">
        <v>262</v>
      </c>
      <c r="C968" s="10" t="s">
        <v>263</v>
      </c>
      <c r="D968" s="10" t="s">
        <v>135</v>
      </c>
      <c r="E968" s="10" t="s">
        <v>106</v>
      </c>
      <c r="F968" s="11">
        <v>35160</v>
      </c>
      <c r="G968" s="10" t="s">
        <v>350</v>
      </c>
      <c r="H968" s="10" t="s">
        <v>318</v>
      </c>
      <c r="I968" s="12">
        <v>5415</v>
      </c>
      <c r="J968" s="10">
        <v>30</v>
      </c>
      <c r="K968" s="13">
        <v>0</v>
      </c>
      <c r="L968" s="12">
        <v>2850</v>
      </c>
      <c r="M968" s="12">
        <f t="shared" si="14"/>
        <v>165300</v>
      </c>
    </row>
    <row r="969" spans="1:13">
      <c r="A969" s="10" t="s">
        <v>216</v>
      </c>
      <c r="B969" s="10" t="s">
        <v>217</v>
      </c>
      <c r="C969" s="10" t="s">
        <v>93</v>
      </c>
      <c r="D969" s="10" t="s">
        <v>72</v>
      </c>
      <c r="E969" s="10" t="s">
        <v>55</v>
      </c>
      <c r="F969" s="11">
        <v>35212</v>
      </c>
      <c r="G969" s="10" t="s">
        <v>250</v>
      </c>
      <c r="H969" s="10" t="s">
        <v>251</v>
      </c>
      <c r="I969" s="12">
        <v>6726</v>
      </c>
      <c r="J969" s="10">
        <v>30</v>
      </c>
      <c r="K969" s="13">
        <v>0.20000000298023224</v>
      </c>
      <c r="L969" s="12">
        <v>4600</v>
      </c>
      <c r="M969" s="12">
        <f t="shared" si="14"/>
        <v>166023.99939864874</v>
      </c>
    </row>
    <row r="970" spans="1:13">
      <c r="A970" s="10" t="s">
        <v>102</v>
      </c>
      <c r="B970" s="10" t="s">
        <v>103</v>
      </c>
      <c r="C970" s="10" t="s">
        <v>104</v>
      </c>
      <c r="D970" s="10" t="s">
        <v>30</v>
      </c>
      <c r="E970" s="10" t="s">
        <v>40</v>
      </c>
      <c r="F970" s="11">
        <v>34953</v>
      </c>
      <c r="G970" s="10" t="s">
        <v>336</v>
      </c>
      <c r="H970" s="10" t="s">
        <v>180</v>
      </c>
      <c r="I970" s="12">
        <v>10746</v>
      </c>
      <c r="J970" s="10">
        <v>15</v>
      </c>
      <c r="K970" s="13">
        <v>0</v>
      </c>
      <c r="L970" s="12">
        <v>4930</v>
      </c>
      <c r="M970" s="12">
        <f t="shared" si="14"/>
        <v>166120</v>
      </c>
    </row>
    <row r="971" spans="1:13">
      <c r="A971" s="10" t="s">
        <v>102</v>
      </c>
      <c r="B971" s="10" t="s">
        <v>103</v>
      </c>
      <c r="C971" s="10" t="s">
        <v>104</v>
      </c>
      <c r="D971" s="10" t="s">
        <v>30</v>
      </c>
      <c r="E971" s="10" t="s">
        <v>40</v>
      </c>
      <c r="F971" s="11">
        <v>34953</v>
      </c>
      <c r="G971" s="10" t="s">
        <v>336</v>
      </c>
      <c r="H971" s="10" t="s">
        <v>180</v>
      </c>
      <c r="I971" s="12">
        <v>10746</v>
      </c>
      <c r="J971" s="10">
        <v>15</v>
      </c>
      <c r="K971" s="13">
        <v>0</v>
      </c>
      <c r="L971" s="12">
        <v>4930</v>
      </c>
      <c r="M971" s="12">
        <f t="shared" ref="M971:M1034" si="15">I971*J971*(1-K971)+L971</f>
        <v>166120</v>
      </c>
    </row>
    <row r="972" spans="1:13">
      <c r="A972" s="10" t="s">
        <v>41</v>
      </c>
      <c r="B972" s="10" t="s">
        <v>42</v>
      </c>
      <c r="C972" s="10" t="s">
        <v>43</v>
      </c>
      <c r="D972" s="10" t="s">
        <v>30</v>
      </c>
      <c r="E972" s="10" t="s">
        <v>73</v>
      </c>
      <c r="F972" s="11">
        <v>34897</v>
      </c>
      <c r="G972" s="10" t="s">
        <v>339</v>
      </c>
      <c r="H972" s="10" t="s">
        <v>311</v>
      </c>
      <c r="I972" s="12">
        <v>5898</v>
      </c>
      <c r="J972" s="10">
        <v>35</v>
      </c>
      <c r="K972" s="13">
        <v>0.20000000298023224</v>
      </c>
      <c r="L972" s="12">
        <v>1250</v>
      </c>
      <c r="M972" s="12">
        <f t="shared" si="15"/>
        <v>166393.99938479066</v>
      </c>
    </row>
    <row r="973" spans="1:13">
      <c r="A973" s="10" t="s">
        <v>102</v>
      </c>
      <c r="B973" s="10" t="s">
        <v>103</v>
      </c>
      <c r="C973" s="10" t="s">
        <v>104</v>
      </c>
      <c r="D973" s="10" t="s">
        <v>30</v>
      </c>
      <c r="E973" s="10" t="s">
        <v>25</v>
      </c>
      <c r="F973" s="11">
        <v>35216</v>
      </c>
      <c r="G973" s="10" t="s">
        <v>179</v>
      </c>
      <c r="H973" s="10" t="s">
        <v>180</v>
      </c>
      <c r="I973" s="12">
        <v>3009</v>
      </c>
      <c r="J973" s="10">
        <v>55</v>
      </c>
      <c r="K973" s="13">
        <v>0</v>
      </c>
      <c r="L973" s="12">
        <v>1250</v>
      </c>
      <c r="M973" s="12">
        <f t="shared" si="15"/>
        <v>166745</v>
      </c>
    </row>
    <row r="974" spans="1:13">
      <c r="A974" s="10" t="s">
        <v>102</v>
      </c>
      <c r="B974" s="10" t="s">
        <v>103</v>
      </c>
      <c r="C974" s="10" t="s">
        <v>104</v>
      </c>
      <c r="D974" s="10" t="s">
        <v>30</v>
      </c>
      <c r="E974" s="10" t="s">
        <v>25</v>
      </c>
      <c r="F974" s="11">
        <v>35216</v>
      </c>
      <c r="G974" s="10" t="s">
        <v>179</v>
      </c>
      <c r="H974" s="10" t="s">
        <v>180</v>
      </c>
      <c r="I974" s="12">
        <v>3009</v>
      </c>
      <c r="J974" s="10">
        <v>55</v>
      </c>
      <c r="K974" s="13">
        <v>0</v>
      </c>
      <c r="L974" s="12">
        <v>1250</v>
      </c>
      <c r="M974" s="12">
        <f t="shared" si="15"/>
        <v>166745</v>
      </c>
    </row>
    <row r="975" spans="1:13">
      <c r="A975" s="10" t="s">
        <v>229</v>
      </c>
      <c r="B975" s="10" t="s">
        <v>230</v>
      </c>
      <c r="C975" s="10" t="s">
        <v>231</v>
      </c>
      <c r="D975" s="10" t="s">
        <v>30</v>
      </c>
      <c r="E975" s="10" t="s">
        <v>25</v>
      </c>
      <c r="F975" s="11">
        <v>34942</v>
      </c>
      <c r="G975" s="10" t="s">
        <v>321</v>
      </c>
      <c r="H975" s="10" t="s">
        <v>219</v>
      </c>
      <c r="I975" s="12">
        <v>11653</v>
      </c>
      <c r="J975" s="10">
        <v>14</v>
      </c>
      <c r="K975" s="13">
        <v>0</v>
      </c>
      <c r="L975" s="12">
        <v>3800</v>
      </c>
      <c r="M975" s="12">
        <f t="shared" si="15"/>
        <v>166942</v>
      </c>
    </row>
    <row r="976" spans="1:13">
      <c r="A976" s="10" t="s">
        <v>229</v>
      </c>
      <c r="B976" s="10" t="s">
        <v>230</v>
      </c>
      <c r="C976" s="10" t="s">
        <v>231</v>
      </c>
      <c r="D976" s="10" t="s">
        <v>30</v>
      </c>
      <c r="E976" s="10" t="s">
        <v>25</v>
      </c>
      <c r="F976" s="11">
        <v>34942</v>
      </c>
      <c r="G976" s="10" t="s">
        <v>321</v>
      </c>
      <c r="H976" s="10" t="s">
        <v>219</v>
      </c>
      <c r="I976" s="12">
        <v>11653</v>
      </c>
      <c r="J976" s="10">
        <v>14</v>
      </c>
      <c r="K976" s="13">
        <v>0</v>
      </c>
      <c r="L976" s="12">
        <v>3800</v>
      </c>
      <c r="M976" s="12">
        <f t="shared" si="15"/>
        <v>166942</v>
      </c>
    </row>
    <row r="977" spans="1:13">
      <c r="A977" s="10" t="s">
        <v>91</v>
      </c>
      <c r="B977" s="10" t="s">
        <v>92</v>
      </c>
      <c r="C977" s="10" t="s">
        <v>93</v>
      </c>
      <c r="D977" s="10" t="s">
        <v>72</v>
      </c>
      <c r="E977" s="10" t="s">
        <v>25</v>
      </c>
      <c r="F977" s="11">
        <v>35100</v>
      </c>
      <c r="G977" s="10" t="s">
        <v>90</v>
      </c>
      <c r="H977" s="10" t="s">
        <v>24</v>
      </c>
      <c r="I977" s="12">
        <v>4738</v>
      </c>
      <c r="J977" s="10">
        <v>35</v>
      </c>
      <c r="K977" s="13">
        <v>0</v>
      </c>
      <c r="L977" s="12">
        <v>1200</v>
      </c>
      <c r="M977" s="12">
        <f t="shared" si="15"/>
        <v>167030</v>
      </c>
    </row>
    <row r="978" spans="1:13">
      <c r="A978" s="10" t="s">
        <v>64</v>
      </c>
      <c r="B978" s="10" t="s">
        <v>65</v>
      </c>
      <c r="C978" s="10" t="s">
        <v>66</v>
      </c>
      <c r="D978" s="10" t="s">
        <v>54</v>
      </c>
      <c r="E978" s="10" t="s">
        <v>106</v>
      </c>
      <c r="F978" s="11">
        <v>35159</v>
      </c>
      <c r="G978" s="10" t="s">
        <v>270</v>
      </c>
      <c r="H978" s="10" t="s">
        <v>251</v>
      </c>
      <c r="I978" s="12">
        <v>3393</v>
      </c>
      <c r="J978" s="10">
        <v>49</v>
      </c>
      <c r="K978" s="13">
        <v>0</v>
      </c>
      <c r="L978" s="12">
        <v>775</v>
      </c>
      <c r="M978" s="12">
        <f t="shared" si="15"/>
        <v>167032</v>
      </c>
    </row>
    <row r="979" spans="1:13">
      <c r="A979" s="10" t="s">
        <v>107</v>
      </c>
      <c r="B979" s="10" t="s">
        <v>108</v>
      </c>
      <c r="C979" s="10" t="s">
        <v>109</v>
      </c>
      <c r="D979" s="10" t="s">
        <v>111</v>
      </c>
      <c r="E979" s="10" t="s">
        <v>22</v>
      </c>
      <c r="F979" s="11">
        <v>34760</v>
      </c>
      <c r="G979" s="10" t="s">
        <v>90</v>
      </c>
      <c r="H979" s="10" t="s">
        <v>24</v>
      </c>
      <c r="I979" s="12">
        <v>4417</v>
      </c>
      <c r="J979" s="10">
        <v>50</v>
      </c>
      <c r="K979" s="13">
        <v>0.25</v>
      </c>
      <c r="L979" s="12">
        <v>1470</v>
      </c>
      <c r="M979" s="12">
        <f t="shared" si="15"/>
        <v>167107.5</v>
      </c>
    </row>
    <row r="980" spans="1:13">
      <c r="A980" s="10" t="s">
        <v>107</v>
      </c>
      <c r="B980" s="10" t="s">
        <v>108</v>
      </c>
      <c r="C980" s="10" t="s">
        <v>109</v>
      </c>
      <c r="D980" s="10" t="s">
        <v>111</v>
      </c>
      <c r="E980" s="10" t="s">
        <v>22</v>
      </c>
      <c r="F980" s="11">
        <v>34760</v>
      </c>
      <c r="G980" s="10" t="s">
        <v>90</v>
      </c>
      <c r="H980" s="10" t="s">
        <v>24</v>
      </c>
      <c r="I980" s="12">
        <v>4417</v>
      </c>
      <c r="J980" s="10">
        <v>50</v>
      </c>
      <c r="K980" s="13">
        <v>0.25</v>
      </c>
      <c r="L980" s="12">
        <v>1470</v>
      </c>
      <c r="M980" s="12">
        <f t="shared" si="15"/>
        <v>167107.5</v>
      </c>
    </row>
    <row r="981" spans="1:13">
      <c r="A981" s="10" t="s">
        <v>229</v>
      </c>
      <c r="B981" s="10" t="s">
        <v>230</v>
      </c>
      <c r="C981" s="10" t="s">
        <v>231</v>
      </c>
      <c r="D981" s="10" t="s">
        <v>30</v>
      </c>
      <c r="E981" s="10" t="s">
        <v>25</v>
      </c>
      <c r="F981" s="11">
        <v>34942</v>
      </c>
      <c r="G981" s="10" t="s">
        <v>283</v>
      </c>
      <c r="H981" s="10" t="s">
        <v>251</v>
      </c>
      <c r="I981" s="12">
        <v>11653</v>
      </c>
      <c r="J981" s="10">
        <v>15</v>
      </c>
      <c r="K981" s="13">
        <v>5.000000074505806E-2</v>
      </c>
      <c r="L981" s="12">
        <v>1500</v>
      </c>
      <c r="M981" s="12">
        <f t="shared" si="15"/>
        <v>167555.24986976758</v>
      </c>
    </row>
    <row r="982" spans="1:13">
      <c r="A982" s="10" t="s">
        <v>229</v>
      </c>
      <c r="B982" s="10" t="s">
        <v>230</v>
      </c>
      <c r="C982" s="10" t="s">
        <v>231</v>
      </c>
      <c r="D982" s="10" t="s">
        <v>30</v>
      </c>
      <c r="E982" s="10" t="s">
        <v>25</v>
      </c>
      <c r="F982" s="11">
        <v>34942</v>
      </c>
      <c r="G982" s="10" t="s">
        <v>283</v>
      </c>
      <c r="H982" s="10" t="s">
        <v>251</v>
      </c>
      <c r="I982" s="12">
        <v>11653</v>
      </c>
      <c r="J982" s="10">
        <v>15</v>
      </c>
      <c r="K982" s="13">
        <v>5.000000074505806E-2</v>
      </c>
      <c r="L982" s="12">
        <v>1500</v>
      </c>
      <c r="M982" s="12">
        <f t="shared" si="15"/>
        <v>167555.24986976758</v>
      </c>
    </row>
    <row r="983" spans="1:13">
      <c r="A983" s="10" t="s">
        <v>229</v>
      </c>
      <c r="B983" s="10" t="s">
        <v>230</v>
      </c>
      <c r="C983" s="10" t="s">
        <v>231</v>
      </c>
      <c r="D983" s="10" t="s">
        <v>30</v>
      </c>
      <c r="E983" s="10" t="s">
        <v>25</v>
      </c>
      <c r="F983" s="11">
        <v>34942</v>
      </c>
      <c r="G983" s="10" t="s">
        <v>310</v>
      </c>
      <c r="H983" s="10" t="s">
        <v>311</v>
      </c>
      <c r="I983" s="12">
        <v>11653</v>
      </c>
      <c r="J983" s="10">
        <v>15</v>
      </c>
      <c r="K983" s="13">
        <v>5.000000074505806E-2</v>
      </c>
      <c r="L983" s="12">
        <v>2150</v>
      </c>
      <c r="M983" s="12">
        <f t="shared" si="15"/>
        <v>168205.24986976758</v>
      </c>
    </row>
    <row r="984" spans="1:13">
      <c r="A984" s="10" t="s">
        <v>229</v>
      </c>
      <c r="B984" s="10" t="s">
        <v>230</v>
      </c>
      <c r="C984" s="10" t="s">
        <v>231</v>
      </c>
      <c r="D984" s="10" t="s">
        <v>30</v>
      </c>
      <c r="E984" s="10" t="s">
        <v>25</v>
      </c>
      <c r="F984" s="11">
        <v>34942</v>
      </c>
      <c r="G984" s="10" t="s">
        <v>310</v>
      </c>
      <c r="H984" s="10" t="s">
        <v>311</v>
      </c>
      <c r="I984" s="12">
        <v>11653</v>
      </c>
      <c r="J984" s="10">
        <v>15</v>
      </c>
      <c r="K984" s="13">
        <v>5.000000074505806E-2</v>
      </c>
      <c r="L984" s="12">
        <v>2150</v>
      </c>
      <c r="M984" s="12">
        <f t="shared" si="15"/>
        <v>168205.24986976758</v>
      </c>
    </row>
    <row r="985" spans="1:13">
      <c r="A985" s="10" t="s">
        <v>107</v>
      </c>
      <c r="B985" s="10" t="s">
        <v>108</v>
      </c>
      <c r="C985" s="10" t="s">
        <v>109</v>
      </c>
      <c r="D985" s="10" t="s">
        <v>111</v>
      </c>
      <c r="E985" s="10" t="s">
        <v>22</v>
      </c>
      <c r="F985" s="11">
        <v>34760</v>
      </c>
      <c r="G985" s="10" t="s">
        <v>299</v>
      </c>
      <c r="H985" s="10" t="s">
        <v>300</v>
      </c>
      <c r="I985" s="12">
        <v>4417</v>
      </c>
      <c r="J985" s="10">
        <v>50</v>
      </c>
      <c r="K985" s="13">
        <v>0.25</v>
      </c>
      <c r="L985" s="12">
        <v>3120</v>
      </c>
      <c r="M985" s="12">
        <f t="shared" si="15"/>
        <v>168757.5</v>
      </c>
    </row>
    <row r="986" spans="1:13">
      <c r="A986" s="10" t="s">
        <v>107</v>
      </c>
      <c r="B986" s="10" t="s">
        <v>108</v>
      </c>
      <c r="C986" s="10" t="s">
        <v>109</v>
      </c>
      <c r="D986" s="10" t="s">
        <v>111</v>
      </c>
      <c r="E986" s="10" t="s">
        <v>22</v>
      </c>
      <c r="F986" s="11">
        <v>34760</v>
      </c>
      <c r="G986" s="10" t="s">
        <v>299</v>
      </c>
      <c r="H986" s="10" t="s">
        <v>300</v>
      </c>
      <c r="I986" s="12">
        <v>4417</v>
      </c>
      <c r="J986" s="10">
        <v>50</v>
      </c>
      <c r="K986" s="13">
        <v>0.25</v>
      </c>
      <c r="L986" s="12">
        <v>3120</v>
      </c>
      <c r="M986" s="12">
        <f t="shared" si="15"/>
        <v>168757.5</v>
      </c>
    </row>
    <row r="987" spans="1:13">
      <c r="A987" s="10" t="s">
        <v>98</v>
      </c>
      <c r="B987" s="10" t="s">
        <v>99</v>
      </c>
      <c r="C987" s="10" t="s">
        <v>100</v>
      </c>
      <c r="D987" s="10" t="s">
        <v>21</v>
      </c>
      <c r="E987" s="10" t="s">
        <v>73</v>
      </c>
      <c r="F987" s="11">
        <v>35131</v>
      </c>
      <c r="G987" s="10" t="s">
        <v>313</v>
      </c>
      <c r="H987" s="10" t="s">
        <v>300</v>
      </c>
      <c r="I987" s="12">
        <v>17532</v>
      </c>
      <c r="J987" s="10">
        <v>10</v>
      </c>
      <c r="K987" s="13">
        <v>5.000000074505806E-2</v>
      </c>
      <c r="L987" s="12">
        <v>2400</v>
      </c>
      <c r="M987" s="12">
        <f t="shared" si="15"/>
        <v>168953.99986937642</v>
      </c>
    </row>
    <row r="988" spans="1:13">
      <c r="A988" s="10" t="s">
        <v>59</v>
      </c>
      <c r="B988" s="10" t="s">
        <v>60</v>
      </c>
      <c r="C988" s="10" t="s">
        <v>61</v>
      </c>
      <c r="D988" s="10" t="s">
        <v>63</v>
      </c>
      <c r="E988" s="10" t="s">
        <v>25</v>
      </c>
      <c r="F988" s="11">
        <v>34953</v>
      </c>
      <c r="G988" s="10" t="s">
        <v>312</v>
      </c>
      <c r="H988" s="10" t="s">
        <v>300</v>
      </c>
      <c r="I988" s="12">
        <v>13869</v>
      </c>
      <c r="J988" s="10">
        <v>12</v>
      </c>
      <c r="K988" s="13">
        <v>0</v>
      </c>
      <c r="L988" s="12">
        <v>3280</v>
      </c>
      <c r="M988" s="12">
        <f t="shared" si="15"/>
        <v>169708</v>
      </c>
    </row>
    <row r="989" spans="1:13">
      <c r="A989" s="10" t="s">
        <v>41</v>
      </c>
      <c r="B989" s="10" t="s">
        <v>42</v>
      </c>
      <c r="C989" s="10" t="s">
        <v>43</v>
      </c>
      <c r="D989" s="10" t="s">
        <v>30</v>
      </c>
      <c r="E989" s="10" t="s">
        <v>25</v>
      </c>
      <c r="F989" s="11">
        <v>34633</v>
      </c>
      <c r="G989" s="10" t="s">
        <v>336</v>
      </c>
      <c r="H989" s="10" t="s">
        <v>180</v>
      </c>
      <c r="I989" s="12">
        <v>7416</v>
      </c>
      <c r="J989" s="10">
        <v>25</v>
      </c>
      <c r="K989" s="13">
        <v>0.10000000149011612</v>
      </c>
      <c r="L989" s="12">
        <v>3940</v>
      </c>
      <c r="M989" s="12">
        <f t="shared" si="15"/>
        <v>170799.99972373247</v>
      </c>
    </row>
    <row r="990" spans="1:13">
      <c r="A990" s="10" t="s">
        <v>31</v>
      </c>
      <c r="B990" s="10" t="s">
        <v>32</v>
      </c>
      <c r="C990" s="10" t="s">
        <v>33</v>
      </c>
      <c r="D990" s="10" t="s">
        <v>30</v>
      </c>
      <c r="E990" s="10" t="s">
        <v>22</v>
      </c>
      <c r="F990" s="11">
        <v>34663</v>
      </c>
      <c r="G990" s="10" t="s">
        <v>299</v>
      </c>
      <c r="H990" s="10" t="s">
        <v>300</v>
      </c>
      <c r="I990" s="12">
        <v>8421</v>
      </c>
      <c r="J990" s="10">
        <v>20</v>
      </c>
      <c r="K990" s="13">
        <v>0</v>
      </c>
      <c r="L990" s="12">
        <v>3120</v>
      </c>
      <c r="M990" s="12">
        <f t="shared" si="15"/>
        <v>171540</v>
      </c>
    </row>
    <row r="991" spans="1:13">
      <c r="A991" s="10" t="s">
        <v>31</v>
      </c>
      <c r="B991" s="10" t="s">
        <v>32</v>
      </c>
      <c r="C991" s="10" t="s">
        <v>33</v>
      </c>
      <c r="D991" s="10" t="s">
        <v>30</v>
      </c>
      <c r="E991" s="10" t="s">
        <v>22</v>
      </c>
      <c r="F991" s="11">
        <v>34663</v>
      </c>
      <c r="G991" s="10" t="s">
        <v>299</v>
      </c>
      <c r="H991" s="10" t="s">
        <v>300</v>
      </c>
      <c r="I991" s="12">
        <v>8421</v>
      </c>
      <c r="J991" s="10">
        <v>20</v>
      </c>
      <c r="K991" s="13">
        <v>0</v>
      </c>
      <c r="L991" s="12">
        <v>3120</v>
      </c>
      <c r="M991" s="12">
        <f t="shared" si="15"/>
        <v>171540</v>
      </c>
    </row>
    <row r="992" spans="1:13">
      <c r="A992" s="10" t="s">
        <v>59</v>
      </c>
      <c r="B992" s="10" t="s">
        <v>60</v>
      </c>
      <c r="C992" s="10" t="s">
        <v>61</v>
      </c>
      <c r="D992" s="10" t="s">
        <v>63</v>
      </c>
      <c r="E992" s="10" t="s">
        <v>73</v>
      </c>
      <c r="F992" s="11">
        <v>35129</v>
      </c>
      <c r="G992" s="10" t="s">
        <v>288</v>
      </c>
      <c r="H992" s="10" t="s">
        <v>251</v>
      </c>
      <c r="I992" s="12">
        <v>10911</v>
      </c>
      <c r="J992" s="10">
        <v>21</v>
      </c>
      <c r="K992" s="13">
        <v>0.25</v>
      </c>
      <c r="L992" s="12">
        <v>1900</v>
      </c>
      <c r="M992" s="12">
        <f t="shared" si="15"/>
        <v>173748.25</v>
      </c>
    </row>
    <row r="993" spans="1:13">
      <c r="A993" s="10" t="s">
        <v>194</v>
      </c>
      <c r="B993" s="10" t="s">
        <v>195</v>
      </c>
      <c r="C993" s="10" t="s">
        <v>196</v>
      </c>
      <c r="D993" s="10" t="s">
        <v>111</v>
      </c>
      <c r="E993" s="10" t="s">
        <v>55</v>
      </c>
      <c r="F993" s="11">
        <v>34655</v>
      </c>
      <c r="G993" s="10" t="s">
        <v>322</v>
      </c>
      <c r="H993" s="10" t="s">
        <v>24</v>
      </c>
      <c r="I993" s="12">
        <v>5284</v>
      </c>
      <c r="J993" s="10">
        <v>40</v>
      </c>
      <c r="K993" s="13">
        <v>0.20000000298023224</v>
      </c>
      <c r="L993" s="12">
        <v>5000</v>
      </c>
      <c r="M993" s="12">
        <f t="shared" si="15"/>
        <v>174087.99937009811</v>
      </c>
    </row>
    <row r="994" spans="1:13">
      <c r="A994" s="10" t="s">
        <v>64</v>
      </c>
      <c r="B994" s="10" t="s">
        <v>65</v>
      </c>
      <c r="C994" s="10" t="s">
        <v>66</v>
      </c>
      <c r="D994" s="10" t="s">
        <v>54</v>
      </c>
      <c r="E994" s="10" t="s">
        <v>25</v>
      </c>
      <c r="F994" s="11">
        <v>35124</v>
      </c>
      <c r="G994" s="10" t="s">
        <v>218</v>
      </c>
      <c r="H994" s="10" t="s">
        <v>219</v>
      </c>
      <c r="I994" s="12">
        <v>7610</v>
      </c>
      <c r="J994" s="10">
        <v>30</v>
      </c>
      <c r="K994" s="13">
        <v>0.25</v>
      </c>
      <c r="L994" s="12">
        <v>3325</v>
      </c>
      <c r="M994" s="12">
        <f t="shared" si="15"/>
        <v>174550</v>
      </c>
    </row>
    <row r="995" spans="1:13">
      <c r="A995" s="10" t="s">
        <v>136</v>
      </c>
      <c r="B995" s="10" t="s">
        <v>137</v>
      </c>
      <c r="C995" s="10" t="s">
        <v>138</v>
      </c>
      <c r="D995" s="10" t="s">
        <v>117</v>
      </c>
      <c r="E995" s="10" t="s">
        <v>85</v>
      </c>
      <c r="F995" s="11">
        <v>35131</v>
      </c>
      <c r="G995" s="10" t="s">
        <v>299</v>
      </c>
      <c r="H995" s="10" t="s">
        <v>300</v>
      </c>
      <c r="I995" s="12">
        <v>11227</v>
      </c>
      <c r="J995" s="10">
        <v>16</v>
      </c>
      <c r="K995" s="13">
        <v>5.000000074505806E-2</v>
      </c>
      <c r="L995" s="12">
        <v>3900</v>
      </c>
      <c r="M995" s="12">
        <f t="shared" si="15"/>
        <v>174550.39986616373</v>
      </c>
    </row>
    <row r="996" spans="1:13">
      <c r="A996" s="10" t="s">
        <v>136</v>
      </c>
      <c r="B996" s="10" t="s">
        <v>137</v>
      </c>
      <c r="C996" s="10" t="s">
        <v>138</v>
      </c>
      <c r="D996" s="10" t="s">
        <v>117</v>
      </c>
      <c r="E996" s="10" t="s">
        <v>40</v>
      </c>
      <c r="F996" s="11">
        <v>35160</v>
      </c>
      <c r="G996" s="10" t="s">
        <v>336</v>
      </c>
      <c r="H996" s="10" t="s">
        <v>180</v>
      </c>
      <c r="I996" s="12">
        <v>13464</v>
      </c>
      <c r="J996" s="10">
        <v>14</v>
      </c>
      <c r="K996" s="13">
        <v>0.10000000149011612</v>
      </c>
      <c r="L996" s="12">
        <v>4930</v>
      </c>
      <c r="M996" s="12">
        <f t="shared" si="15"/>
        <v>174576.39971911907</v>
      </c>
    </row>
    <row r="997" spans="1:13">
      <c r="A997" s="10" t="s">
        <v>107</v>
      </c>
      <c r="B997" s="10" t="s">
        <v>108</v>
      </c>
      <c r="C997" s="10" t="s">
        <v>109</v>
      </c>
      <c r="D997" s="10" t="s">
        <v>111</v>
      </c>
      <c r="E997" s="10" t="s">
        <v>106</v>
      </c>
      <c r="F997" s="11">
        <v>35208</v>
      </c>
      <c r="G997" s="10" t="s">
        <v>324</v>
      </c>
      <c r="H997" s="10" t="s">
        <v>295</v>
      </c>
      <c r="I997" s="12">
        <v>7058</v>
      </c>
      <c r="J997" s="10">
        <v>24</v>
      </c>
      <c r="K997" s="13">
        <v>0</v>
      </c>
      <c r="L997" s="12">
        <v>5300</v>
      </c>
      <c r="M997" s="12">
        <f t="shared" si="15"/>
        <v>174692</v>
      </c>
    </row>
    <row r="998" spans="1:13">
      <c r="A998" s="10" t="s">
        <v>107</v>
      </c>
      <c r="B998" s="10" t="s">
        <v>108</v>
      </c>
      <c r="C998" s="10" t="s">
        <v>109</v>
      </c>
      <c r="D998" s="10" t="s">
        <v>111</v>
      </c>
      <c r="E998" s="10" t="s">
        <v>106</v>
      </c>
      <c r="F998" s="11">
        <v>35208</v>
      </c>
      <c r="G998" s="10" t="s">
        <v>324</v>
      </c>
      <c r="H998" s="10" t="s">
        <v>295</v>
      </c>
      <c r="I998" s="12">
        <v>7058</v>
      </c>
      <c r="J998" s="10">
        <v>24</v>
      </c>
      <c r="K998" s="13">
        <v>0</v>
      </c>
      <c r="L998" s="12">
        <v>5300</v>
      </c>
      <c r="M998" s="12">
        <f t="shared" si="15"/>
        <v>174692</v>
      </c>
    </row>
    <row r="999" spans="1:13">
      <c r="A999" s="10" t="s">
        <v>166</v>
      </c>
      <c r="B999" s="10" t="s">
        <v>167</v>
      </c>
      <c r="C999" s="10" t="s">
        <v>168</v>
      </c>
      <c r="D999" s="10" t="s">
        <v>49</v>
      </c>
      <c r="E999" s="10" t="s">
        <v>25</v>
      </c>
      <c r="F999" s="11">
        <v>34736</v>
      </c>
      <c r="G999" s="10" t="s">
        <v>351</v>
      </c>
      <c r="H999" s="10" t="s">
        <v>318</v>
      </c>
      <c r="I999" s="12">
        <v>3482</v>
      </c>
      <c r="J999" s="10">
        <v>50</v>
      </c>
      <c r="K999" s="13">
        <v>0</v>
      </c>
      <c r="L999" s="12">
        <v>800</v>
      </c>
      <c r="M999" s="12">
        <f t="shared" si="15"/>
        <v>174900</v>
      </c>
    </row>
    <row r="1000" spans="1:13">
      <c r="A1000" s="10" t="s">
        <v>191</v>
      </c>
      <c r="B1000" s="10" t="s">
        <v>192</v>
      </c>
      <c r="C1000" s="10" t="s">
        <v>193</v>
      </c>
      <c r="D1000" s="10" t="s">
        <v>54</v>
      </c>
      <c r="E1000" s="10" t="s">
        <v>55</v>
      </c>
      <c r="F1000" s="11">
        <v>34582</v>
      </c>
      <c r="G1000" s="10" t="s">
        <v>335</v>
      </c>
      <c r="H1000" s="10" t="s">
        <v>24</v>
      </c>
      <c r="I1000" s="12">
        <v>7607</v>
      </c>
      <c r="J1000" s="10">
        <v>24</v>
      </c>
      <c r="K1000" s="13">
        <v>5.000000074505806E-2</v>
      </c>
      <c r="L1000" s="12">
        <v>2480</v>
      </c>
      <c r="M1000" s="12">
        <f t="shared" si="15"/>
        <v>175919.59986397624</v>
      </c>
    </row>
    <row r="1001" spans="1:13">
      <c r="A1001" s="10" t="s">
        <v>56</v>
      </c>
      <c r="B1001" s="10" t="s">
        <v>57</v>
      </c>
      <c r="C1001" s="10" t="s">
        <v>58</v>
      </c>
      <c r="D1001" s="10" t="s">
        <v>54</v>
      </c>
      <c r="E1001" s="10" t="s">
        <v>55</v>
      </c>
      <c r="F1001" s="11">
        <v>35074</v>
      </c>
      <c r="G1001" s="10" t="s">
        <v>345</v>
      </c>
      <c r="H1001" s="10" t="s">
        <v>300</v>
      </c>
      <c r="I1001" s="12">
        <v>9128</v>
      </c>
      <c r="J1001" s="10">
        <v>18</v>
      </c>
      <c r="K1001" s="13">
        <v>0</v>
      </c>
      <c r="L1001" s="12">
        <v>12379</v>
      </c>
      <c r="M1001" s="12">
        <f t="shared" si="15"/>
        <v>176683</v>
      </c>
    </row>
    <row r="1002" spans="1:13">
      <c r="A1002" s="10" t="s">
        <v>56</v>
      </c>
      <c r="B1002" s="10" t="s">
        <v>57</v>
      </c>
      <c r="C1002" s="10" t="s">
        <v>58</v>
      </c>
      <c r="D1002" s="10" t="s">
        <v>54</v>
      </c>
      <c r="E1002" s="10" t="s">
        <v>55</v>
      </c>
      <c r="F1002" s="11">
        <v>34864</v>
      </c>
      <c r="G1002" s="10" t="s">
        <v>338</v>
      </c>
      <c r="H1002" s="10" t="s">
        <v>311</v>
      </c>
      <c r="I1002" s="12">
        <v>5888</v>
      </c>
      <c r="J1002" s="10">
        <v>30</v>
      </c>
      <c r="K1002" s="13">
        <v>0</v>
      </c>
      <c r="L1002" s="12">
        <v>250</v>
      </c>
      <c r="M1002" s="12">
        <f t="shared" si="15"/>
        <v>176890</v>
      </c>
    </row>
    <row r="1003" spans="1:13">
      <c r="A1003" s="10" t="s">
        <v>64</v>
      </c>
      <c r="B1003" s="10" t="s">
        <v>65</v>
      </c>
      <c r="C1003" s="10" t="s">
        <v>66</v>
      </c>
      <c r="D1003" s="10" t="s">
        <v>54</v>
      </c>
      <c r="E1003" s="10" t="s">
        <v>22</v>
      </c>
      <c r="F1003" s="11">
        <v>34668</v>
      </c>
      <c r="G1003" s="10" t="s">
        <v>314</v>
      </c>
      <c r="H1003" s="10" t="s">
        <v>24</v>
      </c>
      <c r="I1003" s="12">
        <v>5483</v>
      </c>
      <c r="J1003" s="10">
        <v>40</v>
      </c>
      <c r="K1003" s="13">
        <v>0.20000000298023224</v>
      </c>
      <c r="L1003" s="12">
        <v>1520</v>
      </c>
      <c r="M1003" s="12">
        <f t="shared" si="15"/>
        <v>176975.99934637547</v>
      </c>
    </row>
    <row r="1004" spans="1:13">
      <c r="A1004" s="10" t="s">
        <v>64</v>
      </c>
      <c r="B1004" s="10" t="s">
        <v>65</v>
      </c>
      <c r="C1004" s="10" t="s">
        <v>66</v>
      </c>
      <c r="D1004" s="10" t="s">
        <v>54</v>
      </c>
      <c r="E1004" s="10" t="s">
        <v>22</v>
      </c>
      <c r="F1004" s="11">
        <v>34668</v>
      </c>
      <c r="G1004" s="10" t="s">
        <v>313</v>
      </c>
      <c r="H1004" s="10" t="s">
        <v>300</v>
      </c>
      <c r="I1004" s="12">
        <v>5483</v>
      </c>
      <c r="J1004" s="10">
        <v>40</v>
      </c>
      <c r="K1004" s="13">
        <v>0.20000000298023224</v>
      </c>
      <c r="L1004" s="12">
        <v>1920</v>
      </c>
      <c r="M1004" s="12">
        <f t="shared" si="15"/>
        <v>177375.99934637547</v>
      </c>
    </row>
    <row r="1005" spans="1:13">
      <c r="A1005" s="10" t="s">
        <v>154</v>
      </c>
      <c r="B1005" s="10" t="s">
        <v>155</v>
      </c>
      <c r="C1005" s="10" t="s">
        <v>133</v>
      </c>
      <c r="D1005" s="10" t="s">
        <v>135</v>
      </c>
      <c r="E1005" s="10" t="s">
        <v>55</v>
      </c>
      <c r="F1005" s="11">
        <v>35072</v>
      </c>
      <c r="G1005" s="10" t="s">
        <v>310</v>
      </c>
      <c r="H1005" s="10" t="s">
        <v>311</v>
      </c>
      <c r="I1005" s="12">
        <v>14632</v>
      </c>
      <c r="J1005" s="10">
        <v>12</v>
      </c>
      <c r="K1005" s="13">
        <v>0</v>
      </c>
      <c r="L1005" s="12">
        <v>2150</v>
      </c>
      <c r="M1005" s="12">
        <f t="shared" si="15"/>
        <v>177734</v>
      </c>
    </row>
    <row r="1006" spans="1:13">
      <c r="A1006" s="10" t="s">
        <v>59</v>
      </c>
      <c r="B1006" s="10" t="s">
        <v>60</v>
      </c>
      <c r="C1006" s="10" t="s">
        <v>61</v>
      </c>
      <c r="D1006" s="10" t="s">
        <v>63</v>
      </c>
      <c r="E1006" s="10" t="s">
        <v>25</v>
      </c>
      <c r="F1006" s="11">
        <v>35041</v>
      </c>
      <c r="G1006" s="10" t="s">
        <v>294</v>
      </c>
      <c r="H1006" s="10" t="s">
        <v>295</v>
      </c>
      <c r="I1006" s="12">
        <v>11011</v>
      </c>
      <c r="J1006" s="10">
        <v>16</v>
      </c>
      <c r="K1006" s="13">
        <v>0</v>
      </c>
      <c r="L1006" s="12">
        <v>2325</v>
      </c>
      <c r="M1006" s="12">
        <f t="shared" si="15"/>
        <v>178501</v>
      </c>
    </row>
    <row r="1007" spans="1:13">
      <c r="A1007" s="10" t="s">
        <v>35</v>
      </c>
      <c r="B1007" s="10" t="s">
        <v>36</v>
      </c>
      <c r="C1007" s="10" t="s">
        <v>37</v>
      </c>
      <c r="D1007" s="10" t="s">
        <v>39</v>
      </c>
      <c r="E1007" s="10" t="s">
        <v>85</v>
      </c>
      <c r="F1007" s="11">
        <v>35045</v>
      </c>
      <c r="G1007" s="10" t="s">
        <v>348</v>
      </c>
      <c r="H1007" s="10" t="s">
        <v>318</v>
      </c>
      <c r="I1007" s="12">
        <v>4410</v>
      </c>
      <c r="J1007" s="10">
        <v>40</v>
      </c>
      <c r="K1007" s="13">
        <v>0</v>
      </c>
      <c r="L1007" s="12">
        <v>2105</v>
      </c>
      <c r="M1007" s="12">
        <f t="shared" si="15"/>
        <v>178505</v>
      </c>
    </row>
    <row r="1008" spans="1:13">
      <c r="A1008" s="10" t="s">
        <v>151</v>
      </c>
      <c r="B1008" s="10" t="s">
        <v>152</v>
      </c>
      <c r="C1008" s="10" t="s">
        <v>153</v>
      </c>
      <c r="D1008" s="10" t="s">
        <v>30</v>
      </c>
      <c r="E1008" s="10" t="s">
        <v>55</v>
      </c>
      <c r="F1008" s="11">
        <v>35009</v>
      </c>
      <c r="G1008" s="10" t="s">
        <v>254</v>
      </c>
      <c r="H1008" s="10" t="s">
        <v>24</v>
      </c>
      <c r="I1008" s="12">
        <v>13934</v>
      </c>
      <c r="J1008" s="10">
        <v>15</v>
      </c>
      <c r="K1008" s="13">
        <v>0.15000000596046448</v>
      </c>
      <c r="L1008" s="12">
        <v>1500</v>
      </c>
      <c r="M1008" s="12">
        <f t="shared" si="15"/>
        <v>179158.49875420332</v>
      </c>
    </row>
    <row r="1009" spans="1:13">
      <c r="A1009" s="10" t="s">
        <v>151</v>
      </c>
      <c r="B1009" s="10" t="s">
        <v>152</v>
      </c>
      <c r="C1009" s="10" t="s">
        <v>153</v>
      </c>
      <c r="D1009" s="10" t="s">
        <v>30</v>
      </c>
      <c r="E1009" s="10" t="s">
        <v>55</v>
      </c>
      <c r="F1009" s="11">
        <v>35009</v>
      </c>
      <c r="G1009" s="10" t="s">
        <v>254</v>
      </c>
      <c r="H1009" s="10" t="s">
        <v>24</v>
      </c>
      <c r="I1009" s="12">
        <v>13934</v>
      </c>
      <c r="J1009" s="10">
        <v>15</v>
      </c>
      <c r="K1009" s="13">
        <v>0.15000000596046448</v>
      </c>
      <c r="L1009" s="12">
        <v>1500</v>
      </c>
      <c r="M1009" s="12">
        <f t="shared" si="15"/>
        <v>179158.49875420332</v>
      </c>
    </row>
    <row r="1010" spans="1:13">
      <c r="A1010" s="10" t="s">
        <v>151</v>
      </c>
      <c r="B1010" s="10" t="s">
        <v>152</v>
      </c>
      <c r="C1010" s="10" t="s">
        <v>153</v>
      </c>
      <c r="D1010" s="10" t="s">
        <v>30</v>
      </c>
      <c r="E1010" s="10" t="s">
        <v>25</v>
      </c>
      <c r="F1010" s="11">
        <v>34799</v>
      </c>
      <c r="G1010" s="10" t="s">
        <v>336</v>
      </c>
      <c r="H1010" s="10" t="s">
        <v>180</v>
      </c>
      <c r="I1010" s="12">
        <v>6018</v>
      </c>
      <c r="J1010" s="10">
        <v>35</v>
      </c>
      <c r="K1010" s="13">
        <v>0.15000000596046448</v>
      </c>
      <c r="L1010" s="12">
        <v>1390</v>
      </c>
      <c r="M1010" s="12">
        <f t="shared" si="15"/>
        <v>180425.49874454737</v>
      </c>
    </row>
    <row r="1011" spans="1:13">
      <c r="A1011" s="10" t="s">
        <v>151</v>
      </c>
      <c r="B1011" s="10" t="s">
        <v>152</v>
      </c>
      <c r="C1011" s="10" t="s">
        <v>153</v>
      </c>
      <c r="D1011" s="10" t="s">
        <v>30</v>
      </c>
      <c r="E1011" s="10" t="s">
        <v>25</v>
      </c>
      <c r="F1011" s="11">
        <v>34799</v>
      </c>
      <c r="G1011" s="10" t="s">
        <v>336</v>
      </c>
      <c r="H1011" s="10" t="s">
        <v>180</v>
      </c>
      <c r="I1011" s="12">
        <v>6018</v>
      </c>
      <c r="J1011" s="10">
        <v>35</v>
      </c>
      <c r="K1011" s="13">
        <v>0.15000000596046448</v>
      </c>
      <c r="L1011" s="12">
        <v>1390</v>
      </c>
      <c r="M1011" s="12">
        <f t="shared" si="15"/>
        <v>180425.49874454737</v>
      </c>
    </row>
    <row r="1012" spans="1:13">
      <c r="A1012" s="10" t="s">
        <v>64</v>
      </c>
      <c r="B1012" s="10" t="s">
        <v>65</v>
      </c>
      <c r="C1012" s="10" t="s">
        <v>66</v>
      </c>
      <c r="D1012" s="10" t="s">
        <v>54</v>
      </c>
      <c r="E1012" s="10" t="s">
        <v>25</v>
      </c>
      <c r="F1012" s="11">
        <v>35027</v>
      </c>
      <c r="G1012" s="10" t="s">
        <v>240</v>
      </c>
      <c r="H1012" s="10" t="s">
        <v>180</v>
      </c>
      <c r="I1012" s="12">
        <v>5925</v>
      </c>
      <c r="J1012" s="10">
        <v>32</v>
      </c>
      <c r="K1012" s="13">
        <v>5.000000074505806E-2</v>
      </c>
      <c r="L1012" s="12">
        <v>1000</v>
      </c>
      <c r="M1012" s="12">
        <f t="shared" si="15"/>
        <v>181119.99985873699</v>
      </c>
    </row>
    <row r="1013" spans="1:13">
      <c r="A1013" s="10" t="s">
        <v>102</v>
      </c>
      <c r="B1013" s="10" t="s">
        <v>103</v>
      </c>
      <c r="C1013" s="10" t="s">
        <v>104</v>
      </c>
      <c r="D1013" s="10" t="s">
        <v>30</v>
      </c>
      <c r="E1013" s="10" t="s">
        <v>22</v>
      </c>
      <c r="F1013" s="11">
        <v>35191</v>
      </c>
      <c r="G1013" s="10" t="s">
        <v>282</v>
      </c>
      <c r="H1013" s="10" t="s">
        <v>251</v>
      </c>
      <c r="I1013" s="12">
        <v>14116</v>
      </c>
      <c r="J1013" s="10">
        <v>15</v>
      </c>
      <c r="K1013" s="13">
        <v>0.15000000596046448</v>
      </c>
      <c r="L1013" s="12">
        <v>1800</v>
      </c>
      <c r="M1013" s="12">
        <f t="shared" si="15"/>
        <v>181778.99873793125</v>
      </c>
    </row>
    <row r="1014" spans="1:13">
      <c r="A1014" s="10" t="s">
        <v>102</v>
      </c>
      <c r="B1014" s="10" t="s">
        <v>103</v>
      </c>
      <c r="C1014" s="10" t="s">
        <v>104</v>
      </c>
      <c r="D1014" s="10" t="s">
        <v>30</v>
      </c>
      <c r="E1014" s="10" t="s">
        <v>22</v>
      </c>
      <c r="F1014" s="11">
        <v>35191</v>
      </c>
      <c r="G1014" s="10" t="s">
        <v>282</v>
      </c>
      <c r="H1014" s="10" t="s">
        <v>251</v>
      </c>
      <c r="I1014" s="12">
        <v>14116</v>
      </c>
      <c r="J1014" s="10">
        <v>15</v>
      </c>
      <c r="K1014" s="13">
        <v>0.15000000596046448</v>
      </c>
      <c r="L1014" s="12">
        <v>1800</v>
      </c>
      <c r="M1014" s="12">
        <f t="shared" si="15"/>
        <v>181778.99873793125</v>
      </c>
    </row>
    <row r="1015" spans="1:13">
      <c r="A1015" s="10" t="s">
        <v>157</v>
      </c>
      <c r="B1015" s="10" t="s">
        <v>158</v>
      </c>
      <c r="C1015" s="10" t="s">
        <v>159</v>
      </c>
      <c r="D1015" s="10" t="s">
        <v>161</v>
      </c>
      <c r="E1015" s="10" t="s">
        <v>22</v>
      </c>
      <c r="F1015" s="11">
        <v>35082</v>
      </c>
      <c r="G1015" s="10" t="s">
        <v>341</v>
      </c>
      <c r="H1015" s="10" t="s">
        <v>311</v>
      </c>
      <c r="I1015" s="12">
        <v>7009</v>
      </c>
      <c r="J1015" s="10">
        <v>30</v>
      </c>
      <c r="K1015" s="13">
        <v>0.15000000596046448</v>
      </c>
      <c r="L1015" s="12">
        <v>3480</v>
      </c>
      <c r="M1015" s="12">
        <f t="shared" si="15"/>
        <v>182209.49874669313</v>
      </c>
    </row>
    <row r="1016" spans="1:13">
      <c r="A1016" s="10" t="s">
        <v>204</v>
      </c>
      <c r="B1016" s="10" t="s">
        <v>205</v>
      </c>
      <c r="C1016" s="10" t="s">
        <v>206</v>
      </c>
      <c r="D1016" s="10" t="s">
        <v>117</v>
      </c>
      <c r="E1016" s="10" t="s">
        <v>25</v>
      </c>
      <c r="F1016" s="11">
        <v>35086</v>
      </c>
      <c r="G1016" s="10" t="s">
        <v>179</v>
      </c>
      <c r="H1016" s="10" t="s">
        <v>180</v>
      </c>
      <c r="I1016" s="12">
        <v>10060</v>
      </c>
      <c r="J1016" s="10">
        <v>18</v>
      </c>
      <c r="K1016" s="13">
        <v>0</v>
      </c>
      <c r="L1016" s="12">
        <v>1250</v>
      </c>
      <c r="M1016" s="12">
        <f t="shared" si="15"/>
        <v>182330</v>
      </c>
    </row>
    <row r="1017" spans="1:13">
      <c r="A1017" s="10" t="s">
        <v>26</v>
      </c>
      <c r="B1017" s="10" t="s">
        <v>27</v>
      </c>
      <c r="C1017" s="10" t="s">
        <v>28</v>
      </c>
      <c r="D1017" s="10" t="s">
        <v>30</v>
      </c>
      <c r="E1017" s="10" t="s">
        <v>22</v>
      </c>
      <c r="F1017" s="11">
        <v>34653</v>
      </c>
      <c r="G1017" s="10" t="s">
        <v>333</v>
      </c>
      <c r="H1017" s="10" t="s">
        <v>180</v>
      </c>
      <c r="I1017" s="12">
        <v>19167</v>
      </c>
      <c r="J1017" s="10">
        <v>10</v>
      </c>
      <c r="K1017" s="13">
        <v>5.000000074505806E-2</v>
      </c>
      <c r="L1017" s="12">
        <v>730</v>
      </c>
      <c r="M1017" s="12">
        <f t="shared" si="15"/>
        <v>182816.49985719472</v>
      </c>
    </row>
    <row r="1018" spans="1:13">
      <c r="A1018" s="10" t="s">
        <v>98</v>
      </c>
      <c r="B1018" s="10" t="s">
        <v>99</v>
      </c>
      <c r="C1018" s="10" t="s">
        <v>100</v>
      </c>
      <c r="D1018" s="10" t="s">
        <v>21</v>
      </c>
      <c r="E1018" s="10" t="s">
        <v>22</v>
      </c>
      <c r="F1018" s="11">
        <v>34954</v>
      </c>
      <c r="G1018" s="10" t="s">
        <v>345</v>
      </c>
      <c r="H1018" s="10" t="s">
        <v>300</v>
      </c>
      <c r="I1018" s="12">
        <v>8546</v>
      </c>
      <c r="J1018" s="10">
        <v>20</v>
      </c>
      <c r="K1018" s="13">
        <v>0</v>
      </c>
      <c r="L1018" s="12">
        <v>12379</v>
      </c>
      <c r="M1018" s="12">
        <f t="shared" si="15"/>
        <v>183299</v>
      </c>
    </row>
    <row r="1019" spans="1:13">
      <c r="A1019" s="10" t="s">
        <v>154</v>
      </c>
      <c r="B1019" s="10" t="s">
        <v>155</v>
      </c>
      <c r="C1019" s="10" t="s">
        <v>133</v>
      </c>
      <c r="D1019" s="10" t="s">
        <v>135</v>
      </c>
      <c r="E1019" s="10" t="s">
        <v>25</v>
      </c>
      <c r="F1019" s="11">
        <v>34885</v>
      </c>
      <c r="G1019" s="10" t="s">
        <v>320</v>
      </c>
      <c r="H1019" s="10" t="s">
        <v>180</v>
      </c>
      <c r="I1019" s="12">
        <v>7297</v>
      </c>
      <c r="J1019" s="10">
        <v>25</v>
      </c>
      <c r="K1019" s="13">
        <v>0</v>
      </c>
      <c r="L1019" s="12">
        <v>950</v>
      </c>
      <c r="M1019" s="12">
        <f t="shared" si="15"/>
        <v>183375</v>
      </c>
    </row>
    <row r="1020" spans="1:13">
      <c r="A1020" s="10" t="s">
        <v>166</v>
      </c>
      <c r="B1020" s="10" t="s">
        <v>167</v>
      </c>
      <c r="C1020" s="10" t="s">
        <v>168</v>
      </c>
      <c r="D1020" s="10" t="s">
        <v>49</v>
      </c>
      <c r="E1020" s="10" t="s">
        <v>25</v>
      </c>
      <c r="F1020" s="11">
        <v>35206</v>
      </c>
      <c r="G1020" s="10" t="s">
        <v>343</v>
      </c>
      <c r="H1020" s="10" t="s">
        <v>219</v>
      </c>
      <c r="I1020" s="12">
        <v>6500</v>
      </c>
      <c r="J1020" s="10">
        <v>28</v>
      </c>
      <c r="K1020" s="13">
        <v>0</v>
      </c>
      <c r="L1020" s="12">
        <v>1950</v>
      </c>
      <c r="M1020" s="12">
        <f t="shared" si="15"/>
        <v>183950</v>
      </c>
    </row>
    <row r="1021" spans="1:13">
      <c r="A1021" s="10" t="s">
        <v>201</v>
      </c>
      <c r="B1021" s="10" t="s">
        <v>202</v>
      </c>
      <c r="C1021" s="10" t="s">
        <v>203</v>
      </c>
      <c r="D1021" s="10" t="s">
        <v>54</v>
      </c>
      <c r="E1021" s="10" t="s">
        <v>106</v>
      </c>
      <c r="F1021" s="11">
        <v>35188</v>
      </c>
      <c r="G1021" s="10" t="s">
        <v>301</v>
      </c>
      <c r="H1021" s="10" t="s">
        <v>24</v>
      </c>
      <c r="I1021" s="12">
        <v>9635</v>
      </c>
      <c r="J1021" s="10">
        <v>20</v>
      </c>
      <c r="K1021" s="13">
        <v>5.000000074505806E-2</v>
      </c>
      <c r="L1021" s="12">
        <v>965</v>
      </c>
      <c r="M1021" s="12">
        <f t="shared" si="15"/>
        <v>184029.99985642731</v>
      </c>
    </row>
    <row r="1022" spans="1:13">
      <c r="A1022" s="10" t="s">
        <v>77</v>
      </c>
      <c r="B1022" s="10" t="s">
        <v>78</v>
      </c>
      <c r="C1022" s="10" t="s">
        <v>79</v>
      </c>
      <c r="D1022" s="10" t="s">
        <v>30</v>
      </c>
      <c r="E1022" s="10" t="s">
        <v>22</v>
      </c>
      <c r="F1022" s="11">
        <v>35138</v>
      </c>
      <c r="G1022" s="10" t="s">
        <v>321</v>
      </c>
      <c r="H1022" s="10" t="s">
        <v>219</v>
      </c>
      <c r="I1022" s="12">
        <v>9097</v>
      </c>
      <c r="J1022" s="10">
        <v>21</v>
      </c>
      <c r="K1022" s="13">
        <v>5.000000074505806E-2</v>
      </c>
      <c r="L1022" s="12">
        <v>3800</v>
      </c>
      <c r="M1022" s="12">
        <f t="shared" si="15"/>
        <v>185285.14985766634</v>
      </c>
    </row>
    <row r="1023" spans="1:13">
      <c r="A1023" s="10" t="s">
        <v>77</v>
      </c>
      <c r="B1023" s="10" t="s">
        <v>78</v>
      </c>
      <c r="C1023" s="10" t="s">
        <v>79</v>
      </c>
      <c r="D1023" s="10" t="s">
        <v>30</v>
      </c>
      <c r="E1023" s="10" t="s">
        <v>22</v>
      </c>
      <c r="F1023" s="11">
        <v>35138</v>
      </c>
      <c r="G1023" s="10" t="s">
        <v>321</v>
      </c>
      <c r="H1023" s="10" t="s">
        <v>219</v>
      </c>
      <c r="I1023" s="12">
        <v>9097</v>
      </c>
      <c r="J1023" s="10">
        <v>21</v>
      </c>
      <c r="K1023" s="13">
        <v>5.000000074505806E-2</v>
      </c>
      <c r="L1023" s="12">
        <v>3800</v>
      </c>
      <c r="M1023" s="12">
        <f t="shared" si="15"/>
        <v>185285.14985766634</v>
      </c>
    </row>
    <row r="1024" spans="1:13">
      <c r="A1024" s="10" t="s">
        <v>151</v>
      </c>
      <c r="B1024" s="10" t="s">
        <v>152</v>
      </c>
      <c r="C1024" s="10" t="s">
        <v>153</v>
      </c>
      <c r="D1024" s="10" t="s">
        <v>30</v>
      </c>
      <c r="E1024" s="10" t="s">
        <v>40</v>
      </c>
      <c r="F1024" s="11">
        <v>35011</v>
      </c>
      <c r="G1024" s="10" t="s">
        <v>90</v>
      </c>
      <c r="H1024" s="10" t="s">
        <v>24</v>
      </c>
      <c r="I1024" s="12">
        <v>10255</v>
      </c>
      <c r="J1024" s="10">
        <v>18</v>
      </c>
      <c r="K1024" s="13">
        <v>0</v>
      </c>
      <c r="L1024" s="12">
        <v>1200</v>
      </c>
      <c r="M1024" s="12">
        <f t="shared" si="15"/>
        <v>185790</v>
      </c>
    </row>
    <row r="1025" spans="1:13">
      <c r="A1025" s="10" t="s">
        <v>151</v>
      </c>
      <c r="B1025" s="10" t="s">
        <v>152</v>
      </c>
      <c r="C1025" s="10" t="s">
        <v>153</v>
      </c>
      <c r="D1025" s="10" t="s">
        <v>30</v>
      </c>
      <c r="E1025" s="10" t="s">
        <v>40</v>
      </c>
      <c r="F1025" s="11">
        <v>35011</v>
      </c>
      <c r="G1025" s="10" t="s">
        <v>90</v>
      </c>
      <c r="H1025" s="10" t="s">
        <v>24</v>
      </c>
      <c r="I1025" s="12">
        <v>10255</v>
      </c>
      <c r="J1025" s="10">
        <v>18</v>
      </c>
      <c r="K1025" s="13">
        <v>0</v>
      </c>
      <c r="L1025" s="12">
        <v>1200</v>
      </c>
      <c r="M1025" s="12">
        <f t="shared" si="15"/>
        <v>185790</v>
      </c>
    </row>
    <row r="1026" spans="1:13">
      <c r="A1026" s="10" t="s">
        <v>252</v>
      </c>
      <c r="B1026" s="10" t="s">
        <v>253</v>
      </c>
      <c r="C1026" s="10" t="s">
        <v>133</v>
      </c>
      <c r="D1026" s="10" t="s">
        <v>135</v>
      </c>
      <c r="E1026" s="10" t="s">
        <v>25</v>
      </c>
      <c r="F1026" s="11">
        <v>34731</v>
      </c>
      <c r="G1026" s="10" t="s">
        <v>345</v>
      </c>
      <c r="H1026" s="10" t="s">
        <v>300</v>
      </c>
      <c r="I1026" s="12">
        <v>8393</v>
      </c>
      <c r="J1026" s="10">
        <v>21</v>
      </c>
      <c r="K1026" s="13">
        <v>0</v>
      </c>
      <c r="L1026" s="12">
        <v>9900</v>
      </c>
      <c r="M1026" s="12">
        <f t="shared" si="15"/>
        <v>186153</v>
      </c>
    </row>
    <row r="1027" spans="1:13">
      <c r="A1027" s="10" t="s">
        <v>102</v>
      </c>
      <c r="B1027" s="10" t="s">
        <v>103</v>
      </c>
      <c r="C1027" s="10" t="s">
        <v>104</v>
      </c>
      <c r="D1027" s="10" t="s">
        <v>30</v>
      </c>
      <c r="E1027" s="10" t="s">
        <v>22</v>
      </c>
      <c r="F1027" s="11">
        <v>34771</v>
      </c>
      <c r="G1027" s="10" t="s">
        <v>345</v>
      </c>
      <c r="H1027" s="10" t="s">
        <v>300</v>
      </c>
      <c r="I1027" s="12">
        <v>8653</v>
      </c>
      <c r="J1027" s="10">
        <v>24</v>
      </c>
      <c r="K1027" s="13">
        <v>0.15000000596046448</v>
      </c>
      <c r="L1027" s="12">
        <v>9900</v>
      </c>
      <c r="M1027" s="12">
        <f t="shared" si="15"/>
        <v>186421.19876217842</v>
      </c>
    </row>
    <row r="1028" spans="1:13">
      <c r="A1028" s="10" t="s">
        <v>102</v>
      </c>
      <c r="B1028" s="10" t="s">
        <v>103</v>
      </c>
      <c r="C1028" s="10" t="s">
        <v>104</v>
      </c>
      <c r="D1028" s="10" t="s">
        <v>30</v>
      </c>
      <c r="E1028" s="10" t="s">
        <v>22</v>
      </c>
      <c r="F1028" s="11">
        <v>34771</v>
      </c>
      <c r="G1028" s="10" t="s">
        <v>345</v>
      </c>
      <c r="H1028" s="10" t="s">
        <v>300</v>
      </c>
      <c r="I1028" s="12">
        <v>8653</v>
      </c>
      <c r="J1028" s="10">
        <v>24</v>
      </c>
      <c r="K1028" s="13">
        <v>0.15000000596046448</v>
      </c>
      <c r="L1028" s="12">
        <v>9900</v>
      </c>
      <c r="M1028" s="12">
        <f t="shared" si="15"/>
        <v>186421.19876217842</v>
      </c>
    </row>
    <row r="1029" spans="1:13">
      <c r="A1029" s="10" t="s">
        <v>86</v>
      </c>
      <c r="B1029" s="10" t="s">
        <v>87</v>
      </c>
      <c r="C1029" s="10" t="s">
        <v>88</v>
      </c>
      <c r="D1029" s="10" t="s">
        <v>49</v>
      </c>
      <c r="E1029" s="10" t="s">
        <v>22</v>
      </c>
      <c r="F1029" s="11">
        <v>35149</v>
      </c>
      <c r="G1029" s="10" t="s">
        <v>301</v>
      </c>
      <c r="H1029" s="10" t="s">
        <v>24</v>
      </c>
      <c r="I1029" s="12">
        <v>6209</v>
      </c>
      <c r="J1029" s="10">
        <v>30</v>
      </c>
      <c r="K1029" s="13">
        <v>0</v>
      </c>
      <c r="L1029" s="12">
        <v>965</v>
      </c>
      <c r="M1029" s="12">
        <f t="shared" si="15"/>
        <v>187235</v>
      </c>
    </row>
    <row r="1030" spans="1:13">
      <c r="A1030" s="10" t="s">
        <v>86</v>
      </c>
      <c r="B1030" s="10" t="s">
        <v>87</v>
      </c>
      <c r="C1030" s="10" t="s">
        <v>88</v>
      </c>
      <c r="D1030" s="10" t="s">
        <v>49</v>
      </c>
      <c r="E1030" s="10" t="s">
        <v>22</v>
      </c>
      <c r="F1030" s="11">
        <v>35149</v>
      </c>
      <c r="G1030" s="10" t="s">
        <v>310</v>
      </c>
      <c r="H1030" s="10" t="s">
        <v>311</v>
      </c>
      <c r="I1030" s="12">
        <v>6209</v>
      </c>
      <c r="J1030" s="10">
        <v>30</v>
      </c>
      <c r="K1030" s="13">
        <v>0</v>
      </c>
      <c r="L1030" s="12">
        <v>2150</v>
      </c>
      <c r="M1030" s="12">
        <f t="shared" si="15"/>
        <v>188420</v>
      </c>
    </row>
    <row r="1031" spans="1:13">
      <c r="A1031" s="10" t="s">
        <v>236</v>
      </c>
      <c r="B1031" s="10" t="s">
        <v>237</v>
      </c>
      <c r="C1031" s="10" t="s">
        <v>20</v>
      </c>
      <c r="D1031" s="10" t="s">
        <v>21</v>
      </c>
      <c r="E1031" s="10" t="s">
        <v>22</v>
      </c>
      <c r="F1031" s="11">
        <v>34648</v>
      </c>
      <c r="G1031" s="10" t="s">
        <v>317</v>
      </c>
      <c r="H1031" s="10" t="s">
        <v>318</v>
      </c>
      <c r="I1031" s="12">
        <v>7792</v>
      </c>
      <c r="J1031" s="10">
        <v>24</v>
      </c>
      <c r="K1031" s="13">
        <v>0</v>
      </c>
      <c r="L1031" s="12">
        <v>1760</v>
      </c>
      <c r="M1031" s="12">
        <f t="shared" si="15"/>
        <v>188768</v>
      </c>
    </row>
    <row r="1032" spans="1:13">
      <c r="A1032" s="10" t="s">
        <v>136</v>
      </c>
      <c r="B1032" s="10" t="s">
        <v>137</v>
      </c>
      <c r="C1032" s="10" t="s">
        <v>138</v>
      </c>
      <c r="D1032" s="10" t="s">
        <v>117</v>
      </c>
      <c r="E1032" s="10" t="s">
        <v>25</v>
      </c>
      <c r="F1032" s="11">
        <v>34667</v>
      </c>
      <c r="G1032" s="10" t="s">
        <v>301</v>
      </c>
      <c r="H1032" s="10" t="s">
        <v>24</v>
      </c>
      <c r="I1032" s="12">
        <v>16631</v>
      </c>
      <c r="J1032" s="10">
        <v>12</v>
      </c>
      <c r="K1032" s="13">
        <v>5.000000074505806E-2</v>
      </c>
      <c r="L1032" s="12">
        <v>770</v>
      </c>
      <c r="M1032" s="12">
        <f t="shared" si="15"/>
        <v>190363.39985130727</v>
      </c>
    </row>
    <row r="1033" spans="1:13">
      <c r="A1033" s="10" t="s">
        <v>113</v>
      </c>
      <c r="B1033" s="10" t="s">
        <v>114</v>
      </c>
      <c r="C1033" s="10" t="s">
        <v>115</v>
      </c>
      <c r="D1033" s="10" t="s">
        <v>117</v>
      </c>
      <c r="E1033" s="10" t="s">
        <v>55</v>
      </c>
      <c r="F1033" s="11">
        <v>34779</v>
      </c>
      <c r="G1033" s="10" t="s">
        <v>336</v>
      </c>
      <c r="H1033" s="10" t="s">
        <v>180</v>
      </c>
      <c r="I1033" s="12">
        <v>5330</v>
      </c>
      <c r="J1033" s="10">
        <v>35</v>
      </c>
      <c r="K1033" s="13">
        <v>0</v>
      </c>
      <c r="L1033" s="12">
        <v>3940</v>
      </c>
      <c r="M1033" s="12">
        <f t="shared" si="15"/>
        <v>190490</v>
      </c>
    </row>
    <row r="1034" spans="1:13">
      <c r="A1034" s="10" t="s">
        <v>136</v>
      </c>
      <c r="B1034" s="10" t="s">
        <v>137</v>
      </c>
      <c r="C1034" s="10" t="s">
        <v>138</v>
      </c>
      <c r="D1034" s="10" t="s">
        <v>117</v>
      </c>
      <c r="E1034" s="10" t="s">
        <v>55</v>
      </c>
      <c r="F1034" s="11">
        <v>35026</v>
      </c>
      <c r="G1034" s="10" t="s">
        <v>310</v>
      </c>
      <c r="H1034" s="10" t="s">
        <v>311</v>
      </c>
      <c r="I1034" s="12">
        <v>6320</v>
      </c>
      <c r="J1034" s="10">
        <v>30</v>
      </c>
      <c r="K1034" s="13">
        <v>0</v>
      </c>
      <c r="L1034" s="12">
        <v>2150</v>
      </c>
      <c r="M1034" s="12">
        <f t="shared" si="15"/>
        <v>191750</v>
      </c>
    </row>
    <row r="1035" spans="1:13">
      <c r="A1035" s="10" t="s">
        <v>157</v>
      </c>
      <c r="B1035" s="10" t="s">
        <v>158</v>
      </c>
      <c r="C1035" s="10" t="s">
        <v>159</v>
      </c>
      <c r="D1035" s="10" t="s">
        <v>161</v>
      </c>
      <c r="E1035" s="10" t="s">
        <v>40</v>
      </c>
      <c r="F1035" s="11">
        <v>34960</v>
      </c>
      <c r="G1035" s="10" t="s">
        <v>331</v>
      </c>
      <c r="H1035" s="10" t="s">
        <v>219</v>
      </c>
      <c r="I1035" s="12">
        <v>4746</v>
      </c>
      <c r="J1035" s="10">
        <v>40</v>
      </c>
      <c r="K1035" s="13">
        <v>0</v>
      </c>
      <c r="L1035" s="12">
        <v>2100</v>
      </c>
      <c r="M1035" s="12">
        <f t="shared" ref="M1035:M1098" si="16">I1035*J1035*(1-K1035)+L1035</f>
        <v>191940</v>
      </c>
    </row>
    <row r="1036" spans="1:13">
      <c r="A1036" s="10" t="s">
        <v>201</v>
      </c>
      <c r="B1036" s="10" t="s">
        <v>202</v>
      </c>
      <c r="C1036" s="10" t="s">
        <v>203</v>
      </c>
      <c r="D1036" s="10" t="s">
        <v>54</v>
      </c>
      <c r="E1036" s="10" t="s">
        <v>106</v>
      </c>
      <c r="F1036" s="11">
        <v>35188</v>
      </c>
      <c r="G1036" s="10" t="s">
        <v>349</v>
      </c>
      <c r="H1036" s="10" t="s">
        <v>318</v>
      </c>
      <c r="I1036" s="12">
        <v>9635</v>
      </c>
      <c r="J1036" s="10">
        <v>21</v>
      </c>
      <c r="K1036" s="13">
        <v>5.000000074505806E-2</v>
      </c>
      <c r="L1036" s="12">
        <v>1300</v>
      </c>
      <c r="M1036" s="12">
        <f t="shared" si="16"/>
        <v>193518.24984924868</v>
      </c>
    </row>
    <row r="1037" spans="1:13">
      <c r="A1037" s="10" t="s">
        <v>56</v>
      </c>
      <c r="B1037" s="10" t="s">
        <v>57</v>
      </c>
      <c r="C1037" s="10" t="s">
        <v>58</v>
      </c>
      <c r="D1037" s="10" t="s">
        <v>54</v>
      </c>
      <c r="E1037" s="10" t="s">
        <v>85</v>
      </c>
      <c r="F1037" s="11">
        <v>34884</v>
      </c>
      <c r="G1037" s="10" t="s">
        <v>270</v>
      </c>
      <c r="H1037" s="10" t="s">
        <v>251</v>
      </c>
      <c r="I1037" s="12">
        <v>9672</v>
      </c>
      <c r="J1037" s="10">
        <v>20</v>
      </c>
      <c r="K1037" s="13">
        <v>0</v>
      </c>
      <c r="L1037" s="12">
        <v>775</v>
      </c>
      <c r="M1037" s="12">
        <f t="shared" si="16"/>
        <v>194215</v>
      </c>
    </row>
    <row r="1038" spans="1:13">
      <c r="A1038" s="10" t="s">
        <v>35</v>
      </c>
      <c r="B1038" s="10" t="s">
        <v>36</v>
      </c>
      <c r="C1038" s="10" t="s">
        <v>37</v>
      </c>
      <c r="D1038" s="10" t="s">
        <v>39</v>
      </c>
      <c r="E1038" s="10" t="s">
        <v>85</v>
      </c>
      <c r="F1038" s="11">
        <v>34969</v>
      </c>
      <c r="G1038" s="10" t="s">
        <v>335</v>
      </c>
      <c r="H1038" s="10" t="s">
        <v>24</v>
      </c>
      <c r="I1038" s="12">
        <v>14233</v>
      </c>
      <c r="J1038" s="10">
        <v>18</v>
      </c>
      <c r="K1038" s="13">
        <v>0.25</v>
      </c>
      <c r="L1038" s="12">
        <v>3100</v>
      </c>
      <c r="M1038" s="12">
        <f t="shared" si="16"/>
        <v>195245.5</v>
      </c>
    </row>
    <row r="1039" spans="1:13">
      <c r="A1039" s="10" t="s">
        <v>81</v>
      </c>
      <c r="B1039" s="10" t="s">
        <v>82</v>
      </c>
      <c r="C1039" s="10" t="s">
        <v>70</v>
      </c>
      <c r="D1039" s="10" t="s">
        <v>72</v>
      </c>
      <c r="E1039" s="10" t="s">
        <v>40</v>
      </c>
      <c r="F1039" s="11">
        <v>35219</v>
      </c>
      <c r="G1039" s="10" t="s">
        <v>349</v>
      </c>
      <c r="H1039" s="10" t="s">
        <v>318</v>
      </c>
      <c r="I1039" s="12">
        <v>8175</v>
      </c>
      <c r="J1039" s="10">
        <v>28</v>
      </c>
      <c r="K1039" s="13">
        <v>0.15000000596046448</v>
      </c>
      <c r="L1039" s="12">
        <v>1300</v>
      </c>
      <c r="M1039" s="12">
        <f t="shared" si="16"/>
        <v>195864.99863564968</v>
      </c>
    </row>
    <row r="1040" spans="1:13">
      <c r="A1040" s="10" t="s">
        <v>136</v>
      </c>
      <c r="B1040" s="10" t="s">
        <v>137</v>
      </c>
      <c r="C1040" s="10" t="s">
        <v>138</v>
      </c>
      <c r="D1040" s="10" t="s">
        <v>117</v>
      </c>
      <c r="E1040" s="10" t="s">
        <v>55</v>
      </c>
      <c r="F1040" s="11">
        <v>34694</v>
      </c>
      <c r="G1040" s="10" t="s">
        <v>324</v>
      </c>
      <c r="H1040" s="10" t="s">
        <v>295</v>
      </c>
      <c r="I1040" s="12">
        <v>9604</v>
      </c>
      <c r="J1040" s="10">
        <v>20</v>
      </c>
      <c r="K1040" s="13">
        <v>0</v>
      </c>
      <c r="L1040" s="12">
        <v>4240</v>
      </c>
      <c r="M1040" s="12">
        <f t="shared" si="16"/>
        <v>196320</v>
      </c>
    </row>
    <row r="1041" spans="1:13">
      <c r="A1041" s="10" t="s">
        <v>83</v>
      </c>
      <c r="B1041" s="10" t="s">
        <v>84</v>
      </c>
      <c r="C1041" s="10" t="s">
        <v>70</v>
      </c>
      <c r="D1041" s="10" t="s">
        <v>72</v>
      </c>
      <c r="E1041" s="10" t="s">
        <v>22</v>
      </c>
      <c r="F1041" s="11">
        <v>35108</v>
      </c>
      <c r="G1041" s="10" t="s">
        <v>179</v>
      </c>
      <c r="H1041" s="10" t="s">
        <v>180</v>
      </c>
      <c r="I1041" s="12">
        <v>8183</v>
      </c>
      <c r="J1041" s="10">
        <v>24</v>
      </c>
      <c r="K1041" s="13">
        <v>0</v>
      </c>
      <c r="L1041" s="12">
        <v>1250</v>
      </c>
      <c r="M1041" s="12">
        <f t="shared" si="16"/>
        <v>197642</v>
      </c>
    </row>
    <row r="1042" spans="1:13">
      <c r="A1042" s="10" t="s">
        <v>122</v>
      </c>
      <c r="B1042" s="10" t="s">
        <v>123</v>
      </c>
      <c r="C1042" s="10" t="s">
        <v>124</v>
      </c>
      <c r="D1042" s="10" t="s">
        <v>117</v>
      </c>
      <c r="E1042" s="10" t="s">
        <v>25</v>
      </c>
      <c r="F1042" s="11">
        <v>34873</v>
      </c>
      <c r="G1042" s="10" t="s">
        <v>334</v>
      </c>
      <c r="H1042" s="10" t="s">
        <v>295</v>
      </c>
      <c r="I1042" s="12">
        <v>19472</v>
      </c>
      <c r="J1042" s="10">
        <v>10</v>
      </c>
      <c r="K1042" s="13">
        <v>0</v>
      </c>
      <c r="L1042" s="12">
        <v>3000</v>
      </c>
      <c r="M1042" s="12">
        <f t="shared" si="16"/>
        <v>197720</v>
      </c>
    </row>
    <row r="1043" spans="1:13">
      <c r="A1043" s="10" t="s">
        <v>136</v>
      </c>
      <c r="B1043" s="10" t="s">
        <v>137</v>
      </c>
      <c r="C1043" s="10" t="s">
        <v>138</v>
      </c>
      <c r="D1043" s="10" t="s">
        <v>117</v>
      </c>
      <c r="E1043" s="10" t="s">
        <v>22</v>
      </c>
      <c r="F1043" s="11">
        <v>34800</v>
      </c>
      <c r="G1043" s="10" t="s">
        <v>322</v>
      </c>
      <c r="H1043" s="10" t="s">
        <v>24</v>
      </c>
      <c r="I1043" s="12">
        <v>6456</v>
      </c>
      <c r="J1043" s="10">
        <v>30</v>
      </c>
      <c r="K1043" s="13">
        <v>0</v>
      </c>
      <c r="L1043" s="12">
        <v>5000</v>
      </c>
      <c r="M1043" s="12">
        <f t="shared" si="16"/>
        <v>198680</v>
      </c>
    </row>
    <row r="1044" spans="1:13">
      <c r="A1044" s="10" t="s">
        <v>50</v>
      </c>
      <c r="B1044" s="10" t="s">
        <v>51</v>
      </c>
      <c r="C1044" s="10" t="s">
        <v>52</v>
      </c>
      <c r="D1044" s="10" t="s">
        <v>54</v>
      </c>
      <c r="E1044" s="10" t="s">
        <v>85</v>
      </c>
      <c r="F1044" s="11">
        <v>35144</v>
      </c>
      <c r="G1044" s="10" t="s">
        <v>345</v>
      </c>
      <c r="H1044" s="10" t="s">
        <v>300</v>
      </c>
      <c r="I1044" s="12">
        <v>7778</v>
      </c>
      <c r="J1044" s="10">
        <v>24</v>
      </c>
      <c r="K1044" s="13">
        <v>0</v>
      </c>
      <c r="L1044" s="12">
        <v>12379</v>
      </c>
      <c r="M1044" s="12">
        <f t="shared" si="16"/>
        <v>199051</v>
      </c>
    </row>
    <row r="1045" spans="1:13">
      <c r="A1045" s="10" t="s">
        <v>216</v>
      </c>
      <c r="B1045" s="10" t="s">
        <v>217</v>
      </c>
      <c r="C1045" s="10" t="s">
        <v>93</v>
      </c>
      <c r="D1045" s="10" t="s">
        <v>72</v>
      </c>
      <c r="E1045" s="10" t="s">
        <v>22</v>
      </c>
      <c r="F1045" s="11">
        <v>34554</v>
      </c>
      <c r="G1045" s="10" t="s">
        <v>324</v>
      </c>
      <c r="H1045" s="10" t="s">
        <v>295</v>
      </c>
      <c r="I1045" s="12">
        <v>6583</v>
      </c>
      <c r="J1045" s="10">
        <v>35</v>
      </c>
      <c r="K1045" s="13">
        <v>0.15000000596046448</v>
      </c>
      <c r="L1045" s="12">
        <v>4240</v>
      </c>
      <c r="M1045" s="12">
        <f t="shared" si="16"/>
        <v>200084.24862667918</v>
      </c>
    </row>
    <row r="1046" spans="1:13">
      <c r="A1046" s="10" t="s">
        <v>64</v>
      </c>
      <c r="B1046" s="10" t="s">
        <v>65</v>
      </c>
      <c r="C1046" s="10" t="s">
        <v>66</v>
      </c>
      <c r="D1046" s="10" t="s">
        <v>54</v>
      </c>
      <c r="E1046" s="10" t="s">
        <v>25</v>
      </c>
      <c r="F1046" s="11">
        <v>35124</v>
      </c>
      <c r="G1046" s="10" t="s">
        <v>313</v>
      </c>
      <c r="H1046" s="10" t="s">
        <v>300</v>
      </c>
      <c r="I1046" s="12">
        <v>7610</v>
      </c>
      <c r="J1046" s="10">
        <v>35</v>
      </c>
      <c r="K1046" s="13">
        <v>0.25</v>
      </c>
      <c r="L1046" s="12">
        <v>745</v>
      </c>
      <c r="M1046" s="12">
        <f t="shared" si="16"/>
        <v>200507.5</v>
      </c>
    </row>
    <row r="1047" spans="1:13">
      <c r="A1047" s="10" t="s">
        <v>126</v>
      </c>
      <c r="B1047" s="10" t="s">
        <v>127</v>
      </c>
      <c r="C1047" s="10" t="s">
        <v>71</v>
      </c>
      <c r="D1047" s="10" t="s">
        <v>72</v>
      </c>
      <c r="E1047" s="10" t="s">
        <v>22</v>
      </c>
      <c r="F1047" s="11">
        <v>34822</v>
      </c>
      <c r="G1047" s="10" t="s">
        <v>321</v>
      </c>
      <c r="H1047" s="10" t="s">
        <v>219</v>
      </c>
      <c r="I1047" s="12">
        <v>6599</v>
      </c>
      <c r="J1047" s="10">
        <v>30</v>
      </c>
      <c r="K1047" s="13">
        <v>0</v>
      </c>
      <c r="L1047" s="12">
        <v>3040</v>
      </c>
      <c r="M1047" s="12">
        <f t="shared" si="16"/>
        <v>201010</v>
      </c>
    </row>
    <row r="1048" spans="1:13">
      <c r="A1048" s="10" t="s">
        <v>81</v>
      </c>
      <c r="B1048" s="10" t="s">
        <v>82</v>
      </c>
      <c r="C1048" s="10" t="s">
        <v>70</v>
      </c>
      <c r="D1048" s="10" t="s">
        <v>72</v>
      </c>
      <c r="E1048" s="10" t="s">
        <v>106</v>
      </c>
      <c r="F1048" s="11">
        <v>34961</v>
      </c>
      <c r="G1048" s="10" t="s">
        <v>337</v>
      </c>
      <c r="H1048" s="10" t="s">
        <v>311</v>
      </c>
      <c r="I1048" s="12">
        <v>20129</v>
      </c>
      <c r="J1048" s="10">
        <v>10</v>
      </c>
      <c r="K1048" s="13">
        <v>0</v>
      </c>
      <c r="L1048" s="12">
        <v>2100</v>
      </c>
      <c r="M1048" s="12">
        <f t="shared" si="16"/>
        <v>203390</v>
      </c>
    </row>
    <row r="1049" spans="1:13">
      <c r="A1049" s="10" t="s">
        <v>191</v>
      </c>
      <c r="B1049" s="10" t="s">
        <v>192</v>
      </c>
      <c r="C1049" s="10" t="s">
        <v>193</v>
      </c>
      <c r="D1049" s="10" t="s">
        <v>54</v>
      </c>
      <c r="E1049" s="10" t="s">
        <v>25</v>
      </c>
      <c r="F1049" s="11">
        <v>35086</v>
      </c>
      <c r="G1049" s="10" t="s">
        <v>333</v>
      </c>
      <c r="H1049" s="10" t="s">
        <v>180</v>
      </c>
      <c r="I1049" s="12">
        <v>4270</v>
      </c>
      <c r="J1049" s="10">
        <v>50</v>
      </c>
      <c r="K1049" s="13">
        <v>5.000000074505806E-2</v>
      </c>
      <c r="L1049" s="12">
        <v>920</v>
      </c>
      <c r="M1049" s="12">
        <f t="shared" si="16"/>
        <v>203744.9998409301</v>
      </c>
    </row>
    <row r="1050" spans="1:13">
      <c r="A1050" s="10" t="s">
        <v>64</v>
      </c>
      <c r="B1050" s="10" t="s">
        <v>65</v>
      </c>
      <c r="C1050" s="10" t="s">
        <v>66</v>
      </c>
      <c r="D1050" s="10" t="s">
        <v>54</v>
      </c>
      <c r="E1050" s="10" t="s">
        <v>106</v>
      </c>
      <c r="F1050" s="11">
        <v>35159</v>
      </c>
      <c r="G1050" s="10" t="s">
        <v>240</v>
      </c>
      <c r="H1050" s="10" t="s">
        <v>180</v>
      </c>
      <c r="I1050" s="12">
        <v>3393</v>
      </c>
      <c r="J1050" s="10">
        <v>60</v>
      </c>
      <c r="K1050" s="13">
        <v>0</v>
      </c>
      <c r="L1050" s="12">
        <v>1000</v>
      </c>
      <c r="M1050" s="12">
        <f t="shared" si="16"/>
        <v>204580</v>
      </c>
    </row>
    <row r="1051" spans="1:13">
      <c r="A1051" s="10" t="s">
        <v>151</v>
      </c>
      <c r="B1051" s="10" t="s">
        <v>152</v>
      </c>
      <c r="C1051" s="10" t="s">
        <v>153</v>
      </c>
      <c r="D1051" s="10" t="s">
        <v>30</v>
      </c>
      <c r="E1051" s="10" t="s">
        <v>25</v>
      </c>
      <c r="F1051" s="11">
        <v>34799</v>
      </c>
      <c r="G1051" s="10" t="s">
        <v>288</v>
      </c>
      <c r="H1051" s="10" t="s">
        <v>251</v>
      </c>
      <c r="I1051" s="12">
        <v>6018</v>
      </c>
      <c r="J1051" s="10">
        <v>40</v>
      </c>
      <c r="K1051" s="13">
        <v>0.15000000596046448</v>
      </c>
      <c r="L1051" s="12">
        <v>1520</v>
      </c>
      <c r="M1051" s="12">
        <f t="shared" si="16"/>
        <v>206131.99856519699</v>
      </c>
    </row>
    <row r="1052" spans="1:13">
      <c r="A1052" s="10" t="s">
        <v>151</v>
      </c>
      <c r="B1052" s="10" t="s">
        <v>152</v>
      </c>
      <c r="C1052" s="10" t="s">
        <v>153</v>
      </c>
      <c r="D1052" s="10" t="s">
        <v>30</v>
      </c>
      <c r="E1052" s="10" t="s">
        <v>25</v>
      </c>
      <c r="F1052" s="11">
        <v>34799</v>
      </c>
      <c r="G1052" s="10" t="s">
        <v>288</v>
      </c>
      <c r="H1052" s="10" t="s">
        <v>251</v>
      </c>
      <c r="I1052" s="12">
        <v>6018</v>
      </c>
      <c r="J1052" s="10">
        <v>40</v>
      </c>
      <c r="K1052" s="13">
        <v>0.15000000596046448</v>
      </c>
      <c r="L1052" s="12">
        <v>1520</v>
      </c>
      <c r="M1052" s="12">
        <f t="shared" si="16"/>
        <v>206131.99856519699</v>
      </c>
    </row>
    <row r="1053" spans="1:13">
      <c r="A1053" s="10" t="s">
        <v>64</v>
      </c>
      <c r="B1053" s="10" t="s">
        <v>65</v>
      </c>
      <c r="C1053" s="10" t="s">
        <v>66</v>
      </c>
      <c r="D1053" s="10" t="s">
        <v>54</v>
      </c>
      <c r="E1053" s="10" t="s">
        <v>40</v>
      </c>
      <c r="F1053" s="11">
        <v>34949</v>
      </c>
      <c r="G1053" s="10" t="s">
        <v>294</v>
      </c>
      <c r="H1053" s="10" t="s">
        <v>295</v>
      </c>
      <c r="I1053" s="12">
        <v>9718</v>
      </c>
      <c r="J1053" s="10">
        <v>21</v>
      </c>
      <c r="K1053" s="13">
        <v>0</v>
      </c>
      <c r="L1053" s="12">
        <v>2325</v>
      </c>
      <c r="M1053" s="12">
        <f t="shared" si="16"/>
        <v>206403</v>
      </c>
    </row>
    <row r="1054" spans="1:13">
      <c r="A1054" s="10" t="s">
        <v>229</v>
      </c>
      <c r="B1054" s="10" t="s">
        <v>230</v>
      </c>
      <c r="C1054" s="10" t="s">
        <v>231</v>
      </c>
      <c r="D1054" s="10" t="s">
        <v>30</v>
      </c>
      <c r="E1054" s="10" t="s">
        <v>55</v>
      </c>
      <c r="F1054" s="11">
        <v>34998</v>
      </c>
      <c r="G1054" s="10" t="s">
        <v>333</v>
      </c>
      <c r="H1054" s="10" t="s">
        <v>180</v>
      </c>
      <c r="I1054" s="12">
        <v>7613</v>
      </c>
      <c r="J1054" s="10">
        <v>30</v>
      </c>
      <c r="K1054" s="13">
        <v>0.10000000149011612</v>
      </c>
      <c r="L1054" s="12">
        <v>920</v>
      </c>
      <c r="M1054" s="12">
        <f t="shared" si="16"/>
        <v>206470.99965967238</v>
      </c>
    </row>
    <row r="1055" spans="1:13">
      <c r="A1055" s="10" t="s">
        <v>229</v>
      </c>
      <c r="B1055" s="10" t="s">
        <v>230</v>
      </c>
      <c r="C1055" s="10" t="s">
        <v>231</v>
      </c>
      <c r="D1055" s="10" t="s">
        <v>30</v>
      </c>
      <c r="E1055" s="10" t="s">
        <v>55</v>
      </c>
      <c r="F1055" s="11">
        <v>34998</v>
      </c>
      <c r="G1055" s="10" t="s">
        <v>333</v>
      </c>
      <c r="H1055" s="10" t="s">
        <v>180</v>
      </c>
      <c r="I1055" s="12">
        <v>7613</v>
      </c>
      <c r="J1055" s="10">
        <v>30</v>
      </c>
      <c r="K1055" s="13">
        <v>0.10000000149011612</v>
      </c>
      <c r="L1055" s="12">
        <v>920</v>
      </c>
      <c r="M1055" s="12">
        <f t="shared" si="16"/>
        <v>206470.99965967238</v>
      </c>
    </row>
    <row r="1056" spans="1:13">
      <c r="A1056" s="10" t="s">
        <v>86</v>
      </c>
      <c r="B1056" s="10" t="s">
        <v>87</v>
      </c>
      <c r="C1056" s="10" t="s">
        <v>88</v>
      </c>
      <c r="D1056" s="10" t="s">
        <v>49</v>
      </c>
      <c r="E1056" s="10" t="s">
        <v>22</v>
      </c>
      <c r="F1056" s="11">
        <v>34562</v>
      </c>
      <c r="G1056" s="10" t="s">
        <v>293</v>
      </c>
      <c r="H1056" s="10" t="s">
        <v>180</v>
      </c>
      <c r="I1056" s="12">
        <v>8191</v>
      </c>
      <c r="J1056" s="10">
        <v>25</v>
      </c>
      <c r="K1056" s="13">
        <v>0</v>
      </c>
      <c r="L1056" s="12">
        <v>3510</v>
      </c>
      <c r="M1056" s="12">
        <f t="shared" si="16"/>
        <v>208285</v>
      </c>
    </row>
    <row r="1057" spans="1:13">
      <c r="A1057" s="10" t="s">
        <v>45</v>
      </c>
      <c r="B1057" s="10" t="s">
        <v>46</v>
      </c>
      <c r="C1057" s="10" t="s">
        <v>47</v>
      </c>
      <c r="D1057" s="10" t="s">
        <v>49</v>
      </c>
      <c r="E1057" s="10" t="s">
        <v>22</v>
      </c>
      <c r="F1057" s="11">
        <v>34828</v>
      </c>
      <c r="G1057" s="10" t="s">
        <v>294</v>
      </c>
      <c r="H1057" s="10" t="s">
        <v>295</v>
      </c>
      <c r="I1057" s="12">
        <v>10202</v>
      </c>
      <c r="J1057" s="10">
        <v>20</v>
      </c>
      <c r="K1057" s="13">
        <v>0</v>
      </c>
      <c r="L1057" s="12">
        <v>4560</v>
      </c>
      <c r="M1057" s="12">
        <f t="shared" si="16"/>
        <v>208600</v>
      </c>
    </row>
    <row r="1058" spans="1:13">
      <c r="A1058" s="10" t="s">
        <v>151</v>
      </c>
      <c r="B1058" s="10" t="s">
        <v>152</v>
      </c>
      <c r="C1058" s="10" t="s">
        <v>153</v>
      </c>
      <c r="D1058" s="10" t="s">
        <v>30</v>
      </c>
      <c r="E1058" s="10" t="s">
        <v>40</v>
      </c>
      <c r="F1058" s="11">
        <v>35011</v>
      </c>
      <c r="G1058" s="10" t="s">
        <v>299</v>
      </c>
      <c r="H1058" s="10" t="s">
        <v>300</v>
      </c>
      <c r="I1058" s="12">
        <v>10255</v>
      </c>
      <c r="J1058" s="10">
        <v>20</v>
      </c>
      <c r="K1058" s="13">
        <v>0</v>
      </c>
      <c r="L1058" s="12">
        <v>3900</v>
      </c>
      <c r="M1058" s="12">
        <f t="shared" si="16"/>
        <v>209000</v>
      </c>
    </row>
    <row r="1059" spans="1:13">
      <c r="A1059" s="10" t="s">
        <v>151</v>
      </c>
      <c r="B1059" s="10" t="s">
        <v>152</v>
      </c>
      <c r="C1059" s="10" t="s">
        <v>153</v>
      </c>
      <c r="D1059" s="10" t="s">
        <v>30</v>
      </c>
      <c r="E1059" s="10" t="s">
        <v>40</v>
      </c>
      <c r="F1059" s="11">
        <v>35011</v>
      </c>
      <c r="G1059" s="10" t="s">
        <v>299</v>
      </c>
      <c r="H1059" s="10" t="s">
        <v>300</v>
      </c>
      <c r="I1059" s="12">
        <v>10255</v>
      </c>
      <c r="J1059" s="10">
        <v>20</v>
      </c>
      <c r="K1059" s="13">
        <v>0</v>
      </c>
      <c r="L1059" s="12">
        <v>3900</v>
      </c>
      <c r="M1059" s="12">
        <f t="shared" si="16"/>
        <v>209000</v>
      </c>
    </row>
    <row r="1060" spans="1:13">
      <c r="A1060" s="10" t="s">
        <v>102</v>
      </c>
      <c r="B1060" s="10" t="s">
        <v>103</v>
      </c>
      <c r="C1060" s="10" t="s">
        <v>104</v>
      </c>
      <c r="D1060" s="10" t="s">
        <v>30</v>
      </c>
      <c r="E1060" s="10" t="s">
        <v>55</v>
      </c>
      <c r="F1060" s="11">
        <v>35013</v>
      </c>
      <c r="G1060" s="10" t="s">
        <v>179</v>
      </c>
      <c r="H1060" s="10" t="s">
        <v>180</v>
      </c>
      <c r="I1060" s="12">
        <v>6510</v>
      </c>
      <c r="J1060" s="10">
        <v>40</v>
      </c>
      <c r="K1060" s="13">
        <v>0.20000000298023224</v>
      </c>
      <c r="L1060" s="12">
        <v>1250</v>
      </c>
      <c r="M1060" s="12">
        <f t="shared" si="16"/>
        <v>209569.99922394753</v>
      </c>
    </row>
    <row r="1061" spans="1:13">
      <c r="A1061" s="10" t="s">
        <v>102</v>
      </c>
      <c r="B1061" s="10" t="s">
        <v>103</v>
      </c>
      <c r="C1061" s="10" t="s">
        <v>104</v>
      </c>
      <c r="D1061" s="10" t="s">
        <v>30</v>
      </c>
      <c r="E1061" s="10" t="s">
        <v>55</v>
      </c>
      <c r="F1061" s="11">
        <v>35013</v>
      </c>
      <c r="G1061" s="10" t="s">
        <v>179</v>
      </c>
      <c r="H1061" s="10" t="s">
        <v>180</v>
      </c>
      <c r="I1061" s="12">
        <v>6510</v>
      </c>
      <c r="J1061" s="10">
        <v>40</v>
      </c>
      <c r="K1061" s="13">
        <v>0.20000000298023224</v>
      </c>
      <c r="L1061" s="12">
        <v>1250</v>
      </c>
      <c r="M1061" s="12">
        <f t="shared" si="16"/>
        <v>209569.99922394753</v>
      </c>
    </row>
    <row r="1062" spans="1:13">
      <c r="A1062" s="10" t="s">
        <v>243</v>
      </c>
      <c r="B1062" s="10" t="s">
        <v>244</v>
      </c>
      <c r="C1062" s="10" t="s">
        <v>183</v>
      </c>
      <c r="D1062" s="10" t="s">
        <v>184</v>
      </c>
      <c r="E1062" s="10" t="s">
        <v>55</v>
      </c>
      <c r="F1062" s="11">
        <v>34764</v>
      </c>
      <c r="G1062" s="10" t="s">
        <v>321</v>
      </c>
      <c r="H1062" s="10" t="s">
        <v>219</v>
      </c>
      <c r="I1062" s="12">
        <v>7383</v>
      </c>
      <c r="J1062" s="10">
        <v>28</v>
      </c>
      <c r="K1062" s="13">
        <v>0</v>
      </c>
      <c r="L1062" s="12">
        <v>3040</v>
      </c>
      <c r="M1062" s="12">
        <f t="shared" si="16"/>
        <v>209764</v>
      </c>
    </row>
    <row r="1063" spans="1:13">
      <c r="A1063" s="10" t="s">
        <v>157</v>
      </c>
      <c r="B1063" s="10" t="s">
        <v>158</v>
      </c>
      <c r="C1063" s="10" t="s">
        <v>159</v>
      </c>
      <c r="D1063" s="10" t="s">
        <v>161</v>
      </c>
      <c r="E1063" s="10" t="s">
        <v>22</v>
      </c>
      <c r="F1063" s="11">
        <v>35082</v>
      </c>
      <c r="G1063" s="10" t="s">
        <v>314</v>
      </c>
      <c r="H1063" s="10" t="s">
        <v>24</v>
      </c>
      <c r="I1063" s="12">
        <v>7009</v>
      </c>
      <c r="J1063" s="10">
        <v>30</v>
      </c>
      <c r="K1063" s="13">
        <v>0</v>
      </c>
      <c r="L1063" s="12">
        <v>1900</v>
      </c>
      <c r="M1063" s="12">
        <f t="shared" si="16"/>
        <v>212170</v>
      </c>
    </row>
    <row r="1064" spans="1:13">
      <c r="A1064" s="10" t="s">
        <v>102</v>
      </c>
      <c r="B1064" s="10" t="s">
        <v>103</v>
      </c>
      <c r="C1064" s="10" t="s">
        <v>104</v>
      </c>
      <c r="D1064" s="10" t="s">
        <v>30</v>
      </c>
      <c r="E1064" s="10" t="s">
        <v>25</v>
      </c>
      <c r="F1064" s="11">
        <v>35216</v>
      </c>
      <c r="G1064" s="10" t="s">
        <v>299</v>
      </c>
      <c r="H1064" s="10" t="s">
        <v>300</v>
      </c>
      <c r="I1064" s="12">
        <v>3009</v>
      </c>
      <c r="J1064" s="10">
        <v>77</v>
      </c>
      <c r="K1064" s="13">
        <v>0.10000000149011612</v>
      </c>
      <c r="L1064" s="12">
        <v>3900</v>
      </c>
      <c r="M1064" s="12">
        <f t="shared" si="16"/>
        <v>212423.69965475053</v>
      </c>
    </row>
    <row r="1065" spans="1:13">
      <c r="A1065" s="10" t="s">
        <v>102</v>
      </c>
      <c r="B1065" s="10" t="s">
        <v>103</v>
      </c>
      <c r="C1065" s="10" t="s">
        <v>104</v>
      </c>
      <c r="D1065" s="10" t="s">
        <v>30</v>
      </c>
      <c r="E1065" s="10" t="s">
        <v>25</v>
      </c>
      <c r="F1065" s="11">
        <v>35216</v>
      </c>
      <c r="G1065" s="10" t="s">
        <v>299</v>
      </c>
      <c r="H1065" s="10" t="s">
        <v>300</v>
      </c>
      <c r="I1065" s="12">
        <v>3009</v>
      </c>
      <c r="J1065" s="10">
        <v>77</v>
      </c>
      <c r="K1065" s="13">
        <v>0.10000000149011612</v>
      </c>
      <c r="L1065" s="12">
        <v>3900</v>
      </c>
      <c r="M1065" s="12">
        <f t="shared" si="16"/>
        <v>212423.69965475053</v>
      </c>
    </row>
    <row r="1066" spans="1:13">
      <c r="A1066" s="10" t="s">
        <v>185</v>
      </c>
      <c r="B1066" s="10" t="s">
        <v>186</v>
      </c>
      <c r="C1066" s="10" t="s">
        <v>187</v>
      </c>
      <c r="D1066" s="10" t="s">
        <v>63</v>
      </c>
      <c r="E1066" s="10" t="s">
        <v>40</v>
      </c>
      <c r="F1066" s="11">
        <v>35180</v>
      </c>
      <c r="G1066" s="10" t="s">
        <v>324</v>
      </c>
      <c r="H1066" s="10" t="s">
        <v>295</v>
      </c>
      <c r="I1066" s="12">
        <v>20850</v>
      </c>
      <c r="J1066" s="10">
        <v>10</v>
      </c>
      <c r="K1066" s="13">
        <v>0</v>
      </c>
      <c r="L1066" s="12">
        <v>5300</v>
      </c>
      <c r="M1066" s="12">
        <f t="shared" si="16"/>
        <v>213800</v>
      </c>
    </row>
    <row r="1067" spans="1:13">
      <c r="A1067" s="10" t="s">
        <v>102</v>
      </c>
      <c r="B1067" s="10" t="s">
        <v>103</v>
      </c>
      <c r="C1067" s="10" t="s">
        <v>104</v>
      </c>
      <c r="D1067" s="10" t="s">
        <v>30</v>
      </c>
      <c r="E1067" s="10" t="s">
        <v>40</v>
      </c>
      <c r="F1067" s="11">
        <v>34781</v>
      </c>
      <c r="G1067" s="10" t="s">
        <v>294</v>
      </c>
      <c r="H1067" s="10" t="s">
        <v>295</v>
      </c>
      <c r="I1067" s="12">
        <v>14026</v>
      </c>
      <c r="J1067" s="10">
        <v>15</v>
      </c>
      <c r="K1067" s="13">
        <v>0</v>
      </c>
      <c r="L1067" s="12">
        <v>3640</v>
      </c>
      <c r="M1067" s="12">
        <f t="shared" si="16"/>
        <v>214030</v>
      </c>
    </row>
    <row r="1068" spans="1:13">
      <c r="A1068" s="10" t="s">
        <v>102</v>
      </c>
      <c r="B1068" s="10" t="s">
        <v>103</v>
      </c>
      <c r="C1068" s="10" t="s">
        <v>104</v>
      </c>
      <c r="D1068" s="10" t="s">
        <v>30</v>
      </c>
      <c r="E1068" s="10" t="s">
        <v>40</v>
      </c>
      <c r="F1068" s="11">
        <v>34781</v>
      </c>
      <c r="G1068" s="10" t="s">
        <v>294</v>
      </c>
      <c r="H1068" s="10" t="s">
        <v>295</v>
      </c>
      <c r="I1068" s="12">
        <v>14026</v>
      </c>
      <c r="J1068" s="10">
        <v>15</v>
      </c>
      <c r="K1068" s="13">
        <v>0</v>
      </c>
      <c r="L1068" s="12">
        <v>3640</v>
      </c>
      <c r="M1068" s="12">
        <f t="shared" si="16"/>
        <v>214030</v>
      </c>
    </row>
    <row r="1069" spans="1:13">
      <c r="A1069" s="10" t="s">
        <v>243</v>
      </c>
      <c r="B1069" s="10" t="s">
        <v>244</v>
      </c>
      <c r="C1069" s="10" t="s">
        <v>183</v>
      </c>
      <c r="D1069" s="10" t="s">
        <v>184</v>
      </c>
      <c r="E1069" s="10" t="s">
        <v>40</v>
      </c>
      <c r="F1069" s="11">
        <v>35193</v>
      </c>
      <c r="G1069" s="10" t="s">
        <v>345</v>
      </c>
      <c r="H1069" s="10" t="s">
        <v>300</v>
      </c>
      <c r="I1069" s="12">
        <v>20224</v>
      </c>
      <c r="J1069" s="10">
        <v>10</v>
      </c>
      <c r="K1069" s="13">
        <v>0</v>
      </c>
      <c r="L1069" s="12">
        <v>12379</v>
      </c>
      <c r="M1069" s="12">
        <f t="shared" si="16"/>
        <v>214619</v>
      </c>
    </row>
    <row r="1070" spans="1:13">
      <c r="A1070" s="10" t="s">
        <v>229</v>
      </c>
      <c r="B1070" s="10" t="s">
        <v>230</v>
      </c>
      <c r="C1070" s="10" t="s">
        <v>231</v>
      </c>
      <c r="D1070" s="10" t="s">
        <v>30</v>
      </c>
      <c r="E1070" s="10" t="s">
        <v>55</v>
      </c>
      <c r="F1070" s="11">
        <v>34998</v>
      </c>
      <c r="G1070" s="10" t="s">
        <v>218</v>
      </c>
      <c r="H1070" s="10" t="s">
        <v>219</v>
      </c>
      <c r="I1070" s="12">
        <v>7613</v>
      </c>
      <c r="J1070" s="10">
        <v>28</v>
      </c>
      <c r="K1070" s="13">
        <v>0</v>
      </c>
      <c r="L1070" s="12">
        <v>3325</v>
      </c>
      <c r="M1070" s="12">
        <f t="shared" si="16"/>
        <v>216489</v>
      </c>
    </row>
    <row r="1071" spans="1:13">
      <c r="A1071" s="10" t="s">
        <v>229</v>
      </c>
      <c r="B1071" s="10" t="s">
        <v>230</v>
      </c>
      <c r="C1071" s="10" t="s">
        <v>231</v>
      </c>
      <c r="D1071" s="10" t="s">
        <v>30</v>
      </c>
      <c r="E1071" s="10" t="s">
        <v>55</v>
      </c>
      <c r="F1071" s="11">
        <v>34998</v>
      </c>
      <c r="G1071" s="10" t="s">
        <v>218</v>
      </c>
      <c r="H1071" s="10" t="s">
        <v>219</v>
      </c>
      <c r="I1071" s="12">
        <v>7613</v>
      </c>
      <c r="J1071" s="10">
        <v>28</v>
      </c>
      <c r="K1071" s="13">
        <v>0</v>
      </c>
      <c r="L1071" s="12">
        <v>3325</v>
      </c>
      <c r="M1071" s="12">
        <f t="shared" si="16"/>
        <v>216489</v>
      </c>
    </row>
    <row r="1072" spans="1:13">
      <c r="A1072" s="10" t="s">
        <v>181</v>
      </c>
      <c r="B1072" s="10" t="s">
        <v>182</v>
      </c>
      <c r="C1072" s="10" t="s">
        <v>183</v>
      </c>
      <c r="D1072" s="10" t="s">
        <v>184</v>
      </c>
      <c r="E1072" s="10" t="s">
        <v>22</v>
      </c>
      <c r="F1072" s="11">
        <v>34793</v>
      </c>
      <c r="G1072" s="10" t="s">
        <v>321</v>
      </c>
      <c r="H1072" s="10" t="s">
        <v>219</v>
      </c>
      <c r="I1072" s="12">
        <v>8900</v>
      </c>
      <c r="J1072" s="10">
        <v>30</v>
      </c>
      <c r="K1072" s="13">
        <v>0.20000000298023224</v>
      </c>
      <c r="L1072" s="12">
        <v>3040</v>
      </c>
      <c r="M1072" s="12">
        <f t="shared" si="16"/>
        <v>216639.99920427799</v>
      </c>
    </row>
    <row r="1073" spans="1:13">
      <c r="A1073" s="10" t="s">
        <v>64</v>
      </c>
      <c r="B1073" s="10" t="s">
        <v>65</v>
      </c>
      <c r="C1073" s="10" t="s">
        <v>66</v>
      </c>
      <c r="D1073" s="10" t="s">
        <v>54</v>
      </c>
      <c r="E1073" s="10" t="s">
        <v>22</v>
      </c>
      <c r="F1073" s="11">
        <v>34662</v>
      </c>
      <c r="G1073" s="10" t="s">
        <v>314</v>
      </c>
      <c r="H1073" s="10" t="s">
        <v>24</v>
      </c>
      <c r="I1073" s="12">
        <v>10826</v>
      </c>
      <c r="J1073" s="10">
        <v>20</v>
      </c>
      <c r="K1073" s="13">
        <v>0</v>
      </c>
      <c r="L1073" s="12">
        <v>1520</v>
      </c>
      <c r="M1073" s="12">
        <f t="shared" si="16"/>
        <v>218040</v>
      </c>
    </row>
    <row r="1074" spans="1:13">
      <c r="A1074" s="10" t="s">
        <v>201</v>
      </c>
      <c r="B1074" s="10" t="s">
        <v>202</v>
      </c>
      <c r="C1074" s="10" t="s">
        <v>203</v>
      </c>
      <c r="D1074" s="10" t="s">
        <v>54</v>
      </c>
      <c r="E1074" s="10" t="s">
        <v>22</v>
      </c>
      <c r="F1074" s="11">
        <v>34907</v>
      </c>
      <c r="G1074" s="10" t="s">
        <v>348</v>
      </c>
      <c r="H1074" s="10" t="s">
        <v>318</v>
      </c>
      <c r="I1074" s="12">
        <v>7589</v>
      </c>
      <c r="J1074" s="10">
        <v>30</v>
      </c>
      <c r="K1074" s="13">
        <v>5.000000074505806E-2</v>
      </c>
      <c r="L1074" s="12">
        <v>2105</v>
      </c>
      <c r="M1074" s="12">
        <f t="shared" si="16"/>
        <v>218391.49983037263</v>
      </c>
    </row>
    <row r="1075" spans="1:13">
      <c r="A1075" s="10" t="s">
        <v>175</v>
      </c>
      <c r="B1075" s="10" t="s">
        <v>176</v>
      </c>
      <c r="C1075" s="10" t="s">
        <v>177</v>
      </c>
      <c r="D1075" s="10" t="s">
        <v>161</v>
      </c>
      <c r="E1075" s="10" t="s">
        <v>73</v>
      </c>
      <c r="F1075" s="11">
        <v>35097</v>
      </c>
      <c r="G1075" s="10" t="s">
        <v>341</v>
      </c>
      <c r="H1075" s="10" t="s">
        <v>311</v>
      </c>
      <c r="I1075" s="12">
        <v>5978</v>
      </c>
      <c r="J1075" s="10">
        <v>40</v>
      </c>
      <c r="K1075" s="13">
        <v>0.10000000149011612</v>
      </c>
      <c r="L1075" s="12">
        <v>3480</v>
      </c>
      <c r="M1075" s="12">
        <f t="shared" si="16"/>
        <v>218687.99964368343</v>
      </c>
    </row>
    <row r="1076" spans="1:13">
      <c r="A1076" s="10" t="s">
        <v>136</v>
      </c>
      <c r="B1076" s="10" t="s">
        <v>137</v>
      </c>
      <c r="C1076" s="10" t="s">
        <v>138</v>
      </c>
      <c r="D1076" s="10" t="s">
        <v>117</v>
      </c>
      <c r="E1076" s="10" t="s">
        <v>40</v>
      </c>
      <c r="F1076" s="11">
        <v>35160</v>
      </c>
      <c r="G1076" s="10" t="s">
        <v>341</v>
      </c>
      <c r="H1076" s="10" t="s">
        <v>311</v>
      </c>
      <c r="I1076" s="12">
        <v>13464</v>
      </c>
      <c r="J1076" s="10">
        <v>16</v>
      </c>
      <c r="K1076" s="13">
        <v>0</v>
      </c>
      <c r="L1076" s="12">
        <v>3480</v>
      </c>
      <c r="M1076" s="12">
        <f t="shared" si="16"/>
        <v>218904</v>
      </c>
    </row>
    <row r="1077" spans="1:13">
      <c r="A1077" s="10" t="s">
        <v>154</v>
      </c>
      <c r="B1077" s="10" t="s">
        <v>155</v>
      </c>
      <c r="C1077" s="10" t="s">
        <v>133</v>
      </c>
      <c r="D1077" s="10" t="s">
        <v>135</v>
      </c>
      <c r="E1077" s="10" t="s">
        <v>25</v>
      </c>
      <c r="F1077" s="11">
        <v>34885</v>
      </c>
      <c r="G1077" s="10" t="s">
        <v>218</v>
      </c>
      <c r="H1077" s="10" t="s">
        <v>219</v>
      </c>
      <c r="I1077" s="12">
        <v>7297</v>
      </c>
      <c r="J1077" s="10">
        <v>30</v>
      </c>
      <c r="K1077" s="13">
        <v>0</v>
      </c>
      <c r="L1077" s="12">
        <v>700</v>
      </c>
      <c r="M1077" s="12">
        <f t="shared" si="16"/>
        <v>219610</v>
      </c>
    </row>
    <row r="1078" spans="1:13">
      <c r="A1078" s="10" t="s">
        <v>64</v>
      </c>
      <c r="B1078" s="10" t="s">
        <v>65</v>
      </c>
      <c r="C1078" s="10" t="s">
        <v>66</v>
      </c>
      <c r="D1078" s="10" t="s">
        <v>54</v>
      </c>
      <c r="E1078" s="10" t="s">
        <v>40</v>
      </c>
      <c r="F1078" s="11">
        <v>34949</v>
      </c>
      <c r="G1078" s="10" t="s">
        <v>240</v>
      </c>
      <c r="H1078" s="10" t="s">
        <v>180</v>
      </c>
      <c r="I1078" s="12">
        <v>9718</v>
      </c>
      <c r="J1078" s="10">
        <v>25</v>
      </c>
      <c r="K1078" s="13">
        <v>0.10000000149011612</v>
      </c>
      <c r="L1078" s="12">
        <v>1000</v>
      </c>
      <c r="M1078" s="12">
        <f t="shared" si="16"/>
        <v>219654.99963797629</v>
      </c>
    </row>
    <row r="1079" spans="1:13">
      <c r="A1079" s="10" t="s">
        <v>216</v>
      </c>
      <c r="B1079" s="10" t="s">
        <v>217</v>
      </c>
      <c r="C1079" s="10" t="s">
        <v>93</v>
      </c>
      <c r="D1079" s="10" t="s">
        <v>72</v>
      </c>
      <c r="E1079" s="10" t="s">
        <v>73</v>
      </c>
      <c r="F1079" s="11">
        <v>35157</v>
      </c>
      <c r="G1079" s="10" t="s">
        <v>344</v>
      </c>
      <c r="H1079" s="10" t="s">
        <v>251</v>
      </c>
      <c r="I1079" s="12">
        <v>6274</v>
      </c>
      <c r="J1079" s="10">
        <v>35</v>
      </c>
      <c r="K1079" s="13">
        <v>0</v>
      </c>
      <c r="L1079" s="12">
        <v>450</v>
      </c>
      <c r="M1079" s="12">
        <f t="shared" si="16"/>
        <v>220040</v>
      </c>
    </row>
    <row r="1080" spans="1:13">
      <c r="A1080" s="10" t="s">
        <v>31</v>
      </c>
      <c r="B1080" s="10" t="s">
        <v>32</v>
      </c>
      <c r="C1080" s="10" t="s">
        <v>33</v>
      </c>
      <c r="D1080" s="10" t="s">
        <v>30</v>
      </c>
      <c r="E1080" s="10" t="s">
        <v>55</v>
      </c>
      <c r="F1080" s="11">
        <v>35122</v>
      </c>
      <c r="G1080" s="10" t="s">
        <v>348</v>
      </c>
      <c r="H1080" s="10" t="s">
        <v>318</v>
      </c>
      <c r="I1080" s="12">
        <v>17097</v>
      </c>
      <c r="J1080" s="10">
        <v>15</v>
      </c>
      <c r="K1080" s="13">
        <v>0.15000000596046448</v>
      </c>
      <c r="L1080" s="12">
        <v>2105</v>
      </c>
      <c r="M1080" s="12">
        <f t="shared" si="16"/>
        <v>220091.74847140908</v>
      </c>
    </row>
    <row r="1081" spans="1:13">
      <c r="A1081" s="10" t="s">
        <v>31</v>
      </c>
      <c r="B1081" s="10" t="s">
        <v>32</v>
      </c>
      <c r="C1081" s="10" t="s">
        <v>33</v>
      </c>
      <c r="D1081" s="10" t="s">
        <v>30</v>
      </c>
      <c r="E1081" s="10" t="s">
        <v>55</v>
      </c>
      <c r="F1081" s="11">
        <v>35122</v>
      </c>
      <c r="G1081" s="10" t="s">
        <v>348</v>
      </c>
      <c r="H1081" s="10" t="s">
        <v>318</v>
      </c>
      <c r="I1081" s="12">
        <v>17097</v>
      </c>
      <c r="J1081" s="10">
        <v>15</v>
      </c>
      <c r="K1081" s="13">
        <v>0.15000000596046448</v>
      </c>
      <c r="L1081" s="12">
        <v>2105</v>
      </c>
      <c r="M1081" s="12">
        <f t="shared" si="16"/>
        <v>220091.74847140908</v>
      </c>
    </row>
    <row r="1082" spans="1:13">
      <c r="A1082" s="10" t="s">
        <v>102</v>
      </c>
      <c r="B1082" s="10" t="s">
        <v>103</v>
      </c>
      <c r="C1082" s="10" t="s">
        <v>104</v>
      </c>
      <c r="D1082" s="10" t="s">
        <v>30</v>
      </c>
      <c r="E1082" s="10" t="s">
        <v>73</v>
      </c>
      <c r="F1082" s="11">
        <v>35024</v>
      </c>
      <c r="G1082" s="10" t="s">
        <v>301</v>
      </c>
      <c r="H1082" s="10" t="s">
        <v>24</v>
      </c>
      <c r="I1082" s="12">
        <v>5241</v>
      </c>
      <c r="J1082" s="10">
        <v>42</v>
      </c>
      <c r="K1082" s="13">
        <v>0</v>
      </c>
      <c r="L1082" s="12">
        <v>965</v>
      </c>
      <c r="M1082" s="12">
        <f t="shared" si="16"/>
        <v>221087</v>
      </c>
    </row>
    <row r="1083" spans="1:13">
      <c r="A1083" s="10" t="s">
        <v>102</v>
      </c>
      <c r="B1083" s="10" t="s">
        <v>103</v>
      </c>
      <c r="C1083" s="10" t="s">
        <v>104</v>
      </c>
      <c r="D1083" s="10" t="s">
        <v>30</v>
      </c>
      <c r="E1083" s="10" t="s">
        <v>73</v>
      </c>
      <c r="F1083" s="11">
        <v>35024</v>
      </c>
      <c r="G1083" s="10" t="s">
        <v>301</v>
      </c>
      <c r="H1083" s="10" t="s">
        <v>24</v>
      </c>
      <c r="I1083" s="12">
        <v>5241</v>
      </c>
      <c r="J1083" s="10">
        <v>42</v>
      </c>
      <c r="K1083" s="13">
        <v>0</v>
      </c>
      <c r="L1083" s="12">
        <v>965</v>
      </c>
      <c r="M1083" s="12">
        <f t="shared" si="16"/>
        <v>221087</v>
      </c>
    </row>
    <row r="1084" spans="1:13">
      <c r="A1084" s="10" t="s">
        <v>107</v>
      </c>
      <c r="B1084" s="10" t="s">
        <v>108</v>
      </c>
      <c r="C1084" s="10" t="s">
        <v>109</v>
      </c>
      <c r="D1084" s="10" t="s">
        <v>111</v>
      </c>
      <c r="E1084" s="10" t="s">
        <v>55</v>
      </c>
      <c r="F1084" s="11">
        <v>35156</v>
      </c>
      <c r="G1084" s="10" t="s">
        <v>352</v>
      </c>
      <c r="H1084" s="10" t="s">
        <v>251</v>
      </c>
      <c r="I1084" s="12">
        <v>4883</v>
      </c>
      <c r="J1084" s="10">
        <v>60</v>
      </c>
      <c r="K1084" s="13">
        <v>0.25</v>
      </c>
      <c r="L1084" s="12">
        <v>1800</v>
      </c>
      <c r="M1084" s="12">
        <f t="shared" si="16"/>
        <v>221535</v>
      </c>
    </row>
    <row r="1085" spans="1:13">
      <c r="A1085" s="10" t="s">
        <v>107</v>
      </c>
      <c r="B1085" s="10" t="s">
        <v>108</v>
      </c>
      <c r="C1085" s="10" t="s">
        <v>109</v>
      </c>
      <c r="D1085" s="10" t="s">
        <v>111</v>
      </c>
      <c r="E1085" s="10" t="s">
        <v>55</v>
      </c>
      <c r="F1085" s="11">
        <v>35156</v>
      </c>
      <c r="G1085" s="10" t="s">
        <v>352</v>
      </c>
      <c r="H1085" s="10" t="s">
        <v>251</v>
      </c>
      <c r="I1085" s="12">
        <v>4883</v>
      </c>
      <c r="J1085" s="10">
        <v>60</v>
      </c>
      <c r="K1085" s="13">
        <v>0.25</v>
      </c>
      <c r="L1085" s="12">
        <v>1800</v>
      </c>
      <c r="M1085" s="12">
        <f t="shared" si="16"/>
        <v>221535</v>
      </c>
    </row>
    <row r="1086" spans="1:13">
      <c r="A1086" s="10" t="s">
        <v>26</v>
      </c>
      <c r="B1086" s="10" t="s">
        <v>27</v>
      </c>
      <c r="C1086" s="10" t="s">
        <v>28</v>
      </c>
      <c r="D1086" s="10" t="s">
        <v>30</v>
      </c>
      <c r="E1086" s="10" t="s">
        <v>22</v>
      </c>
      <c r="F1086" s="11">
        <v>34653</v>
      </c>
      <c r="G1086" s="10" t="s">
        <v>321</v>
      </c>
      <c r="H1086" s="10" t="s">
        <v>219</v>
      </c>
      <c r="I1086" s="12">
        <v>19167</v>
      </c>
      <c r="J1086" s="10">
        <v>12</v>
      </c>
      <c r="K1086" s="13">
        <v>5.000000074505806E-2</v>
      </c>
      <c r="L1086" s="12">
        <v>3040</v>
      </c>
      <c r="M1086" s="12">
        <f t="shared" si="16"/>
        <v>221543.79982863367</v>
      </c>
    </row>
    <row r="1087" spans="1:13">
      <c r="A1087" s="10" t="s">
        <v>35</v>
      </c>
      <c r="B1087" s="10" t="s">
        <v>36</v>
      </c>
      <c r="C1087" s="10" t="s">
        <v>37</v>
      </c>
      <c r="D1087" s="10" t="s">
        <v>39</v>
      </c>
      <c r="E1087" s="10" t="s">
        <v>55</v>
      </c>
      <c r="F1087" s="11">
        <v>35215</v>
      </c>
      <c r="G1087" s="10" t="s">
        <v>301</v>
      </c>
      <c r="H1087" s="10" t="s">
        <v>24</v>
      </c>
      <c r="I1087" s="12">
        <v>8173</v>
      </c>
      <c r="J1087" s="10">
        <v>30</v>
      </c>
      <c r="K1087" s="13">
        <v>0.10000000149011612</v>
      </c>
      <c r="L1087" s="12">
        <v>965</v>
      </c>
      <c r="M1087" s="12">
        <f t="shared" si="16"/>
        <v>221635.99963463843</v>
      </c>
    </row>
    <row r="1088" spans="1:13">
      <c r="A1088" s="10" t="s">
        <v>45</v>
      </c>
      <c r="B1088" s="10" t="s">
        <v>46</v>
      </c>
      <c r="C1088" s="10" t="s">
        <v>47</v>
      </c>
      <c r="D1088" s="10" t="s">
        <v>49</v>
      </c>
      <c r="E1088" s="10" t="s">
        <v>73</v>
      </c>
      <c r="F1088" s="11">
        <v>35104</v>
      </c>
      <c r="G1088" s="10" t="s">
        <v>349</v>
      </c>
      <c r="H1088" s="10" t="s">
        <v>318</v>
      </c>
      <c r="I1088" s="12">
        <v>16397</v>
      </c>
      <c r="J1088" s="10">
        <v>15</v>
      </c>
      <c r="K1088" s="13">
        <v>0.10000000149011612</v>
      </c>
      <c r="L1088" s="12">
        <v>1300</v>
      </c>
      <c r="M1088" s="12">
        <f t="shared" si="16"/>
        <v>222659.49963349849</v>
      </c>
    </row>
    <row r="1089" spans="1:13">
      <c r="A1089" s="10" t="s">
        <v>252</v>
      </c>
      <c r="B1089" s="10" t="s">
        <v>253</v>
      </c>
      <c r="C1089" s="10" t="s">
        <v>133</v>
      </c>
      <c r="D1089" s="10" t="s">
        <v>135</v>
      </c>
      <c r="E1089" s="10" t="s">
        <v>22</v>
      </c>
      <c r="F1089" s="11">
        <v>35200</v>
      </c>
      <c r="G1089" s="10" t="s">
        <v>338</v>
      </c>
      <c r="H1089" s="10" t="s">
        <v>311</v>
      </c>
      <c r="I1089" s="12">
        <v>7436</v>
      </c>
      <c r="J1089" s="10">
        <v>30</v>
      </c>
      <c r="K1089" s="13">
        <v>0</v>
      </c>
      <c r="L1089" s="12">
        <v>250</v>
      </c>
      <c r="M1089" s="12">
        <f t="shared" si="16"/>
        <v>223330</v>
      </c>
    </row>
    <row r="1090" spans="1:13">
      <c r="A1090" s="10" t="s">
        <v>191</v>
      </c>
      <c r="B1090" s="10" t="s">
        <v>192</v>
      </c>
      <c r="C1090" s="10" t="s">
        <v>193</v>
      </c>
      <c r="D1090" s="10" t="s">
        <v>54</v>
      </c>
      <c r="E1090" s="10" t="s">
        <v>25</v>
      </c>
      <c r="F1090" s="11">
        <v>34597</v>
      </c>
      <c r="G1090" s="10" t="s">
        <v>312</v>
      </c>
      <c r="H1090" s="10" t="s">
        <v>300</v>
      </c>
      <c r="I1090" s="12">
        <v>7683</v>
      </c>
      <c r="J1090" s="10">
        <v>36</v>
      </c>
      <c r="K1090" s="13">
        <v>0.20000000298023224</v>
      </c>
      <c r="L1090" s="12">
        <v>2620</v>
      </c>
      <c r="M1090" s="12">
        <f t="shared" si="16"/>
        <v>223890.39917570353</v>
      </c>
    </row>
    <row r="1091" spans="1:13">
      <c r="A1091" s="10" t="s">
        <v>41</v>
      </c>
      <c r="B1091" s="10" t="s">
        <v>42</v>
      </c>
      <c r="C1091" s="10" t="s">
        <v>43</v>
      </c>
      <c r="D1091" s="10" t="s">
        <v>30</v>
      </c>
      <c r="E1091" s="10" t="s">
        <v>22</v>
      </c>
      <c r="F1091" s="11">
        <v>34607</v>
      </c>
      <c r="G1091" s="10" t="s">
        <v>299</v>
      </c>
      <c r="H1091" s="10" t="s">
        <v>300</v>
      </c>
      <c r="I1091" s="12">
        <v>14726</v>
      </c>
      <c r="J1091" s="10">
        <v>15</v>
      </c>
      <c r="K1091" s="13">
        <v>0</v>
      </c>
      <c r="L1091" s="12">
        <v>3120</v>
      </c>
      <c r="M1091" s="12">
        <f t="shared" si="16"/>
        <v>224010</v>
      </c>
    </row>
    <row r="1092" spans="1:13">
      <c r="A1092" s="10" t="s">
        <v>166</v>
      </c>
      <c r="B1092" s="10" t="s">
        <v>167</v>
      </c>
      <c r="C1092" s="10" t="s">
        <v>168</v>
      </c>
      <c r="D1092" s="10" t="s">
        <v>49</v>
      </c>
      <c r="E1092" s="10" t="s">
        <v>55</v>
      </c>
      <c r="F1092" s="11">
        <v>35114</v>
      </c>
      <c r="G1092" s="10" t="s">
        <v>314</v>
      </c>
      <c r="H1092" s="10" t="s">
        <v>24</v>
      </c>
      <c r="I1092" s="12">
        <v>5928</v>
      </c>
      <c r="J1092" s="10">
        <v>50</v>
      </c>
      <c r="K1092" s="13">
        <v>0.25</v>
      </c>
      <c r="L1092" s="12">
        <v>1900</v>
      </c>
      <c r="M1092" s="12">
        <f t="shared" si="16"/>
        <v>224200</v>
      </c>
    </row>
    <row r="1093" spans="1:13">
      <c r="A1093" s="10" t="s">
        <v>41</v>
      </c>
      <c r="B1093" s="10" t="s">
        <v>42</v>
      </c>
      <c r="C1093" s="10" t="s">
        <v>43</v>
      </c>
      <c r="D1093" s="10" t="s">
        <v>30</v>
      </c>
      <c r="E1093" s="10" t="s">
        <v>22</v>
      </c>
      <c r="F1093" s="11">
        <v>34607</v>
      </c>
      <c r="G1093" s="10" t="s">
        <v>250</v>
      </c>
      <c r="H1093" s="10" t="s">
        <v>251</v>
      </c>
      <c r="I1093" s="12">
        <v>14726</v>
      </c>
      <c r="J1093" s="10">
        <v>15</v>
      </c>
      <c r="K1093" s="13">
        <v>0</v>
      </c>
      <c r="L1093" s="12">
        <v>3680</v>
      </c>
      <c r="M1093" s="12">
        <f t="shared" si="16"/>
        <v>224570</v>
      </c>
    </row>
    <row r="1094" spans="1:13">
      <c r="A1094" s="10" t="s">
        <v>59</v>
      </c>
      <c r="B1094" s="10" t="s">
        <v>60</v>
      </c>
      <c r="C1094" s="10" t="s">
        <v>61</v>
      </c>
      <c r="D1094" s="10" t="s">
        <v>63</v>
      </c>
      <c r="E1094" s="10" t="s">
        <v>25</v>
      </c>
      <c r="F1094" s="11">
        <v>35041</v>
      </c>
      <c r="G1094" s="10" t="s">
        <v>294</v>
      </c>
      <c r="H1094" s="10" t="s">
        <v>295</v>
      </c>
      <c r="I1094" s="12">
        <v>11011</v>
      </c>
      <c r="J1094" s="10">
        <v>20</v>
      </c>
      <c r="K1094" s="13">
        <v>0</v>
      </c>
      <c r="L1094" s="12">
        <v>4560</v>
      </c>
      <c r="M1094" s="12">
        <f t="shared" si="16"/>
        <v>224780</v>
      </c>
    </row>
    <row r="1095" spans="1:13">
      <c r="A1095" s="10" t="s">
        <v>41</v>
      </c>
      <c r="B1095" s="10" t="s">
        <v>42</v>
      </c>
      <c r="C1095" s="10" t="s">
        <v>43</v>
      </c>
      <c r="D1095" s="10" t="s">
        <v>30</v>
      </c>
      <c r="E1095" s="10" t="s">
        <v>55</v>
      </c>
      <c r="F1095" s="11">
        <v>35185</v>
      </c>
      <c r="G1095" s="10" t="s">
        <v>336</v>
      </c>
      <c r="H1095" s="10" t="s">
        <v>180</v>
      </c>
      <c r="I1095" s="12">
        <v>6114</v>
      </c>
      <c r="J1095" s="10">
        <v>40</v>
      </c>
      <c r="K1095" s="13">
        <v>0.10000000149011612</v>
      </c>
      <c r="L1095" s="12">
        <v>4930</v>
      </c>
      <c r="M1095" s="12">
        <f t="shared" si="16"/>
        <v>225033.9996355772</v>
      </c>
    </row>
    <row r="1096" spans="1:13">
      <c r="A1096" s="10" t="s">
        <v>41</v>
      </c>
      <c r="B1096" s="10" t="s">
        <v>42</v>
      </c>
      <c r="C1096" s="10" t="s">
        <v>43</v>
      </c>
      <c r="D1096" s="10" t="s">
        <v>30</v>
      </c>
      <c r="E1096" s="10" t="s">
        <v>25</v>
      </c>
      <c r="F1096" s="11">
        <v>34925</v>
      </c>
      <c r="G1096" s="10" t="s">
        <v>293</v>
      </c>
      <c r="H1096" s="10" t="s">
        <v>180</v>
      </c>
      <c r="I1096" s="12">
        <v>4442</v>
      </c>
      <c r="J1096" s="10">
        <v>50</v>
      </c>
      <c r="K1096" s="13">
        <v>0</v>
      </c>
      <c r="L1096" s="12">
        <v>4390</v>
      </c>
      <c r="M1096" s="12">
        <f t="shared" si="16"/>
        <v>226490</v>
      </c>
    </row>
    <row r="1097" spans="1:13">
      <c r="A1097" s="10" t="s">
        <v>122</v>
      </c>
      <c r="B1097" s="10" t="s">
        <v>123</v>
      </c>
      <c r="C1097" s="10" t="s">
        <v>124</v>
      </c>
      <c r="D1097" s="10" t="s">
        <v>117</v>
      </c>
      <c r="E1097" s="10" t="s">
        <v>55</v>
      </c>
      <c r="F1097" s="11">
        <v>35100</v>
      </c>
      <c r="G1097" s="10" t="s">
        <v>250</v>
      </c>
      <c r="H1097" s="10" t="s">
        <v>251</v>
      </c>
      <c r="I1097" s="12">
        <v>13094</v>
      </c>
      <c r="J1097" s="10">
        <v>20</v>
      </c>
      <c r="K1097" s="13">
        <v>0.15000000596046448</v>
      </c>
      <c r="L1097" s="12">
        <v>4600</v>
      </c>
      <c r="M1097" s="12">
        <f t="shared" si="16"/>
        <v>227197.99843907356</v>
      </c>
    </row>
    <row r="1098" spans="1:13">
      <c r="A1098" s="10" t="s">
        <v>35</v>
      </c>
      <c r="B1098" s="10" t="s">
        <v>36</v>
      </c>
      <c r="C1098" s="10" t="s">
        <v>37</v>
      </c>
      <c r="D1098" s="10" t="s">
        <v>39</v>
      </c>
      <c r="E1098" s="10" t="s">
        <v>55</v>
      </c>
      <c r="F1098" s="11">
        <v>34759</v>
      </c>
      <c r="G1098" s="10" t="s">
        <v>291</v>
      </c>
      <c r="H1098" s="10" t="s">
        <v>180</v>
      </c>
      <c r="I1098" s="12">
        <v>5663</v>
      </c>
      <c r="J1098" s="10">
        <v>40</v>
      </c>
      <c r="K1098" s="13">
        <v>0</v>
      </c>
      <c r="L1098" s="12">
        <v>1300</v>
      </c>
      <c r="M1098" s="12">
        <f t="shared" si="16"/>
        <v>227820</v>
      </c>
    </row>
    <row r="1099" spans="1:13">
      <c r="A1099" s="10" t="s">
        <v>64</v>
      </c>
      <c r="B1099" s="10" t="s">
        <v>65</v>
      </c>
      <c r="C1099" s="10" t="s">
        <v>66</v>
      </c>
      <c r="D1099" s="10" t="s">
        <v>54</v>
      </c>
      <c r="E1099" s="10" t="s">
        <v>25</v>
      </c>
      <c r="F1099" s="11">
        <v>35124</v>
      </c>
      <c r="G1099" s="10" t="s">
        <v>344</v>
      </c>
      <c r="H1099" s="10" t="s">
        <v>251</v>
      </c>
      <c r="I1099" s="12">
        <v>7610</v>
      </c>
      <c r="J1099" s="10">
        <v>40</v>
      </c>
      <c r="K1099" s="13">
        <v>0.25</v>
      </c>
      <c r="L1099" s="12">
        <v>450</v>
      </c>
      <c r="M1099" s="12">
        <f t="shared" ref="M1099:M1162" si="17">I1099*J1099*(1-K1099)+L1099</f>
        <v>228750</v>
      </c>
    </row>
    <row r="1100" spans="1:13">
      <c r="A1100" s="10" t="s">
        <v>201</v>
      </c>
      <c r="B1100" s="10" t="s">
        <v>202</v>
      </c>
      <c r="C1100" s="10" t="s">
        <v>203</v>
      </c>
      <c r="D1100" s="10" t="s">
        <v>54</v>
      </c>
      <c r="E1100" s="10" t="s">
        <v>22</v>
      </c>
      <c r="F1100" s="11">
        <v>34880</v>
      </c>
      <c r="G1100" s="10" t="s">
        <v>332</v>
      </c>
      <c r="H1100" s="10" t="s">
        <v>219</v>
      </c>
      <c r="I1100" s="12">
        <v>12097</v>
      </c>
      <c r="J1100" s="10">
        <v>20</v>
      </c>
      <c r="K1100" s="13">
        <v>5.000000074505806E-2</v>
      </c>
      <c r="L1100" s="12">
        <v>900</v>
      </c>
      <c r="M1100" s="12">
        <f t="shared" si="17"/>
        <v>230742.99981974065</v>
      </c>
    </row>
    <row r="1101" spans="1:13">
      <c r="A1101" s="10" t="s">
        <v>83</v>
      </c>
      <c r="B1101" s="10" t="s">
        <v>84</v>
      </c>
      <c r="C1101" s="10" t="s">
        <v>70</v>
      </c>
      <c r="D1101" s="10" t="s">
        <v>72</v>
      </c>
      <c r="E1101" s="10" t="s">
        <v>22</v>
      </c>
      <c r="F1101" s="11">
        <v>35108</v>
      </c>
      <c r="G1101" s="10" t="s">
        <v>323</v>
      </c>
      <c r="H1101" s="10" t="s">
        <v>251</v>
      </c>
      <c r="I1101" s="12">
        <v>8183</v>
      </c>
      <c r="J1101" s="10">
        <v>28</v>
      </c>
      <c r="K1101" s="13">
        <v>0</v>
      </c>
      <c r="L1101" s="12">
        <v>1800</v>
      </c>
      <c r="M1101" s="12">
        <f t="shared" si="17"/>
        <v>230924</v>
      </c>
    </row>
    <row r="1102" spans="1:13">
      <c r="A1102" s="10" t="s">
        <v>118</v>
      </c>
      <c r="B1102" s="10" t="s">
        <v>119</v>
      </c>
      <c r="C1102" s="10" t="s">
        <v>120</v>
      </c>
      <c r="D1102" s="10" t="s">
        <v>117</v>
      </c>
      <c r="E1102" s="10" t="s">
        <v>55</v>
      </c>
      <c r="F1102" s="11">
        <v>34744</v>
      </c>
      <c r="G1102" s="10" t="s">
        <v>352</v>
      </c>
      <c r="H1102" s="10" t="s">
        <v>251</v>
      </c>
      <c r="I1102" s="12">
        <v>9566</v>
      </c>
      <c r="J1102" s="10">
        <v>24</v>
      </c>
      <c r="K1102" s="13">
        <v>0</v>
      </c>
      <c r="L1102" s="12">
        <v>1440</v>
      </c>
      <c r="M1102" s="12">
        <f t="shared" si="17"/>
        <v>231024</v>
      </c>
    </row>
    <row r="1103" spans="1:13">
      <c r="A1103" s="10" t="s">
        <v>151</v>
      </c>
      <c r="B1103" s="10" t="s">
        <v>152</v>
      </c>
      <c r="C1103" s="10" t="s">
        <v>153</v>
      </c>
      <c r="D1103" s="10" t="s">
        <v>30</v>
      </c>
      <c r="E1103" s="10" t="s">
        <v>22</v>
      </c>
      <c r="F1103" s="11">
        <v>35047</v>
      </c>
      <c r="G1103" s="10" t="s">
        <v>282</v>
      </c>
      <c r="H1103" s="10" t="s">
        <v>251</v>
      </c>
      <c r="I1103" s="12">
        <v>8188</v>
      </c>
      <c r="J1103" s="10">
        <v>35</v>
      </c>
      <c r="K1103" s="13">
        <v>0.20000000298023224</v>
      </c>
      <c r="L1103" s="12">
        <v>1800</v>
      </c>
      <c r="M1103" s="12">
        <f t="shared" si="17"/>
        <v>231063.99914592505</v>
      </c>
    </row>
    <row r="1104" spans="1:13">
      <c r="A1104" s="10" t="s">
        <v>151</v>
      </c>
      <c r="B1104" s="10" t="s">
        <v>152</v>
      </c>
      <c r="C1104" s="10" t="s">
        <v>153</v>
      </c>
      <c r="D1104" s="10" t="s">
        <v>30</v>
      </c>
      <c r="E1104" s="10" t="s">
        <v>22</v>
      </c>
      <c r="F1104" s="11">
        <v>35047</v>
      </c>
      <c r="G1104" s="10" t="s">
        <v>282</v>
      </c>
      <c r="H1104" s="10" t="s">
        <v>251</v>
      </c>
      <c r="I1104" s="12">
        <v>8188</v>
      </c>
      <c r="J1104" s="10">
        <v>35</v>
      </c>
      <c r="K1104" s="13">
        <v>0.20000000298023224</v>
      </c>
      <c r="L1104" s="12">
        <v>1800</v>
      </c>
      <c r="M1104" s="12">
        <f t="shared" si="17"/>
        <v>231063.99914592505</v>
      </c>
    </row>
    <row r="1105" spans="1:13">
      <c r="A1105" s="10" t="s">
        <v>136</v>
      </c>
      <c r="B1105" s="10" t="s">
        <v>137</v>
      </c>
      <c r="C1105" s="10" t="s">
        <v>138</v>
      </c>
      <c r="D1105" s="10" t="s">
        <v>117</v>
      </c>
      <c r="E1105" s="10" t="s">
        <v>55</v>
      </c>
      <c r="F1105" s="11">
        <v>34694</v>
      </c>
      <c r="G1105" s="10" t="s">
        <v>313</v>
      </c>
      <c r="H1105" s="10" t="s">
        <v>300</v>
      </c>
      <c r="I1105" s="12">
        <v>9604</v>
      </c>
      <c r="J1105" s="10">
        <v>24</v>
      </c>
      <c r="K1105" s="13">
        <v>0</v>
      </c>
      <c r="L1105" s="12">
        <v>590</v>
      </c>
      <c r="M1105" s="12">
        <f t="shared" si="17"/>
        <v>231086</v>
      </c>
    </row>
    <row r="1106" spans="1:13">
      <c r="A1106" s="10" t="s">
        <v>59</v>
      </c>
      <c r="B1106" s="10" t="s">
        <v>60</v>
      </c>
      <c r="C1106" s="10" t="s">
        <v>61</v>
      </c>
      <c r="D1106" s="10" t="s">
        <v>63</v>
      </c>
      <c r="E1106" s="10" t="s">
        <v>40</v>
      </c>
      <c r="F1106" s="11">
        <v>34589</v>
      </c>
      <c r="G1106" s="10" t="s">
        <v>254</v>
      </c>
      <c r="H1106" s="10" t="s">
        <v>24</v>
      </c>
      <c r="I1106" s="12">
        <v>9269</v>
      </c>
      <c r="J1106" s="10">
        <v>25</v>
      </c>
      <c r="K1106" s="13">
        <v>0</v>
      </c>
      <c r="L1106" s="12">
        <v>1200</v>
      </c>
      <c r="M1106" s="12">
        <f t="shared" si="17"/>
        <v>232925</v>
      </c>
    </row>
    <row r="1107" spans="1:13">
      <c r="A1107" s="10" t="s">
        <v>194</v>
      </c>
      <c r="B1107" s="10" t="s">
        <v>195</v>
      </c>
      <c r="C1107" s="10" t="s">
        <v>196</v>
      </c>
      <c r="D1107" s="10" t="s">
        <v>111</v>
      </c>
      <c r="E1107" s="10" t="s">
        <v>25</v>
      </c>
      <c r="F1107" s="11">
        <v>34943</v>
      </c>
      <c r="G1107" s="10" t="s">
        <v>179</v>
      </c>
      <c r="H1107" s="10" t="s">
        <v>180</v>
      </c>
      <c r="I1107" s="12">
        <v>15468</v>
      </c>
      <c r="J1107" s="10">
        <v>15</v>
      </c>
      <c r="K1107" s="13">
        <v>0</v>
      </c>
      <c r="L1107" s="12">
        <v>1250</v>
      </c>
      <c r="M1107" s="12">
        <f t="shared" si="17"/>
        <v>233270</v>
      </c>
    </row>
    <row r="1108" spans="1:13">
      <c r="A1108" s="10" t="s">
        <v>56</v>
      </c>
      <c r="B1108" s="10" t="s">
        <v>57</v>
      </c>
      <c r="C1108" s="10" t="s">
        <v>58</v>
      </c>
      <c r="D1108" s="10" t="s">
        <v>54</v>
      </c>
      <c r="E1108" s="10" t="s">
        <v>55</v>
      </c>
      <c r="F1108" s="11">
        <v>35074</v>
      </c>
      <c r="G1108" s="10" t="s">
        <v>342</v>
      </c>
      <c r="H1108" s="10" t="s">
        <v>311</v>
      </c>
      <c r="I1108" s="12">
        <v>9128</v>
      </c>
      <c r="J1108" s="10">
        <v>25</v>
      </c>
      <c r="K1108" s="13">
        <v>0</v>
      </c>
      <c r="L1108" s="12">
        <v>5500</v>
      </c>
      <c r="M1108" s="12">
        <f t="shared" si="17"/>
        <v>233700</v>
      </c>
    </row>
    <row r="1109" spans="1:13">
      <c r="A1109" s="10" t="s">
        <v>201</v>
      </c>
      <c r="B1109" s="10" t="s">
        <v>202</v>
      </c>
      <c r="C1109" s="10" t="s">
        <v>203</v>
      </c>
      <c r="D1109" s="10" t="s">
        <v>54</v>
      </c>
      <c r="E1109" s="10" t="s">
        <v>22</v>
      </c>
      <c r="F1109" s="11">
        <v>34880</v>
      </c>
      <c r="G1109" s="10" t="s">
        <v>336</v>
      </c>
      <c r="H1109" s="10" t="s">
        <v>180</v>
      </c>
      <c r="I1109" s="12">
        <v>12097</v>
      </c>
      <c r="J1109" s="10">
        <v>20</v>
      </c>
      <c r="K1109" s="13">
        <v>5.000000074505806E-2</v>
      </c>
      <c r="L1109" s="12">
        <v>4930</v>
      </c>
      <c r="M1109" s="12">
        <f t="shared" si="17"/>
        <v>234772.99981974065</v>
      </c>
    </row>
    <row r="1110" spans="1:13">
      <c r="A1110" s="10" t="s">
        <v>102</v>
      </c>
      <c r="B1110" s="10" t="s">
        <v>103</v>
      </c>
      <c r="C1110" s="10" t="s">
        <v>104</v>
      </c>
      <c r="D1110" s="10" t="s">
        <v>30</v>
      </c>
      <c r="E1110" s="10" t="s">
        <v>40</v>
      </c>
      <c r="F1110" s="11">
        <v>34929</v>
      </c>
      <c r="G1110" s="10" t="s">
        <v>331</v>
      </c>
      <c r="H1110" s="10" t="s">
        <v>219</v>
      </c>
      <c r="I1110" s="12">
        <v>4877</v>
      </c>
      <c r="J1110" s="10">
        <v>48</v>
      </c>
      <c r="K1110" s="13">
        <v>0</v>
      </c>
      <c r="L1110" s="12">
        <v>2100</v>
      </c>
      <c r="M1110" s="12">
        <f t="shared" si="17"/>
        <v>236196</v>
      </c>
    </row>
    <row r="1111" spans="1:13">
      <c r="A1111" s="10" t="s">
        <v>102</v>
      </c>
      <c r="B1111" s="10" t="s">
        <v>103</v>
      </c>
      <c r="C1111" s="10" t="s">
        <v>104</v>
      </c>
      <c r="D1111" s="10" t="s">
        <v>30</v>
      </c>
      <c r="E1111" s="10" t="s">
        <v>40</v>
      </c>
      <c r="F1111" s="11">
        <v>34929</v>
      </c>
      <c r="G1111" s="10" t="s">
        <v>331</v>
      </c>
      <c r="H1111" s="10" t="s">
        <v>219</v>
      </c>
      <c r="I1111" s="12">
        <v>4877</v>
      </c>
      <c r="J1111" s="10">
        <v>48</v>
      </c>
      <c r="K1111" s="13">
        <v>0</v>
      </c>
      <c r="L1111" s="12">
        <v>2100</v>
      </c>
      <c r="M1111" s="12">
        <f t="shared" si="17"/>
        <v>236196</v>
      </c>
    </row>
    <row r="1112" spans="1:13">
      <c r="A1112" s="10" t="s">
        <v>31</v>
      </c>
      <c r="B1112" s="10" t="s">
        <v>32</v>
      </c>
      <c r="C1112" s="10" t="s">
        <v>33</v>
      </c>
      <c r="D1112" s="10" t="s">
        <v>30</v>
      </c>
      <c r="E1112" s="10" t="s">
        <v>106</v>
      </c>
      <c r="F1112" s="11">
        <v>35174</v>
      </c>
      <c r="G1112" s="10" t="s">
        <v>324</v>
      </c>
      <c r="H1112" s="10" t="s">
        <v>295</v>
      </c>
      <c r="I1112" s="12">
        <v>14438</v>
      </c>
      <c r="J1112" s="10">
        <v>16</v>
      </c>
      <c r="K1112" s="13">
        <v>0</v>
      </c>
      <c r="L1112" s="12">
        <v>5300</v>
      </c>
      <c r="M1112" s="12">
        <f t="shared" si="17"/>
        <v>236308</v>
      </c>
    </row>
    <row r="1113" spans="1:13">
      <c r="A1113" s="10" t="s">
        <v>31</v>
      </c>
      <c r="B1113" s="10" t="s">
        <v>32</v>
      </c>
      <c r="C1113" s="10" t="s">
        <v>33</v>
      </c>
      <c r="D1113" s="10" t="s">
        <v>30</v>
      </c>
      <c r="E1113" s="10" t="s">
        <v>106</v>
      </c>
      <c r="F1113" s="11">
        <v>35174</v>
      </c>
      <c r="G1113" s="10" t="s">
        <v>324</v>
      </c>
      <c r="H1113" s="10" t="s">
        <v>295</v>
      </c>
      <c r="I1113" s="12">
        <v>14438</v>
      </c>
      <c r="J1113" s="10">
        <v>16</v>
      </c>
      <c r="K1113" s="13">
        <v>0</v>
      </c>
      <c r="L1113" s="12">
        <v>5300</v>
      </c>
      <c r="M1113" s="12">
        <f t="shared" si="17"/>
        <v>236308</v>
      </c>
    </row>
    <row r="1114" spans="1:13">
      <c r="A1114" s="10" t="s">
        <v>50</v>
      </c>
      <c r="B1114" s="10" t="s">
        <v>51</v>
      </c>
      <c r="C1114" s="10" t="s">
        <v>52</v>
      </c>
      <c r="D1114" s="10" t="s">
        <v>54</v>
      </c>
      <c r="E1114" s="10" t="s">
        <v>85</v>
      </c>
      <c r="F1114" s="11">
        <v>35144</v>
      </c>
      <c r="G1114" s="10" t="s">
        <v>347</v>
      </c>
      <c r="H1114" s="10" t="s">
        <v>318</v>
      </c>
      <c r="I1114" s="12">
        <v>7778</v>
      </c>
      <c r="J1114" s="10">
        <v>30</v>
      </c>
      <c r="K1114" s="13">
        <v>0</v>
      </c>
      <c r="L1114" s="12">
        <v>4000</v>
      </c>
      <c r="M1114" s="12">
        <f t="shared" si="17"/>
        <v>237340</v>
      </c>
    </row>
    <row r="1115" spans="1:13">
      <c r="A1115" s="10" t="s">
        <v>41</v>
      </c>
      <c r="B1115" s="10" t="s">
        <v>42</v>
      </c>
      <c r="C1115" s="10" t="s">
        <v>43</v>
      </c>
      <c r="D1115" s="10" t="s">
        <v>30</v>
      </c>
      <c r="E1115" s="10" t="s">
        <v>106</v>
      </c>
      <c r="F1115" s="11">
        <v>34579</v>
      </c>
      <c r="G1115" s="10" t="s">
        <v>341</v>
      </c>
      <c r="H1115" s="10" t="s">
        <v>311</v>
      </c>
      <c r="I1115" s="12">
        <v>9803</v>
      </c>
      <c r="J1115" s="10">
        <v>24</v>
      </c>
      <c r="K1115" s="13">
        <v>0</v>
      </c>
      <c r="L1115" s="12">
        <v>2780</v>
      </c>
      <c r="M1115" s="12">
        <f t="shared" si="17"/>
        <v>238052</v>
      </c>
    </row>
    <row r="1116" spans="1:13">
      <c r="A1116" s="10" t="s">
        <v>102</v>
      </c>
      <c r="B1116" s="10" t="s">
        <v>103</v>
      </c>
      <c r="C1116" s="10" t="s">
        <v>104</v>
      </c>
      <c r="D1116" s="10" t="s">
        <v>30</v>
      </c>
      <c r="E1116" s="10" t="s">
        <v>25</v>
      </c>
      <c r="F1116" s="11">
        <v>34724</v>
      </c>
      <c r="G1116" s="10" t="s">
        <v>288</v>
      </c>
      <c r="H1116" s="10" t="s">
        <v>251</v>
      </c>
      <c r="I1116" s="12">
        <v>12656</v>
      </c>
      <c r="J1116" s="10">
        <v>25</v>
      </c>
      <c r="K1116" s="13">
        <v>0.25</v>
      </c>
      <c r="L1116" s="12">
        <v>1520</v>
      </c>
      <c r="M1116" s="12">
        <f t="shared" si="17"/>
        <v>238820</v>
      </c>
    </row>
    <row r="1117" spans="1:13">
      <c r="A1117" s="10" t="s">
        <v>102</v>
      </c>
      <c r="B1117" s="10" t="s">
        <v>103</v>
      </c>
      <c r="C1117" s="10" t="s">
        <v>104</v>
      </c>
      <c r="D1117" s="10" t="s">
        <v>30</v>
      </c>
      <c r="E1117" s="10" t="s">
        <v>25</v>
      </c>
      <c r="F1117" s="11">
        <v>34724</v>
      </c>
      <c r="G1117" s="10" t="s">
        <v>288</v>
      </c>
      <c r="H1117" s="10" t="s">
        <v>251</v>
      </c>
      <c r="I1117" s="12">
        <v>12656</v>
      </c>
      <c r="J1117" s="10">
        <v>25</v>
      </c>
      <c r="K1117" s="13">
        <v>0.25</v>
      </c>
      <c r="L1117" s="12">
        <v>1520</v>
      </c>
      <c r="M1117" s="12">
        <f t="shared" si="17"/>
        <v>238820</v>
      </c>
    </row>
    <row r="1118" spans="1:13">
      <c r="A1118" s="10" t="s">
        <v>31</v>
      </c>
      <c r="B1118" s="10" t="s">
        <v>32</v>
      </c>
      <c r="C1118" s="10" t="s">
        <v>33</v>
      </c>
      <c r="D1118" s="10" t="s">
        <v>30</v>
      </c>
      <c r="E1118" s="10" t="s">
        <v>55</v>
      </c>
      <c r="F1118" s="11">
        <v>35122</v>
      </c>
      <c r="G1118" s="10" t="s">
        <v>339</v>
      </c>
      <c r="H1118" s="10" t="s">
        <v>311</v>
      </c>
      <c r="I1118" s="12">
        <v>17097</v>
      </c>
      <c r="J1118" s="10">
        <v>14</v>
      </c>
      <c r="K1118" s="13">
        <v>0</v>
      </c>
      <c r="L1118" s="12">
        <v>1250</v>
      </c>
      <c r="M1118" s="12">
        <f t="shared" si="17"/>
        <v>240608</v>
      </c>
    </row>
    <row r="1119" spans="1:13">
      <c r="A1119" s="10" t="s">
        <v>31</v>
      </c>
      <c r="B1119" s="10" t="s">
        <v>32</v>
      </c>
      <c r="C1119" s="10" t="s">
        <v>33</v>
      </c>
      <c r="D1119" s="10" t="s">
        <v>30</v>
      </c>
      <c r="E1119" s="10" t="s">
        <v>55</v>
      </c>
      <c r="F1119" s="11">
        <v>35122</v>
      </c>
      <c r="G1119" s="10" t="s">
        <v>339</v>
      </c>
      <c r="H1119" s="10" t="s">
        <v>311</v>
      </c>
      <c r="I1119" s="12">
        <v>17097</v>
      </c>
      <c r="J1119" s="10">
        <v>14</v>
      </c>
      <c r="K1119" s="13">
        <v>0</v>
      </c>
      <c r="L1119" s="12">
        <v>1250</v>
      </c>
      <c r="M1119" s="12">
        <f t="shared" si="17"/>
        <v>240608</v>
      </c>
    </row>
    <row r="1120" spans="1:13">
      <c r="A1120" s="10" t="s">
        <v>258</v>
      </c>
      <c r="B1120" s="10" t="s">
        <v>259</v>
      </c>
      <c r="C1120" s="10" t="s">
        <v>260</v>
      </c>
      <c r="D1120" s="10" t="s">
        <v>30</v>
      </c>
      <c r="E1120" s="10" t="s">
        <v>40</v>
      </c>
      <c r="F1120" s="11">
        <v>34981</v>
      </c>
      <c r="G1120" s="10" t="s">
        <v>330</v>
      </c>
      <c r="H1120" s="10" t="s">
        <v>180</v>
      </c>
      <c r="I1120" s="12">
        <v>11129</v>
      </c>
      <c r="J1120" s="10">
        <v>21</v>
      </c>
      <c r="K1120" s="13">
        <v>0</v>
      </c>
      <c r="L1120" s="12">
        <v>8100</v>
      </c>
      <c r="M1120" s="12">
        <f t="shared" si="17"/>
        <v>241809</v>
      </c>
    </row>
    <row r="1121" spans="1:13">
      <c r="A1121" s="10" t="s">
        <v>258</v>
      </c>
      <c r="B1121" s="10" t="s">
        <v>259</v>
      </c>
      <c r="C1121" s="10" t="s">
        <v>260</v>
      </c>
      <c r="D1121" s="10" t="s">
        <v>30</v>
      </c>
      <c r="E1121" s="10" t="s">
        <v>40</v>
      </c>
      <c r="F1121" s="11">
        <v>34981</v>
      </c>
      <c r="G1121" s="10" t="s">
        <v>330</v>
      </c>
      <c r="H1121" s="10" t="s">
        <v>180</v>
      </c>
      <c r="I1121" s="12">
        <v>11129</v>
      </c>
      <c r="J1121" s="10">
        <v>21</v>
      </c>
      <c r="K1121" s="13">
        <v>0</v>
      </c>
      <c r="L1121" s="12">
        <v>8100</v>
      </c>
      <c r="M1121" s="12">
        <f t="shared" si="17"/>
        <v>241809</v>
      </c>
    </row>
    <row r="1122" spans="1:13">
      <c r="A1122" s="10" t="s">
        <v>91</v>
      </c>
      <c r="B1122" s="10" t="s">
        <v>92</v>
      </c>
      <c r="C1122" s="10" t="s">
        <v>93</v>
      </c>
      <c r="D1122" s="10" t="s">
        <v>72</v>
      </c>
      <c r="E1122" s="10" t="s">
        <v>22</v>
      </c>
      <c r="F1122" s="11">
        <v>34775</v>
      </c>
      <c r="G1122" s="10" t="s">
        <v>348</v>
      </c>
      <c r="H1122" s="10" t="s">
        <v>318</v>
      </c>
      <c r="I1122" s="12">
        <v>6866</v>
      </c>
      <c r="J1122" s="10">
        <v>35</v>
      </c>
      <c r="K1122" s="13">
        <v>0</v>
      </c>
      <c r="L1122" s="12">
        <v>1680</v>
      </c>
      <c r="M1122" s="12">
        <f t="shared" si="17"/>
        <v>241990</v>
      </c>
    </row>
    <row r="1123" spans="1:13">
      <c r="A1123" s="10" t="s">
        <v>185</v>
      </c>
      <c r="B1123" s="10" t="s">
        <v>186</v>
      </c>
      <c r="C1123" s="10" t="s">
        <v>187</v>
      </c>
      <c r="D1123" s="10" t="s">
        <v>63</v>
      </c>
      <c r="E1123" s="10" t="s">
        <v>22</v>
      </c>
      <c r="F1123" s="11">
        <v>35075</v>
      </c>
      <c r="G1123" s="10" t="s">
        <v>319</v>
      </c>
      <c r="H1123" s="10" t="s">
        <v>318</v>
      </c>
      <c r="I1123" s="12">
        <v>4820</v>
      </c>
      <c r="J1123" s="10">
        <v>50</v>
      </c>
      <c r="K1123" s="13">
        <v>0</v>
      </c>
      <c r="L1123" s="12">
        <v>1700</v>
      </c>
      <c r="M1123" s="12">
        <f t="shared" si="17"/>
        <v>242700</v>
      </c>
    </row>
    <row r="1124" spans="1:13">
      <c r="A1124" s="10" t="s">
        <v>136</v>
      </c>
      <c r="B1124" s="10" t="s">
        <v>137</v>
      </c>
      <c r="C1124" s="10" t="s">
        <v>138</v>
      </c>
      <c r="D1124" s="10" t="s">
        <v>117</v>
      </c>
      <c r="E1124" s="10" t="s">
        <v>40</v>
      </c>
      <c r="F1124" s="11">
        <v>35160</v>
      </c>
      <c r="G1124" s="10" t="s">
        <v>270</v>
      </c>
      <c r="H1124" s="10" t="s">
        <v>251</v>
      </c>
      <c r="I1124" s="12">
        <v>13464</v>
      </c>
      <c r="J1124" s="10">
        <v>20</v>
      </c>
      <c r="K1124" s="13">
        <v>0.10000000149011612</v>
      </c>
      <c r="L1124" s="12">
        <v>775</v>
      </c>
      <c r="M1124" s="12">
        <f t="shared" si="17"/>
        <v>243126.99959874153</v>
      </c>
    </row>
    <row r="1125" spans="1:13">
      <c r="A1125" s="10" t="s">
        <v>102</v>
      </c>
      <c r="B1125" s="10" t="s">
        <v>103</v>
      </c>
      <c r="C1125" s="10" t="s">
        <v>104</v>
      </c>
      <c r="D1125" s="10" t="s">
        <v>30</v>
      </c>
      <c r="E1125" s="10" t="s">
        <v>73</v>
      </c>
      <c r="F1125" s="11">
        <v>34933</v>
      </c>
      <c r="G1125" s="10" t="s">
        <v>341</v>
      </c>
      <c r="H1125" s="10" t="s">
        <v>311</v>
      </c>
      <c r="I1125" s="12">
        <v>20024</v>
      </c>
      <c r="J1125" s="10">
        <v>12</v>
      </c>
      <c r="K1125" s="13">
        <v>0</v>
      </c>
      <c r="L1125" s="12">
        <v>3480</v>
      </c>
      <c r="M1125" s="12">
        <f t="shared" si="17"/>
        <v>243768</v>
      </c>
    </row>
    <row r="1126" spans="1:13">
      <c r="A1126" s="10" t="s">
        <v>102</v>
      </c>
      <c r="B1126" s="10" t="s">
        <v>103</v>
      </c>
      <c r="C1126" s="10" t="s">
        <v>104</v>
      </c>
      <c r="D1126" s="10" t="s">
        <v>30</v>
      </c>
      <c r="E1126" s="10" t="s">
        <v>73</v>
      </c>
      <c r="F1126" s="11">
        <v>34933</v>
      </c>
      <c r="G1126" s="10" t="s">
        <v>341</v>
      </c>
      <c r="H1126" s="10" t="s">
        <v>311</v>
      </c>
      <c r="I1126" s="12">
        <v>20024</v>
      </c>
      <c r="J1126" s="10">
        <v>12</v>
      </c>
      <c r="K1126" s="13">
        <v>0</v>
      </c>
      <c r="L1126" s="12">
        <v>3480</v>
      </c>
      <c r="M1126" s="12">
        <f t="shared" si="17"/>
        <v>243768</v>
      </c>
    </row>
    <row r="1127" spans="1:13">
      <c r="A1127" s="10" t="s">
        <v>216</v>
      </c>
      <c r="B1127" s="10" t="s">
        <v>217</v>
      </c>
      <c r="C1127" s="10" t="s">
        <v>93</v>
      </c>
      <c r="D1127" s="10" t="s">
        <v>72</v>
      </c>
      <c r="E1127" s="10" t="s">
        <v>55</v>
      </c>
      <c r="F1127" s="11">
        <v>34556</v>
      </c>
      <c r="G1127" s="10" t="s">
        <v>323</v>
      </c>
      <c r="H1127" s="10" t="s">
        <v>251</v>
      </c>
      <c r="I1127" s="12">
        <v>5817</v>
      </c>
      <c r="J1127" s="10">
        <v>42</v>
      </c>
      <c r="K1127" s="13">
        <v>0</v>
      </c>
      <c r="L1127" s="12">
        <v>1440</v>
      </c>
      <c r="M1127" s="12">
        <f t="shared" si="17"/>
        <v>245754</v>
      </c>
    </row>
    <row r="1128" spans="1:13">
      <c r="A1128" s="10" t="s">
        <v>35</v>
      </c>
      <c r="B1128" s="10" t="s">
        <v>36</v>
      </c>
      <c r="C1128" s="10" t="s">
        <v>37</v>
      </c>
      <c r="D1128" s="10" t="s">
        <v>39</v>
      </c>
      <c r="E1128" s="10" t="s">
        <v>55</v>
      </c>
      <c r="F1128" s="11">
        <v>35215</v>
      </c>
      <c r="G1128" s="10" t="s">
        <v>284</v>
      </c>
      <c r="H1128" s="10" t="s">
        <v>251</v>
      </c>
      <c r="I1128" s="12">
        <v>8173</v>
      </c>
      <c r="J1128" s="10">
        <v>30</v>
      </c>
      <c r="K1128" s="13">
        <v>0</v>
      </c>
      <c r="L1128" s="12">
        <v>1400</v>
      </c>
      <c r="M1128" s="12">
        <f t="shared" si="17"/>
        <v>246590</v>
      </c>
    </row>
    <row r="1129" spans="1:13">
      <c r="A1129" s="10" t="s">
        <v>64</v>
      </c>
      <c r="B1129" s="10" t="s">
        <v>65</v>
      </c>
      <c r="C1129" s="10" t="s">
        <v>66</v>
      </c>
      <c r="D1129" s="10" t="s">
        <v>54</v>
      </c>
      <c r="E1129" s="10" t="s">
        <v>22</v>
      </c>
      <c r="F1129" s="11">
        <v>34668</v>
      </c>
      <c r="G1129" s="10" t="s">
        <v>339</v>
      </c>
      <c r="H1129" s="10" t="s">
        <v>311</v>
      </c>
      <c r="I1129" s="12">
        <v>5483</v>
      </c>
      <c r="J1129" s="10">
        <v>56</v>
      </c>
      <c r="K1129" s="13">
        <v>0.20000000298023224</v>
      </c>
      <c r="L1129" s="12">
        <v>1000</v>
      </c>
      <c r="M1129" s="12">
        <f t="shared" si="17"/>
        <v>246638.39908492565</v>
      </c>
    </row>
    <row r="1130" spans="1:13">
      <c r="A1130" s="10" t="s">
        <v>191</v>
      </c>
      <c r="B1130" s="10" t="s">
        <v>192</v>
      </c>
      <c r="C1130" s="10" t="s">
        <v>193</v>
      </c>
      <c r="D1130" s="10" t="s">
        <v>54</v>
      </c>
      <c r="E1130" s="10" t="s">
        <v>55</v>
      </c>
      <c r="F1130" s="11">
        <v>35199</v>
      </c>
      <c r="G1130" s="10" t="s">
        <v>288</v>
      </c>
      <c r="H1130" s="10" t="s">
        <v>251</v>
      </c>
      <c r="I1130" s="12">
        <v>29718</v>
      </c>
      <c r="J1130" s="10">
        <v>11</v>
      </c>
      <c r="K1130" s="13">
        <v>0.25</v>
      </c>
      <c r="L1130" s="12">
        <v>1900</v>
      </c>
      <c r="M1130" s="12">
        <f t="shared" si="17"/>
        <v>247073.5</v>
      </c>
    </row>
    <row r="1131" spans="1:13">
      <c r="A1131" s="10" t="s">
        <v>59</v>
      </c>
      <c r="B1131" s="10" t="s">
        <v>60</v>
      </c>
      <c r="C1131" s="10" t="s">
        <v>61</v>
      </c>
      <c r="D1131" s="10" t="s">
        <v>63</v>
      </c>
      <c r="E1131" s="10" t="s">
        <v>25</v>
      </c>
      <c r="F1131" s="11">
        <v>34851</v>
      </c>
      <c r="G1131" s="10" t="s">
        <v>23</v>
      </c>
      <c r="H1131" s="10" t="s">
        <v>24</v>
      </c>
      <c r="I1131" s="12">
        <v>24479</v>
      </c>
      <c r="J1131" s="10">
        <v>10</v>
      </c>
      <c r="K1131" s="13">
        <v>0</v>
      </c>
      <c r="L1131" s="12">
        <v>2589</v>
      </c>
      <c r="M1131" s="12">
        <f t="shared" si="17"/>
        <v>247379</v>
      </c>
    </row>
    <row r="1132" spans="1:13">
      <c r="A1132" s="10" t="s">
        <v>45</v>
      </c>
      <c r="B1132" s="10" t="s">
        <v>46</v>
      </c>
      <c r="C1132" s="10" t="s">
        <v>47</v>
      </c>
      <c r="D1132" s="10" t="s">
        <v>49</v>
      </c>
      <c r="E1132" s="10" t="s">
        <v>73</v>
      </c>
      <c r="F1132" s="11">
        <v>35104</v>
      </c>
      <c r="G1132" s="10" t="s">
        <v>343</v>
      </c>
      <c r="H1132" s="10" t="s">
        <v>219</v>
      </c>
      <c r="I1132" s="12">
        <v>16397</v>
      </c>
      <c r="J1132" s="10">
        <v>15</v>
      </c>
      <c r="K1132" s="13">
        <v>0</v>
      </c>
      <c r="L1132" s="12">
        <v>1950</v>
      </c>
      <c r="M1132" s="12">
        <f t="shared" si="17"/>
        <v>247905</v>
      </c>
    </row>
    <row r="1133" spans="1:13">
      <c r="A1133" s="10" t="s">
        <v>181</v>
      </c>
      <c r="B1133" s="10" t="s">
        <v>182</v>
      </c>
      <c r="C1133" s="10" t="s">
        <v>183</v>
      </c>
      <c r="D1133" s="10" t="s">
        <v>184</v>
      </c>
      <c r="E1133" s="10" t="s">
        <v>22</v>
      </c>
      <c r="F1133" s="11">
        <v>34878</v>
      </c>
      <c r="G1133" s="10" t="s">
        <v>336</v>
      </c>
      <c r="H1133" s="10" t="s">
        <v>180</v>
      </c>
      <c r="I1133" s="12">
        <v>7295</v>
      </c>
      <c r="J1133" s="10">
        <v>40</v>
      </c>
      <c r="K1133" s="13">
        <v>0.15000000596046448</v>
      </c>
      <c r="L1133" s="12">
        <v>1745</v>
      </c>
      <c r="M1133" s="12">
        <f t="shared" si="17"/>
        <v>249774.99826073647</v>
      </c>
    </row>
    <row r="1134" spans="1:13">
      <c r="A1134" s="10" t="s">
        <v>98</v>
      </c>
      <c r="B1134" s="10" t="s">
        <v>99</v>
      </c>
      <c r="C1134" s="10" t="s">
        <v>100</v>
      </c>
      <c r="D1134" s="10" t="s">
        <v>21</v>
      </c>
      <c r="E1134" s="10" t="s">
        <v>73</v>
      </c>
      <c r="F1134" s="11">
        <v>35131</v>
      </c>
      <c r="G1134" s="10" t="s">
        <v>218</v>
      </c>
      <c r="H1134" s="10" t="s">
        <v>219</v>
      </c>
      <c r="I1134" s="12">
        <v>17532</v>
      </c>
      <c r="J1134" s="10">
        <v>15</v>
      </c>
      <c r="K1134" s="13">
        <v>5.000000074505806E-2</v>
      </c>
      <c r="L1134" s="12">
        <v>3325</v>
      </c>
      <c r="M1134" s="12">
        <f t="shared" si="17"/>
        <v>253155.99980406463</v>
      </c>
    </row>
    <row r="1135" spans="1:13">
      <c r="A1135" s="10" t="s">
        <v>64</v>
      </c>
      <c r="B1135" s="10" t="s">
        <v>65</v>
      </c>
      <c r="C1135" s="10" t="s">
        <v>66</v>
      </c>
      <c r="D1135" s="10" t="s">
        <v>54</v>
      </c>
      <c r="E1135" s="10" t="s">
        <v>25</v>
      </c>
      <c r="F1135" s="11">
        <v>34975</v>
      </c>
      <c r="G1135" s="10" t="s">
        <v>336</v>
      </c>
      <c r="H1135" s="10" t="s">
        <v>180</v>
      </c>
      <c r="I1135" s="12">
        <v>9325</v>
      </c>
      <c r="J1135" s="10">
        <v>30</v>
      </c>
      <c r="K1135" s="13">
        <v>0.10000000149011612</v>
      </c>
      <c r="L1135" s="12">
        <v>1745</v>
      </c>
      <c r="M1135" s="12">
        <f t="shared" si="17"/>
        <v>253519.99958314002</v>
      </c>
    </row>
    <row r="1136" spans="1:13">
      <c r="A1136" s="10" t="s">
        <v>81</v>
      </c>
      <c r="B1136" s="10" t="s">
        <v>82</v>
      </c>
      <c r="C1136" s="10" t="s">
        <v>70</v>
      </c>
      <c r="D1136" s="10" t="s">
        <v>72</v>
      </c>
      <c r="E1136" s="10" t="s">
        <v>40</v>
      </c>
      <c r="F1136" s="11">
        <v>35219</v>
      </c>
      <c r="G1136" s="10" t="s">
        <v>250</v>
      </c>
      <c r="H1136" s="10" t="s">
        <v>251</v>
      </c>
      <c r="I1136" s="12">
        <v>8175</v>
      </c>
      <c r="J1136" s="10">
        <v>36</v>
      </c>
      <c r="K1136" s="13">
        <v>0.15000000596046448</v>
      </c>
      <c r="L1136" s="12">
        <v>4600</v>
      </c>
      <c r="M1136" s="12">
        <f t="shared" si="17"/>
        <v>254754.9982458353</v>
      </c>
    </row>
    <row r="1137" spans="1:13">
      <c r="A1137" s="10" t="s">
        <v>35</v>
      </c>
      <c r="B1137" s="10" t="s">
        <v>36</v>
      </c>
      <c r="C1137" s="10" t="s">
        <v>37</v>
      </c>
      <c r="D1137" s="10" t="s">
        <v>39</v>
      </c>
      <c r="E1137" s="10" t="s">
        <v>106</v>
      </c>
      <c r="F1137" s="11">
        <v>34613</v>
      </c>
      <c r="G1137" s="10" t="s">
        <v>336</v>
      </c>
      <c r="H1137" s="10" t="s">
        <v>180</v>
      </c>
      <c r="I1137" s="12">
        <v>16822</v>
      </c>
      <c r="J1137" s="10">
        <v>15</v>
      </c>
      <c r="K1137" s="13">
        <v>0</v>
      </c>
      <c r="L1137" s="12">
        <v>3940</v>
      </c>
      <c r="M1137" s="12">
        <f t="shared" si="17"/>
        <v>256270</v>
      </c>
    </row>
    <row r="1138" spans="1:13">
      <c r="A1138" s="10" t="s">
        <v>194</v>
      </c>
      <c r="B1138" s="10" t="s">
        <v>195</v>
      </c>
      <c r="C1138" s="10" t="s">
        <v>196</v>
      </c>
      <c r="D1138" s="10" t="s">
        <v>111</v>
      </c>
      <c r="E1138" s="10" t="s">
        <v>22</v>
      </c>
      <c r="F1138" s="11">
        <v>34918</v>
      </c>
      <c r="G1138" s="10" t="s">
        <v>349</v>
      </c>
      <c r="H1138" s="10" t="s">
        <v>318</v>
      </c>
      <c r="I1138" s="12">
        <v>4477</v>
      </c>
      <c r="J1138" s="10">
        <v>60</v>
      </c>
      <c r="K1138" s="13">
        <v>5.000000074505806E-2</v>
      </c>
      <c r="L1138" s="12">
        <v>1300</v>
      </c>
      <c r="M1138" s="12">
        <f t="shared" si="17"/>
        <v>256488.9997998625</v>
      </c>
    </row>
    <row r="1139" spans="1:13">
      <c r="A1139" s="10" t="s">
        <v>50</v>
      </c>
      <c r="B1139" s="10" t="s">
        <v>51</v>
      </c>
      <c r="C1139" s="10" t="s">
        <v>52</v>
      </c>
      <c r="D1139" s="10" t="s">
        <v>54</v>
      </c>
      <c r="E1139" s="10" t="s">
        <v>25</v>
      </c>
      <c r="F1139" s="11">
        <v>34647</v>
      </c>
      <c r="G1139" s="10" t="s">
        <v>341</v>
      </c>
      <c r="H1139" s="10" t="s">
        <v>311</v>
      </c>
      <c r="I1139" s="12">
        <v>6486</v>
      </c>
      <c r="J1139" s="10">
        <v>40</v>
      </c>
      <c r="K1139" s="13">
        <v>0</v>
      </c>
      <c r="L1139" s="12">
        <v>2780</v>
      </c>
      <c r="M1139" s="12">
        <f t="shared" si="17"/>
        <v>262220</v>
      </c>
    </row>
    <row r="1140" spans="1:13">
      <c r="A1140" s="10" t="s">
        <v>64</v>
      </c>
      <c r="B1140" s="10" t="s">
        <v>65</v>
      </c>
      <c r="C1140" s="10" t="s">
        <v>66</v>
      </c>
      <c r="D1140" s="10" t="s">
        <v>54</v>
      </c>
      <c r="E1140" s="10" t="s">
        <v>22</v>
      </c>
      <c r="F1140" s="11">
        <v>34662</v>
      </c>
      <c r="G1140" s="10" t="s">
        <v>330</v>
      </c>
      <c r="H1140" s="10" t="s">
        <v>180</v>
      </c>
      <c r="I1140" s="12">
        <v>10826</v>
      </c>
      <c r="J1140" s="10">
        <v>24</v>
      </c>
      <c r="K1140" s="13">
        <v>0</v>
      </c>
      <c r="L1140" s="12">
        <v>2490</v>
      </c>
      <c r="M1140" s="12">
        <f t="shared" si="17"/>
        <v>262314</v>
      </c>
    </row>
    <row r="1141" spans="1:13">
      <c r="A1141" s="10" t="s">
        <v>122</v>
      </c>
      <c r="B1141" s="10" t="s">
        <v>123</v>
      </c>
      <c r="C1141" s="10" t="s">
        <v>124</v>
      </c>
      <c r="D1141" s="10" t="s">
        <v>117</v>
      </c>
      <c r="E1141" s="10" t="s">
        <v>55</v>
      </c>
      <c r="F1141" s="11">
        <v>35100</v>
      </c>
      <c r="G1141" s="10" t="s">
        <v>301</v>
      </c>
      <c r="H1141" s="10" t="s">
        <v>24</v>
      </c>
      <c r="I1141" s="12">
        <v>13094</v>
      </c>
      <c r="J1141" s="10">
        <v>20</v>
      </c>
      <c r="K1141" s="13">
        <v>0</v>
      </c>
      <c r="L1141" s="12">
        <v>965</v>
      </c>
      <c r="M1141" s="12">
        <f t="shared" si="17"/>
        <v>262845</v>
      </c>
    </row>
    <row r="1142" spans="1:13">
      <c r="A1142" s="10" t="s">
        <v>41</v>
      </c>
      <c r="B1142" s="10" t="s">
        <v>42</v>
      </c>
      <c r="C1142" s="10" t="s">
        <v>43</v>
      </c>
      <c r="D1142" s="10" t="s">
        <v>30</v>
      </c>
      <c r="E1142" s="10" t="s">
        <v>40</v>
      </c>
      <c r="F1142" s="11">
        <v>35121</v>
      </c>
      <c r="G1142" s="10" t="s">
        <v>288</v>
      </c>
      <c r="H1142" s="10" t="s">
        <v>251</v>
      </c>
      <c r="I1142" s="12">
        <v>17405</v>
      </c>
      <c r="J1142" s="10">
        <v>15</v>
      </c>
      <c r="K1142" s="13">
        <v>0</v>
      </c>
      <c r="L1142" s="12">
        <v>1900</v>
      </c>
      <c r="M1142" s="12">
        <f t="shared" si="17"/>
        <v>262975</v>
      </c>
    </row>
    <row r="1143" spans="1:13">
      <c r="A1143" s="10" t="s">
        <v>64</v>
      </c>
      <c r="B1143" s="10" t="s">
        <v>65</v>
      </c>
      <c r="C1143" s="10" t="s">
        <v>66</v>
      </c>
      <c r="D1143" s="10" t="s">
        <v>54</v>
      </c>
      <c r="E1143" s="10" t="s">
        <v>40</v>
      </c>
      <c r="F1143" s="11">
        <v>34949</v>
      </c>
      <c r="G1143" s="10" t="s">
        <v>282</v>
      </c>
      <c r="H1143" s="10" t="s">
        <v>251</v>
      </c>
      <c r="I1143" s="12">
        <v>9718</v>
      </c>
      <c r="J1143" s="10">
        <v>30</v>
      </c>
      <c r="K1143" s="13">
        <v>0.10000000149011612</v>
      </c>
      <c r="L1143" s="12">
        <v>1800</v>
      </c>
      <c r="M1143" s="12">
        <f t="shared" si="17"/>
        <v>264185.99956557155</v>
      </c>
    </row>
    <row r="1144" spans="1:13">
      <c r="A1144" s="10" t="s">
        <v>113</v>
      </c>
      <c r="B1144" s="10" t="s">
        <v>114</v>
      </c>
      <c r="C1144" s="10" t="s">
        <v>115</v>
      </c>
      <c r="D1144" s="10" t="s">
        <v>117</v>
      </c>
      <c r="E1144" s="10" t="s">
        <v>85</v>
      </c>
      <c r="F1144" s="11">
        <v>34893</v>
      </c>
      <c r="G1144" s="10" t="s">
        <v>337</v>
      </c>
      <c r="H1144" s="10" t="s">
        <v>311</v>
      </c>
      <c r="I1144" s="12">
        <v>8840</v>
      </c>
      <c r="J1144" s="10">
        <v>35</v>
      </c>
      <c r="K1144" s="13">
        <v>0.15000000596046448</v>
      </c>
      <c r="L1144" s="12">
        <v>2100</v>
      </c>
      <c r="M1144" s="12">
        <f t="shared" si="17"/>
        <v>265089.99815583229</v>
      </c>
    </row>
    <row r="1145" spans="1:13">
      <c r="A1145" s="10" t="s">
        <v>41</v>
      </c>
      <c r="B1145" s="10" t="s">
        <v>42</v>
      </c>
      <c r="C1145" s="10" t="s">
        <v>43</v>
      </c>
      <c r="D1145" s="10" t="s">
        <v>30</v>
      </c>
      <c r="E1145" s="10" t="s">
        <v>22</v>
      </c>
      <c r="F1145" s="11">
        <v>34607</v>
      </c>
      <c r="G1145" s="10" t="s">
        <v>352</v>
      </c>
      <c r="H1145" s="10" t="s">
        <v>251</v>
      </c>
      <c r="I1145" s="12">
        <v>14726</v>
      </c>
      <c r="J1145" s="10">
        <v>18</v>
      </c>
      <c r="K1145" s="13">
        <v>0</v>
      </c>
      <c r="L1145" s="12">
        <v>1440</v>
      </c>
      <c r="M1145" s="12">
        <f t="shared" si="17"/>
        <v>266508</v>
      </c>
    </row>
    <row r="1146" spans="1:13">
      <c r="A1146" s="10" t="s">
        <v>26</v>
      </c>
      <c r="B1146" s="10" t="s">
        <v>27</v>
      </c>
      <c r="C1146" s="10" t="s">
        <v>28</v>
      </c>
      <c r="D1146" s="10" t="s">
        <v>30</v>
      </c>
      <c r="E1146" s="10" t="s">
        <v>40</v>
      </c>
      <c r="F1146" s="11">
        <v>34701</v>
      </c>
      <c r="G1146" s="10" t="s">
        <v>321</v>
      </c>
      <c r="H1146" s="10" t="s">
        <v>219</v>
      </c>
      <c r="I1146" s="12">
        <v>19568</v>
      </c>
      <c r="J1146" s="10">
        <v>18</v>
      </c>
      <c r="K1146" s="13">
        <v>0.25</v>
      </c>
      <c r="L1146" s="12">
        <v>3040</v>
      </c>
      <c r="M1146" s="12">
        <f t="shared" si="17"/>
        <v>267208</v>
      </c>
    </row>
    <row r="1147" spans="1:13">
      <c r="A1147" s="10" t="s">
        <v>81</v>
      </c>
      <c r="B1147" s="10" t="s">
        <v>82</v>
      </c>
      <c r="C1147" s="10" t="s">
        <v>70</v>
      </c>
      <c r="D1147" s="10" t="s">
        <v>72</v>
      </c>
      <c r="E1147" s="10" t="s">
        <v>40</v>
      </c>
      <c r="F1147" s="11">
        <v>35083</v>
      </c>
      <c r="G1147" s="10" t="s">
        <v>347</v>
      </c>
      <c r="H1147" s="10" t="s">
        <v>318</v>
      </c>
      <c r="I1147" s="12">
        <v>11087</v>
      </c>
      <c r="J1147" s="10">
        <v>30</v>
      </c>
      <c r="K1147" s="13">
        <v>0.20000000298023224</v>
      </c>
      <c r="L1147" s="12">
        <v>4000</v>
      </c>
      <c r="M1147" s="12">
        <f t="shared" si="17"/>
        <v>270087.99900874496</v>
      </c>
    </row>
    <row r="1148" spans="1:13">
      <c r="A1148" s="10" t="s">
        <v>194</v>
      </c>
      <c r="B1148" s="10" t="s">
        <v>195</v>
      </c>
      <c r="C1148" s="10" t="s">
        <v>196</v>
      </c>
      <c r="D1148" s="10" t="s">
        <v>111</v>
      </c>
      <c r="E1148" s="10" t="s">
        <v>55</v>
      </c>
      <c r="F1148" s="11">
        <v>34898</v>
      </c>
      <c r="G1148" s="10" t="s">
        <v>337</v>
      </c>
      <c r="H1148" s="10" t="s">
        <v>311</v>
      </c>
      <c r="I1148" s="12">
        <v>18899</v>
      </c>
      <c r="J1148" s="10">
        <v>15</v>
      </c>
      <c r="K1148" s="13">
        <v>5.000000074505806E-2</v>
      </c>
      <c r="L1148" s="12">
        <v>2100</v>
      </c>
      <c r="M1148" s="12">
        <f t="shared" si="17"/>
        <v>271410.74978878722</v>
      </c>
    </row>
    <row r="1149" spans="1:13">
      <c r="A1149" s="10" t="s">
        <v>31</v>
      </c>
      <c r="B1149" s="10" t="s">
        <v>32</v>
      </c>
      <c r="C1149" s="10" t="s">
        <v>33</v>
      </c>
      <c r="D1149" s="10" t="s">
        <v>30</v>
      </c>
      <c r="E1149" s="10" t="s">
        <v>40</v>
      </c>
      <c r="F1149" s="11">
        <v>35019</v>
      </c>
      <c r="G1149" s="10" t="s">
        <v>336</v>
      </c>
      <c r="H1149" s="10" t="s">
        <v>180</v>
      </c>
      <c r="I1149" s="12">
        <v>13563</v>
      </c>
      <c r="J1149" s="10">
        <v>20</v>
      </c>
      <c r="K1149" s="13">
        <v>0</v>
      </c>
      <c r="L1149" s="12">
        <v>1745</v>
      </c>
      <c r="M1149" s="12">
        <f t="shared" si="17"/>
        <v>273005</v>
      </c>
    </row>
    <row r="1150" spans="1:13">
      <c r="A1150" s="10" t="s">
        <v>31</v>
      </c>
      <c r="B1150" s="10" t="s">
        <v>32</v>
      </c>
      <c r="C1150" s="10" t="s">
        <v>33</v>
      </c>
      <c r="D1150" s="10" t="s">
        <v>30</v>
      </c>
      <c r="E1150" s="10" t="s">
        <v>40</v>
      </c>
      <c r="F1150" s="11">
        <v>35019</v>
      </c>
      <c r="G1150" s="10" t="s">
        <v>336</v>
      </c>
      <c r="H1150" s="10" t="s">
        <v>180</v>
      </c>
      <c r="I1150" s="12">
        <v>13563</v>
      </c>
      <c r="J1150" s="10">
        <v>20</v>
      </c>
      <c r="K1150" s="13">
        <v>0</v>
      </c>
      <c r="L1150" s="12">
        <v>1745</v>
      </c>
      <c r="M1150" s="12">
        <f t="shared" si="17"/>
        <v>273005</v>
      </c>
    </row>
    <row r="1151" spans="1:13">
      <c r="A1151" s="10" t="s">
        <v>64</v>
      </c>
      <c r="B1151" s="10" t="s">
        <v>65</v>
      </c>
      <c r="C1151" s="10" t="s">
        <v>66</v>
      </c>
      <c r="D1151" s="10" t="s">
        <v>54</v>
      </c>
      <c r="E1151" s="10" t="s">
        <v>22</v>
      </c>
      <c r="F1151" s="11">
        <v>34662</v>
      </c>
      <c r="G1151" s="10" t="s">
        <v>341</v>
      </c>
      <c r="H1151" s="10" t="s">
        <v>311</v>
      </c>
      <c r="I1151" s="12">
        <v>10826</v>
      </c>
      <c r="J1151" s="10">
        <v>25</v>
      </c>
      <c r="K1151" s="13">
        <v>0</v>
      </c>
      <c r="L1151" s="12">
        <v>2780</v>
      </c>
      <c r="M1151" s="12">
        <f t="shared" si="17"/>
        <v>273430</v>
      </c>
    </row>
    <row r="1152" spans="1:13">
      <c r="A1152" s="10" t="s">
        <v>35</v>
      </c>
      <c r="B1152" s="10" t="s">
        <v>36</v>
      </c>
      <c r="C1152" s="10" t="s">
        <v>37</v>
      </c>
      <c r="D1152" s="10" t="s">
        <v>39</v>
      </c>
      <c r="E1152" s="10" t="s">
        <v>55</v>
      </c>
      <c r="F1152" s="11">
        <v>35024</v>
      </c>
      <c r="G1152" s="10" t="s">
        <v>321</v>
      </c>
      <c r="H1152" s="10" t="s">
        <v>219</v>
      </c>
      <c r="I1152" s="12">
        <v>8993</v>
      </c>
      <c r="J1152" s="10">
        <v>30</v>
      </c>
      <c r="K1152" s="13">
        <v>0</v>
      </c>
      <c r="L1152" s="12">
        <v>3800</v>
      </c>
      <c r="M1152" s="12">
        <f t="shared" si="17"/>
        <v>273590</v>
      </c>
    </row>
    <row r="1153" spans="1:13">
      <c r="A1153" s="10" t="s">
        <v>50</v>
      </c>
      <c r="B1153" s="10" t="s">
        <v>51</v>
      </c>
      <c r="C1153" s="10" t="s">
        <v>52</v>
      </c>
      <c r="D1153" s="10" t="s">
        <v>54</v>
      </c>
      <c r="E1153" s="10" t="s">
        <v>85</v>
      </c>
      <c r="F1153" s="11">
        <v>35144</v>
      </c>
      <c r="G1153" s="10" t="s">
        <v>23</v>
      </c>
      <c r="H1153" s="10" t="s">
        <v>24</v>
      </c>
      <c r="I1153" s="12">
        <v>7778</v>
      </c>
      <c r="J1153" s="10">
        <v>35</v>
      </c>
      <c r="K1153" s="13">
        <v>0</v>
      </c>
      <c r="L1153" s="12">
        <v>2589</v>
      </c>
      <c r="M1153" s="12">
        <f t="shared" si="17"/>
        <v>274819</v>
      </c>
    </row>
    <row r="1154" spans="1:13">
      <c r="A1154" s="10" t="s">
        <v>91</v>
      </c>
      <c r="B1154" s="10" t="s">
        <v>92</v>
      </c>
      <c r="C1154" s="10" t="s">
        <v>93</v>
      </c>
      <c r="D1154" s="10" t="s">
        <v>72</v>
      </c>
      <c r="E1154" s="10" t="s">
        <v>22</v>
      </c>
      <c r="F1154" s="11">
        <v>34775</v>
      </c>
      <c r="G1154" s="10" t="s">
        <v>333</v>
      </c>
      <c r="H1154" s="10" t="s">
        <v>180</v>
      </c>
      <c r="I1154" s="12">
        <v>6866</v>
      </c>
      <c r="J1154" s="10">
        <v>40</v>
      </c>
      <c r="K1154" s="13">
        <v>0</v>
      </c>
      <c r="L1154" s="12">
        <v>730</v>
      </c>
      <c r="M1154" s="12">
        <f t="shared" si="17"/>
        <v>275370</v>
      </c>
    </row>
    <row r="1155" spans="1:13">
      <c r="A1155" s="10" t="s">
        <v>59</v>
      </c>
      <c r="B1155" s="10" t="s">
        <v>60</v>
      </c>
      <c r="C1155" s="10" t="s">
        <v>61</v>
      </c>
      <c r="D1155" s="10" t="s">
        <v>63</v>
      </c>
      <c r="E1155" s="10" t="s">
        <v>55</v>
      </c>
      <c r="F1155" s="11">
        <v>35158</v>
      </c>
      <c r="G1155" s="10" t="s">
        <v>335</v>
      </c>
      <c r="H1155" s="10" t="s">
        <v>24</v>
      </c>
      <c r="I1155" s="12">
        <v>15152</v>
      </c>
      <c r="J1155" s="10">
        <v>20</v>
      </c>
      <c r="K1155" s="13">
        <v>0.10000000149011612</v>
      </c>
      <c r="L1155" s="12">
        <v>3100</v>
      </c>
      <c r="M1155" s="12">
        <f t="shared" si="17"/>
        <v>275835.99954843521</v>
      </c>
    </row>
    <row r="1156" spans="1:13">
      <c r="A1156" s="10" t="s">
        <v>59</v>
      </c>
      <c r="B1156" s="10" t="s">
        <v>60</v>
      </c>
      <c r="C1156" s="10" t="s">
        <v>61</v>
      </c>
      <c r="D1156" s="10" t="s">
        <v>63</v>
      </c>
      <c r="E1156" s="10" t="s">
        <v>25</v>
      </c>
      <c r="F1156" s="11">
        <v>35041</v>
      </c>
      <c r="G1156" s="10" t="s">
        <v>218</v>
      </c>
      <c r="H1156" s="10" t="s">
        <v>219</v>
      </c>
      <c r="I1156" s="12">
        <v>11011</v>
      </c>
      <c r="J1156" s="10">
        <v>25</v>
      </c>
      <c r="K1156" s="13">
        <v>0</v>
      </c>
      <c r="L1156" s="12">
        <v>700</v>
      </c>
      <c r="M1156" s="12">
        <f t="shared" si="17"/>
        <v>275975</v>
      </c>
    </row>
    <row r="1157" spans="1:13">
      <c r="A1157" s="10" t="s">
        <v>201</v>
      </c>
      <c r="B1157" s="10" t="s">
        <v>202</v>
      </c>
      <c r="C1157" s="10" t="s">
        <v>203</v>
      </c>
      <c r="D1157" s="10" t="s">
        <v>54</v>
      </c>
      <c r="E1157" s="10" t="s">
        <v>22</v>
      </c>
      <c r="F1157" s="11">
        <v>34565</v>
      </c>
      <c r="G1157" s="10" t="s">
        <v>343</v>
      </c>
      <c r="H1157" s="10" t="s">
        <v>219</v>
      </c>
      <c r="I1157" s="12">
        <v>5509</v>
      </c>
      <c r="J1157" s="10">
        <v>50</v>
      </c>
      <c r="K1157" s="13">
        <v>0</v>
      </c>
      <c r="L1157" s="12">
        <v>1560</v>
      </c>
      <c r="M1157" s="12">
        <f t="shared" si="17"/>
        <v>277010</v>
      </c>
    </row>
    <row r="1158" spans="1:13">
      <c r="A1158" s="10" t="s">
        <v>191</v>
      </c>
      <c r="B1158" s="10" t="s">
        <v>192</v>
      </c>
      <c r="C1158" s="10" t="s">
        <v>193</v>
      </c>
      <c r="D1158" s="10" t="s">
        <v>54</v>
      </c>
      <c r="E1158" s="10" t="s">
        <v>25</v>
      </c>
      <c r="F1158" s="11">
        <v>34597</v>
      </c>
      <c r="G1158" s="10" t="s">
        <v>352</v>
      </c>
      <c r="H1158" s="10" t="s">
        <v>251</v>
      </c>
      <c r="I1158" s="12">
        <v>7683</v>
      </c>
      <c r="J1158" s="10">
        <v>45</v>
      </c>
      <c r="K1158" s="13">
        <v>0.20000000298023224</v>
      </c>
      <c r="L1158" s="12">
        <v>1440</v>
      </c>
      <c r="M1158" s="12">
        <f t="shared" si="17"/>
        <v>278027.99896962941</v>
      </c>
    </row>
    <row r="1159" spans="1:13">
      <c r="A1159" s="10" t="s">
        <v>59</v>
      </c>
      <c r="B1159" s="10" t="s">
        <v>60</v>
      </c>
      <c r="C1159" s="10" t="s">
        <v>61</v>
      </c>
      <c r="D1159" s="10" t="s">
        <v>63</v>
      </c>
      <c r="E1159" s="10" t="s">
        <v>25</v>
      </c>
      <c r="F1159" s="11">
        <v>34953</v>
      </c>
      <c r="G1159" s="10" t="s">
        <v>310</v>
      </c>
      <c r="H1159" s="10" t="s">
        <v>311</v>
      </c>
      <c r="I1159" s="12">
        <v>13869</v>
      </c>
      <c r="J1159" s="10">
        <v>20</v>
      </c>
      <c r="K1159" s="13">
        <v>0</v>
      </c>
      <c r="L1159" s="12">
        <v>2150</v>
      </c>
      <c r="M1159" s="12">
        <f t="shared" si="17"/>
        <v>279530</v>
      </c>
    </row>
    <row r="1160" spans="1:13">
      <c r="A1160" s="10" t="s">
        <v>102</v>
      </c>
      <c r="B1160" s="10" t="s">
        <v>103</v>
      </c>
      <c r="C1160" s="10" t="s">
        <v>104</v>
      </c>
      <c r="D1160" s="10" t="s">
        <v>30</v>
      </c>
      <c r="E1160" s="10" t="s">
        <v>73</v>
      </c>
      <c r="F1160" s="11">
        <v>34933</v>
      </c>
      <c r="G1160" s="10" t="s">
        <v>338</v>
      </c>
      <c r="H1160" s="10" t="s">
        <v>311</v>
      </c>
      <c r="I1160" s="12">
        <v>20024</v>
      </c>
      <c r="J1160" s="10">
        <v>14</v>
      </c>
      <c r="K1160" s="13">
        <v>0</v>
      </c>
      <c r="L1160" s="12">
        <v>250</v>
      </c>
      <c r="M1160" s="12">
        <f t="shared" si="17"/>
        <v>280586</v>
      </c>
    </row>
    <row r="1161" spans="1:13">
      <c r="A1161" s="10" t="s">
        <v>102</v>
      </c>
      <c r="B1161" s="10" t="s">
        <v>103</v>
      </c>
      <c r="C1161" s="10" t="s">
        <v>104</v>
      </c>
      <c r="D1161" s="10" t="s">
        <v>30</v>
      </c>
      <c r="E1161" s="10" t="s">
        <v>73</v>
      </c>
      <c r="F1161" s="11">
        <v>34933</v>
      </c>
      <c r="G1161" s="10" t="s">
        <v>338</v>
      </c>
      <c r="H1161" s="10" t="s">
        <v>311</v>
      </c>
      <c r="I1161" s="12">
        <v>20024</v>
      </c>
      <c r="J1161" s="10">
        <v>14</v>
      </c>
      <c r="K1161" s="13">
        <v>0</v>
      </c>
      <c r="L1161" s="12">
        <v>250</v>
      </c>
      <c r="M1161" s="12">
        <f t="shared" si="17"/>
        <v>280586</v>
      </c>
    </row>
    <row r="1162" spans="1:13">
      <c r="A1162" s="10" t="s">
        <v>113</v>
      </c>
      <c r="B1162" s="10" t="s">
        <v>114</v>
      </c>
      <c r="C1162" s="10" t="s">
        <v>115</v>
      </c>
      <c r="D1162" s="10" t="s">
        <v>117</v>
      </c>
      <c r="E1162" s="10" t="s">
        <v>22</v>
      </c>
      <c r="F1162" s="11">
        <v>34911</v>
      </c>
      <c r="G1162" s="10" t="s">
        <v>339</v>
      </c>
      <c r="H1162" s="10" t="s">
        <v>311</v>
      </c>
      <c r="I1162" s="12">
        <v>5914</v>
      </c>
      <c r="J1162" s="10">
        <v>50</v>
      </c>
      <c r="K1162" s="13">
        <v>5.000000074505806E-2</v>
      </c>
      <c r="L1162" s="12">
        <v>1250</v>
      </c>
      <c r="M1162" s="12">
        <f t="shared" si="17"/>
        <v>282164.99977968633</v>
      </c>
    </row>
    <row r="1163" spans="1:13">
      <c r="A1163" s="10" t="s">
        <v>64</v>
      </c>
      <c r="B1163" s="10" t="s">
        <v>65</v>
      </c>
      <c r="C1163" s="10" t="s">
        <v>66</v>
      </c>
      <c r="D1163" s="10" t="s">
        <v>54</v>
      </c>
      <c r="E1163" s="10" t="s">
        <v>25</v>
      </c>
      <c r="F1163" s="11">
        <v>34726</v>
      </c>
      <c r="G1163" s="10" t="s">
        <v>341</v>
      </c>
      <c r="H1163" s="10" t="s">
        <v>311</v>
      </c>
      <c r="I1163" s="12">
        <v>13535</v>
      </c>
      <c r="J1163" s="10">
        <v>21</v>
      </c>
      <c r="K1163" s="13">
        <v>0</v>
      </c>
      <c r="L1163" s="12">
        <v>2780</v>
      </c>
      <c r="M1163" s="12">
        <f t="shared" ref="M1163:M1226" si="18">I1163*J1163*(1-K1163)+L1163</f>
        <v>287015</v>
      </c>
    </row>
    <row r="1164" spans="1:13">
      <c r="A1164" s="10" t="s">
        <v>41</v>
      </c>
      <c r="B1164" s="10" t="s">
        <v>42</v>
      </c>
      <c r="C1164" s="10" t="s">
        <v>43</v>
      </c>
      <c r="D1164" s="10" t="s">
        <v>30</v>
      </c>
      <c r="E1164" s="10" t="s">
        <v>55</v>
      </c>
      <c r="F1164" s="11">
        <v>34674</v>
      </c>
      <c r="G1164" s="10" t="s">
        <v>321</v>
      </c>
      <c r="H1164" s="10" t="s">
        <v>219</v>
      </c>
      <c r="I1164" s="12">
        <v>14208</v>
      </c>
      <c r="J1164" s="10">
        <v>20</v>
      </c>
      <c r="K1164" s="13">
        <v>0</v>
      </c>
      <c r="L1164" s="12">
        <v>3040</v>
      </c>
      <c r="M1164" s="12">
        <f t="shared" si="18"/>
        <v>287200</v>
      </c>
    </row>
    <row r="1165" spans="1:13">
      <c r="A1165" s="10" t="s">
        <v>45</v>
      </c>
      <c r="B1165" s="10" t="s">
        <v>46</v>
      </c>
      <c r="C1165" s="10" t="s">
        <v>47</v>
      </c>
      <c r="D1165" s="10" t="s">
        <v>49</v>
      </c>
      <c r="E1165" s="10" t="s">
        <v>40</v>
      </c>
      <c r="F1165" s="11">
        <v>34871</v>
      </c>
      <c r="G1165" s="10" t="s">
        <v>332</v>
      </c>
      <c r="H1165" s="10" t="s">
        <v>219</v>
      </c>
      <c r="I1165" s="12">
        <v>4817</v>
      </c>
      <c r="J1165" s="10">
        <v>70</v>
      </c>
      <c r="K1165" s="13">
        <v>0.15000000596046448</v>
      </c>
      <c r="L1165" s="12">
        <v>900</v>
      </c>
      <c r="M1165" s="12">
        <f t="shared" si="18"/>
        <v>287511.49799019098</v>
      </c>
    </row>
    <row r="1166" spans="1:13">
      <c r="A1166" s="10" t="s">
        <v>214</v>
      </c>
      <c r="B1166" s="10" t="s">
        <v>215</v>
      </c>
      <c r="C1166" s="10" t="s">
        <v>133</v>
      </c>
      <c r="D1166" s="10" t="s">
        <v>135</v>
      </c>
      <c r="E1166" s="10" t="s">
        <v>73</v>
      </c>
      <c r="F1166" s="11">
        <v>35130</v>
      </c>
      <c r="G1166" s="10" t="s">
        <v>179</v>
      </c>
      <c r="H1166" s="10" t="s">
        <v>180</v>
      </c>
      <c r="I1166" s="12">
        <v>14328</v>
      </c>
      <c r="J1166" s="10">
        <v>20</v>
      </c>
      <c r="K1166" s="13">
        <v>0</v>
      </c>
      <c r="L1166" s="12">
        <v>1250</v>
      </c>
      <c r="M1166" s="12">
        <f t="shared" si="18"/>
        <v>287810</v>
      </c>
    </row>
    <row r="1167" spans="1:13">
      <c r="A1167" s="10" t="s">
        <v>98</v>
      </c>
      <c r="B1167" s="10" t="s">
        <v>99</v>
      </c>
      <c r="C1167" s="10" t="s">
        <v>100</v>
      </c>
      <c r="D1167" s="10" t="s">
        <v>21</v>
      </c>
      <c r="E1167" s="10" t="s">
        <v>22</v>
      </c>
      <c r="F1167" s="11">
        <v>34619</v>
      </c>
      <c r="G1167" s="10" t="s">
        <v>348</v>
      </c>
      <c r="H1167" s="10" t="s">
        <v>318</v>
      </c>
      <c r="I1167" s="12">
        <v>10783</v>
      </c>
      <c r="J1167" s="10">
        <v>30</v>
      </c>
      <c r="K1167" s="13">
        <v>0.10000000149011612</v>
      </c>
      <c r="L1167" s="12">
        <v>1680</v>
      </c>
      <c r="M1167" s="12">
        <f t="shared" si="18"/>
        <v>292820.99951796234</v>
      </c>
    </row>
    <row r="1168" spans="1:13">
      <c r="A1168" s="10" t="s">
        <v>56</v>
      </c>
      <c r="B1168" s="10" t="s">
        <v>57</v>
      </c>
      <c r="C1168" s="10" t="s">
        <v>58</v>
      </c>
      <c r="D1168" s="10" t="s">
        <v>54</v>
      </c>
      <c r="E1168" s="10" t="s">
        <v>85</v>
      </c>
      <c r="F1168" s="11">
        <v>34884</v>
      </c>
      <c r="G1168" s="10" t="s">
        <v>218</v>
      </c>
      <c r="H1168" s="10" t="s">
        <v>219</v>
      </c>
      <c r="I1168" s="12">
        <v>9672</v>
      </c>
      <c r="J1168" s="10">
        <v>30</v>
      </c>
      <c r="K1168" s="13">
        <v>0</v>
      </c>
      <c r="L1168" s="12">
        <v>3325</v>
      </c>
      <c r="M1168" s="12">
        <f t="shared" si="18"/>
        <v>293485</v>
      </c>
    </row>
    <row r="1169" spans="1:13">
      <c r="A1169" s="10" t="s">
        <v>181</v>
      </c>
      <c r="B1169" s="10" t="s">
        <v>182</v>
      </c>
      <c r="C1169" s="10" t="s">
        <v>183</v>
      </c>
      <c r="D1169" s="10" t="s">
        <v>184</v>
      </c>
      <c r="E1169" s="10" t="s">
        <v>22</v>
      </c>
      <c r="F1169" s="11">
        <v>34878</v>
      </c>
      <c r="G1169" s="10" t="s">
        <v>317</v>
      </c>
      <c r="H1169" s="10" t="s">
        <v>318</v>
      </c>
      <c r="I1169" s="12">
        <v>7295</v>
      </c>
      <c r="J1169" s="10">
        <v>40</v>
      </c>
      <c r="K1169" s="13">
        <v>0</v>
      </c>
      <c r="L1169" s="12">
        <v>1945</v>
      </c>
      <c r="M1169" s="12">
        <f t="shared" si="18"/>
        <v>293745</v>
      </c>
    </row>
    <row r="1170" spans="1:13">
      <c r="A1170" s="10" t="s">
        <v>236</v>
      </c>
      <c r="B1170" s="10" t="s">
        <v>237</v>
      </c>
      <c r="C1170" s="10" t="s">
        <v>20</v>
      </c>
      <c r="D1170" s="10" t="s">
        <v>21</v>
      </c>
      <c r="E1170" s="10" t="s">
        <v>22</v>
      </c>
      <c r="F1170" s="11">
        <v>35093</v>
      </c>
      <c r="G1170" s="10" t="s">
        <v>299</v>
      </c>
      <c r="H1170" s="10" t="s">
        <v>300</v>
      </c>
      <c r="I1170" s="12">
        <v>9709</v>
      </c>
      <c r="J1170" s="10">
        <v>40</v>
      </c>
      <c r="K1170" s="13">
        <v>0.25</v>
      </c>
      <c r="L1170" s="12">
        <v>3900</v>
      </c>
      <c r="M1170" s="12">
        <f t="shared" si="18"/>
        <v>295170</v>
      </c>
    </row>
    <row r="1171" spans="1:13">
      <c r="A1171" s="10" t="s">
        <v>252</v>
      </c>
      <c r="B1171" s="10" t="s">
        <v>253</v>
      </c>
      <c r="C1171" s="10" t="s">
        <v>133</v>
      </c>
      <c r="D1171" s="10" t="s">
        <v>135</v>
      </c>
      <c r="E1171" s="10" t="s">
        <v>25</v>
      </c>
      <c r="F1171" s="11">
        <v>34731</v>
      </c>
      <c r="G1171" s="10" t="s">
        <v>282</v>
      </c>
      <c r="H1171" s="10" t="s">
        <v>251</v>
      </c>
      <c r="I1171" s="12">
        <v>8393</v>
      </c>
      <c r="J1171" s="10">
        <v>35</v>
      </c>
      <c r="K1171" s="13">
        <v>0</v>
      </c>
      <c r="L1171" s="12">
        <v>1440</v>
      </c>
      <c r="M1171" s="12">
        <f t="shared" si="18"/>
        <v>295195</v>
      </c>
    </row>
    <row r="1172" spans="1:13">
      <c r="A1172" s="10" t="s">
        <v>35</v>
      </c>
      <c r="B1172" s="10" t="s">
        <v>36</v>
      </c>
      <c r="C1172" s="10" t="s">
        <v>37</v>
      </c>
      <c r="D1172" s="10" t="s">
        <v>39</v>
      </c>
      <c r="E1172" s="10" t="s">
        <v>55</v>
      </c>
      <c r="F1172" s="11">
        <v>35215</v>
      </c>
      <c r="G1172" s="10" t="s">
        <v>90</v>
      </c>
      <c r="H1172" s="10" t="s">
        <v>24</v>
      </c>
      <c r="I1172" s="12">
        <v>8173</v>
      </c>
      <c r="J1172" s="10">
        <v>40</v>
      </c>
      <c r="K1172" s="13">
        <v>0.10000000149011612</v>
      </c>
      <c r="L1172" s="12">
        <v>1840</v>
      </c>
      <c r="M1172" s="12">
        <f t="shared" si="18"/>
        <v>296067.99951285124</v>
      </c>
    </row>
    <row r="1173" spans="1:13">
      <c r="A1173" s="10" t="s">
        <v>45</v>
      </c>
      <c r="B1173" s="10" t="s">
        <v>46</v>
      </c>
      <c r="C1173" s="10" t="s">
        <v>47</v>
      </c>
      <c r="D1173" s="10" t="s">
        <v>49</v>
      </c>
      <c r="E1173" s="10" t="s">
        <v>73</v>
      </c>
      <c r="F1173" s="11">
        <v>35104</v>
      </c>
      <c r="G1173" s="10" t="s">
        <v>337</v>
      </c>
      <c r="H1173" s="10" t="s">
        <v>311</v>
      </c>
      <c r="I1173" s="12">
        <v>16397</v>
      </c>
      <c r="J1173" s="10">
        <v>20</v>
      </c>
      <c r="K1173" s="13">
        <v>0.10000000149011612</v>
      </c>
      <c r="L1173" s="12">
        <v>2100</v>
      </c>
      <c r="M1173" s="12">
        <f t="shared" si="18"/>
        <v>297245.99951133132</v>
      </c>
    </row>
    <row r="1174" spans="1:13">
      <c r="A1174" s="10" t="s">
        <v>241</v>
      </c>
      <c r="B1174" s="10" t="s">
        <v>242</v>
      </c>
      <c r="C1174" s="10" t="s">
        <v>93</v>
      </c>
      <c r="D1174" s="10" t="s">
        <v>72</v>
      </c>
      <c r="E1174" s="10" t="s">
        <v>40</v>
      </c>
      <c r="F1174" s="11">
        <v>34751</v>
      </c>
      <c r="G1174" s="10" t="s">
        <v>330</v>
      </c>
      <c r="H1174" s="10" t="s">
        <v>180</v>
      </c>
      <c r="I1174" s="12">
        <v>9923</v>
      </c>
      <c r="J1174" s="10">
        <v>30</v>
      </c>
      <c r="K1174" s="13">
        <v>0</v>
      </c>
      <c r="L1174" s="12">
        <v>2490</v>
      </c>
      <c r="M1174" s="12">
        <f t="shared" si="18"/>
        <v>300180</v>
      </c>
    </row>
    <row r="1175" spans="1:13">
      <c r="A1175" s="10" t="s">
        <v>136</v>
      </c>
      <c r="B1175" s="10" t="s">
        <v>137</v>
      </c>
      <c r="C1175" s="10" t="s">
        <v>138</v>
      </c>
      <c r="D1175" s="10" t="s">
        <v>117</v>
      </c>
      <c r="E1175" s="10" t="s">
        <v>22</v>
      </c>
      <c r="F1175" s="11">
        <v>34838</v>
      </c>
      <c r="G1175" s="10" t="s">
        <v>347</v>
      </c>
      <c r="H1175" s="10" t="s">
        <v>318</v>
      </c>
      <c r="I1175" s="12">
        <v>35064</v>
      </c>
      <c r="J1175" s="10">
        <v>10</v>
      </c>
      <c r="K1175" s="13">
        <v>0.15000000596046448</v>
      </c>
      <c r="L1175" s="12">
        <v>4000</v>
      </c>
      <c r="M1175" s="12">
        <f t="shared" si="18"/>
        <v>302043.99791002274</v>
      </c>
    </row>
    <row r="1176" spans="1:13">
      <c r="A1176" s="10" t="s">
        <v>102</v>
      </c>
      <c r="B1176" s="10" t="s">
        <v>103</v>
      </c>
      <c r="C1176" s="10" t="s">
        <v>104</v>
      </c>
      <c r="D1176" s="10" t="s">
        <v>30</v>
      </c>
      <c r="E1176" s="10" t="s">
        <v>25</v>
      </c>
      <c r="F1176" s="11">
        <v>35025</v>
      </c>
      <c r="G1176" s="10" t="s">
        <v>335</v>
      </c>
      <c r="H1176" s="10" t="s">
        <v>24</v>
      </c>
      <c r="I1176" s="12">
        <v>16705</v>
      </c>
      <c r="J1176" s="10">
        <v>18</v>
      </c>
      <c r="K1176" s="13">
        <v>0</v>
      </c>
      <c r="L1176" s="12">
        <v>3100</v>
      </c>
      <c r="M1176" s="12">
        <f t="shared" si="18"/>
        <v>303790</v>
      </c>
    </row>
    <row r="1177" spans="1:13">
      <c r="A1177" s="10" t="s">
        <v>102</v>
      </c>
      <c r="B1177" s="10" t="s">
        <v>103</v>
      </c>
      <c r="C1177" s="10" t="s">
        <v>104</v>
      </c>
      <c r="D1177" s="10" t="s">
        <v>30</v>
      </c>
      <c r="E1177" s="10" t="s">
        <v>25</v>
      </c>
      <c r="F1177" s="11">
        <v>35025</v>
      </c>
      <c r="G1177" s="10" t="s">
        <v>335</v>
      </c>
      <c r="H1177" s="10" t="s">
        <v>24</v>
      </c>
      <c r="I1177" s="12">
        <v>16705</v>
      </c>
      <c r="J1177" s="10">
        <v>18</v>
      </c>
      <c r="K1177" s="13">
        <v>0</v>
      </c>
      <c r="L1177" s="12">
        <v>3100</v>
      </c>
      <c r="M1177" s="12">
        <f t="shared" si="18"/>
        <v>303790</v>
      </c>
    </row>
    <row r="1178" spans="1:13">
      <c r="A1178" s="10" t="s">
        <v>64</v>
      </c>
      <c r="B1178" s="10" t="s">
        <v>65</v>
      </c>
      <c r="C1178" s="10" t="s">
        <v>66</v>
      </c>
      <c r="D1178" s="10" t="s">
        <v>54</v>
      </c>
      <c r="E1178" s="10" t="s">
        <v>22</v>
      </c>
      <c r="F1178" s="11">
        <v>34662</v>
      </c>
      <c r="G1178" s="10" t="s">
        <v>346</v>
      </c>
      <c r="H1178" s="10" t="s">
        <v>24</v>
      </c>
      <c r="I1178" s="12">
        <v>10826</v>
      </c>
      <c r="J1178" s="10">
        <v>28</v>
      </c>
      <c r="K1178" s="13">
        <v>0</v>
      </c>
      <c r="L1178" s="12">
        <v>2080</v>
      </c>
      <c r="M1178" s="12">
        <f t="shared" si="18"/>
        <v>305208</v>
      </c>
    </row>
    <row r="1179" spans="1:13">
      <c r="A1179" s="10" t="s">
        <v>204</v>
      </c>
      <c r="B1179" s="10" t="s">
        <v>205</v>
      </c>
      <c r="C1179" s="10" t="s">
        <v>206</v>
      </c>
      <c r="D1179" s="10" t="s">
        <v>117</v>
      </c>
      <c r="E1179" s="10" t="s">
        <v>25</v>
      </c>
      <c r="F1179" s="11">
        <v>35086</v>
      </c>
      <c r="G1179" s="10" t="s">
        <v>322</v>
      </c>
      <c r="H1179" s="10" t="s">
        <v>24</v>
      </c>
      <c r="I1179" s="12">
        <v>10060</v>
      </c>
      <c r="J1179" s="10">
        <v>30</v>
      </c>
      <c r="K1179" s="13">
        <v>0</v>
      </c>
      <c r="L1179" s="12">
        <v>6250</v>
      </c>
      <c r="M1179" s="12">
        <f t="shared" si="18"/>
        <v>308050</v>
      </c>
    </row>
    <row r="1180" spans="1:13">
      <c r="A1180" s="10" t="s">
        <v>35</v>
      </c>
      <c r="B1180" s="10" t="s">
        <v>36</v>
      </c>
      <c r="C1180" s="10" t="s">
        <v>37</v>
      </c>
      <c r="D1180" s="10" t="s">
        <v>39</v>
      </c>
      <c r="E1180" s="10" t="s">
        <v>85</v>
      </c>
      <c r="F1180" s="11">
        <v>35003</v>
      </c>
      <c r="G1180" s="10" t="s">
        <v>345</v>
      </c>
      <c r="H1180" s="10" t="s">
        <v>300</v>
      </c>
      <c r="I1180" s="12">
        <v>29643</v>
      </c>
      <c r="J1180" s="10">
        <v>10</v>
      </c>
      <c r="K1180" s="13">
        <v>0</v>
      </c>
      <c r="L1180" s="12">
        <v>12379</v>
      </c>
      <c r="M1180" s="12">
        <f t="shared" si="18"/>
        <v>308809</v>
      </c>
    </row>
    <row r="1181" spans="1:13">
      <c r="A1181" s="10" t="s">
        <v>102</v>
      </c>
      <c r="B1181" s="10" t="s">
        <v>103</v>
      </c>
      <c r="C1181" s="10" t="s">
        <v>104</v>
      </c>
      <c r="D1181" s="10" t="s">
        <v>30</v>
      </c>
      <c r="E1181" s="10" t="s">
        <v>25</v>
      </c>
      <c r="F1181" s="11">
        <v>35144</v>
      </c>
      <c r="G1181" s="10" t="s">
        <v>254</v>
      </c>
      <c r="H1181" s="10" t="s">
        <v>24</v>
      </c>
      <c r="I1181" s="12">
        <v>11613</v>
      </c>
      <c r="J1181" s="10">
        <v>28</v>
      </c>
      <c r="K1181" s="13">
        <v>5.000000074505806E-2</v>
      </c>
      <c r="L1181" s="12">
        <v>600</v>
      </c>
      <c r="M1181" s="12">
        <f t="shared" si="18"/>
        <v>309505.79975773394</v>
      </c>
    </row>
    <row r="1182" spans="1:13">
      <c r="A1182" s="10" t="s">
        <v>102</v>
      </c>
      <c r="B1182" s="10" t="s">
        <v>103</v>
      </c>
      <c r="C1182" s="10" t="s">
        <v>104</v>
      </c>
      <c r="D1182" s="10" t="s">
        <v>30</v>
      </c>
      <c r="E1182" s="10" t="s">
        <v>25</v>
      </c>
      <c r="F1182" s="11">
        <v>35144</v>
      </c>
      <c r="G1182" s="10" t="s">
        <v>254</v>
      </c>
      <c r="H1182" s="10" t="s">
        <v>24</v>
      </c>
      <c r="I1182" s="12">
        <v>11613</v>
      </c>
      <c r="J1182" s="10">
        <v>28</v>
      </c>
      <c r="K1182" s="13">
        <v>5.000000074505806E-2</v>
      </c>
      <c r="L1182" s="12">
        <v>600</v>
      </c>
      <c r="M1182" s="12">
        <f t="shared" si="18"/>
        <v>309505.79975773394</v>
      </c>
    </row>
    <row r="1183" spans="1:13">
      <c r="A1183" s="10" t="s">
        <v>191</v>
      </c>
      <c r="B1183" s="10" t="s">
        <v>192</v>
      </c>
      <c r="C1183" s="10" t="s">
        <v>193</v>
      </c>
      <c r="D1183" s="10" t="s">
        <v>54</v>
      </c>
      <c r="E1183" s="10" t="s">
        <v>55</v>
      </c>
      <c r="F1183" s="11">
        <v>35068</v>
      </c>
      <c r="G1183" s="10" t="s">
        <v>348</v>
      </c>
      <c r="H1183" s="10" t="s">
        <v>318</v>
      </c>
      <c r="I1183" s="12">
        <v>4274</v>
      </c>
      <c r="J1183" s="10">
        <v>80</v>
      </c>
      <c r="K1183" s="13">
        <v>0.10000000149011612</v>
      </c>
      <c r="L1183" s="12">
        <v>2105</v>
      </c>
      <c r="M1183" s="12">
        <f t="shared" si="18"/>
        <v>309832.9994904995</v>
      </c>
    </row>
    <row r="1184" spans="1:13">
      <c r="A1184" s="10" t="s">
        <v>194</v>
      </c>
      <c r="B1184" s="10" t="s">
        <v>195</v>
      </c>
      <c r="C1184" s="10" t="s">
        <v>196</v>
      </c>
      <c r="D1184" s="10" t="s">
        <v>111</v>
      </c>
      <c r="E1184" s="10" t="s">
        <v>25</v>
      </c>
      <c r="F1184" s="11">
        <v>34943</v>
      </c>
      <c r="G1184" s="10" t="s">
        <v>321</v>
      </c>
      <c r="H1184" s="10" t="s">
        <v>219</v>
      </c>
      <c r="I1184" s="12">
        <v>15468</v>
      </c>
      <c r="J1184" s="10">
        <v>20</v>
      </c>
      <c r="K1184" s="13">
        <v>0</v>
      </c>
      <c r="L1184" s="12">
        <v>3800</v>
      </c>
      <c r="M1184" s="12">
        <f t="shared" si="18"/>
        <v>313160</v>
      </c>
    </row>
    <row r="1185" spans="1:13">
      <c r="A1185" s="10" t="s">
        <v>261</v>
      </c>
      <c r="B1185" s="10" t="s">
        <v>262</v>
      </c>
      <c r="C1185" s="10" t="s">
        <v>263</v>
      </c>
      <c r="D1185" s="10" t="s">
        <v>135</v>
      </c>
      <c r="E1185" s="10" t="s">
        <v>85</v>
      </c>
      <c r="F1185" s="11">
        <v>35108</v>
      </c>
      <c r="G1185" s="10" t="s">
        <v>347</v>
      </c>
      <c r="H1185" s="10" t="s">
        <v>318</v>
      </c>
      <c r="I1185" s="12">
        <v>15472</v>
      </c>
      <c r="J1185" s="10">
        <v>20</v>
      </c>
      <c r="K1185" s="13">
        <v>0</v>
      </c>
      <c r="L1185" s="12">
        <v>4000</v>
      </c>
      <c r="M1185" s="12">
        <f t="shared" si="18"/>
        <v>313440</v>
      </c>
    </row>
    <row r="1186" spans="1:13">
      <c r="A1186" s="10" t="s">
        <v>102</v>
      </c>
      <c r="B1186" s="10" t="s">
        <v>103</v>
      </c>
      <c r="C1186" s="10" t="s">
        <v>104</v>
      </c>
      <c r="D1186" s="10" t="s">
        <v>30</v>
      </c>
      <c r="E1186" s="10" t="s">
        <v>40</v>
      </c>
      <c r="F1186" s="11">
        <v>35032</v>
      </c>
      <c r="G1186" s="10" t="s">
        <v>270</v>
      </c>
      <c r="H1186" s="10" t="s">
        <v>251</v>
      </c>
      <c r="I1186" s="12">
        <v>7458</v>
      </c>
      <c r="J1186" s="10">
        <v>42</v>
      </c>
      <c r="K1186" s="13">
        <v>0</v>
      </c>
      <c r="L1186" s="12">
        <v>775</v>
      </c>
      <c r="M1186" s="12">
        <f t="shared" si="18"/>
        <v>314011</v>
      </c>
    </row>
    <row r="1187" spans="1:13">
      <c r="A1187" s="10" t="s">
        <v>102</v>
      </c>
      <c r="B1187" s="10" t="s">
        <v>103</v>
      </c>
      <c r="C1187" s="10" t="s">
        <v>104</v>
      </c>
      <c r="D1187" s="10" t="s">
        <v>30</v>
      </c>
      <c r="E1187" s="10" t="s">
        <v>40</v>
      </c>
      <c r="F1187" s="11">
        <v>35032</v>
      </c>
      <c r="G1187" s="10" t="s">
        <v>270</v>
      </c>
      <c r="H1187" s="10" t="s">
        <v>251</v>
      </c>
      <c r="I1187" s="12">
        <v>7458</v>
      </c>
      <c r="J1187" s="10">
        <v>42</v>
      </c>
      <c r="K1187" s="13">
        <v>0</v>
      </c>
      <c r="L1187" s="12">
        <v>775</v>
      </c>
      <c r="M1187" s="12">
        <f t="shared" si="18"/>
        <v>314011</v>
      </c>
    </row>
    <row r="1188" spans="1:13">
      <c r="A1188" s="10" t="s">
        <v>45</v>
      </c>
      <c r="B1188" s="10" t="s">
        <v>46</v>
      </c>
      <c r="C1188" s="10" t="s">
        <v>47</v>
      </c>
      <c r="D1188" s="10" t="s">
        <v>49</v>
      </c>
      <c r="E1188" s="10" t="s">
        <v>25</v>
      </c>
      <c r="F1188" s="11">
        <v>34789</v>
      </c>
      <c r="G1188" s="10" t="s">
        <v>23</v>
      </c>
      <c r="H1188" s="10" t="s">
        <v>24</v>
      </c>
      <c r="I1188" s="12">
        <v>14861</v>
      </c>
      <c r="J1188" s="10">
        <v>28</v>
      </c>
      <c r="K1188" s="13">
        <v>0.25</v>
      </c>
      <c r="L1188" s="12">
        <v>2070</v>
      </c>
      <c r="M1188" s="12">
        <f t="shared" si="18"/>
        <v>314151</v>
      </c>
    </row>
    <row r="1189" spans="1:13">
      <c r="A1189" s="10" t="s">
        <v>102</v>
      </c>
      <c r="B1189" s="10" t="s">
        <v>103</v>
      </c>
      <c r="C1189" s="10" t="s">
        <v>104</v>
      </c>
      <c r="D1189" s="10" t="s">
        <v>30</v>
      </c>
      <c r="E1189" s="10" t="s">
        <v>55</v>
      </c>
      <c r="F1189" s="11">
        <v>35013</v>
      </c>
      <c r="G1189" s="10" t="s">
        <v>310</v>
      </c>
      <c r="H1189" s="10" t="s">
        <v>311</v>
      </c>
      <c r="I1189" s="12">
        <v>6510</v>
      </c>
      <c r="J1189" s="10">
        <v>60</v>
      </c>
      <c r="K1189" s="13">
        <v>0.20000000298023224</v>
      </c>
      <c r="L1189" s="12">
        <v>2150</v>
      </c>
      <c r="M1189" s="12">
        <f t="shared" si="18"/>
        <v>314629.99883592129</v>
      </c>
    </row>
    <row r="1190" spans="1:13">
      <c r="A1190" s="10" t="s">
        <v>102</v>
      </c>
      <c r="B1190" s="10" t="s">
        <v>103</v>
      </c>
      <c r="C1190" s="10" t="s">
        <v>104</v>
      </c>
      <c r="D1190" s="10" t="s">
        <v>30</v>
      </c>
      <c r="E1190" s="10" t="s">
        <v>55</v>
      </c>
      <c r="F1190" s="11">
        <v>35013</v>
      </c>
      <c r="G1190" s="10" t="s">
        <v>310</v>
      </c>
      <c r="H1190" s="10" t="s">
        <v>311</v>
      </c>
      <c r="I1190" s="12">
        <v>6510</v>
      </c>
      <c r="J1190" s="10">
        <v>60</v>
      </c>
      <c r="K1190" s="13">
        <v>0.20000000298023224</v>
      </c>
      <c r="L1190" s="12">
        <v>2150</v>
      </c>
      <c r="M1190" s="12">
        <f t="shared" si="18"/>
        <v>314629.99883592129</v>
      </c>
    </row>
    <row r="1191" spans="1:13">
      <c r="A1191" s="10" t="s">
        <v>86</v>
      </c>
      <c r="B1191" s="10" t="s">
        <v>87</v>
      </c>
      <c r="C1191" s="10" t="s">
        <v>88</v>
      </c>
      <c r="D1191" s="10" t="s">
        <v>49</v>
      </c>
      <c r="E1191" s="10" t="s">
        <v>40</v>
      </c>
      <c r="F1191" s="11">
        <v>35172</v>
      </c>
      <c r="G1191" s="10" t="s">
        <v>23</v>
      </c>
      <c r="H1191" s="10" t="s">
        <v>24</v>
      </c>
      <c r="I1191" s="12">
        <v>10536</v>
      </c>
      <c r="J1191" s="10">
        <v>30</v>
      </c>
      <c r="K1191" s="13">
        <v>0</v>
      </c>
      <c r="L1191" s="12">
        <v>2589</v>
      </c>
      <c r="M1191" s="12">
        <f t="shared" si="18"/>
        <v>318669</v>
      </c>
    </row>
    <row r="1192" spans="1:13">
      <c r="A1192" s="10" t="s">
        <v>136</v>
      </c>
      <c r="B1192" s="10" t="s">
        <v>137</v>
      </c>
      <c r="C1192" s="10" t="s">
        <v>138</v>
      </c>
      <c r="D1192" s="10" t="s">
        <v>117</v>
      </c>
      <c r="E1192" s="10" t="s">
        <v>25</v>
      </c>
      <c r="F1192" s="11">
        <v>34667</v>
      </c>
      <c r="G1192" s="10" t="s">
        <v>322</v>
      </c>
      <c r="H1192" s="10" t="s">
        <v>24</v>
      </c>
      <c r="I1192" s="12">
        <v>16631</v>
      </c>
      <c r="J1192" s="10">
        <v>20</v>
      </c>
      <c r="K1192" s="13">
        <v>5.000000074505806E-2</v>
      </c>
      <c r="L1192" s="12">
        <v>5000</v>
      </c>
      <c r="M1192" s="12">
        <f t="shared" si="18"/>
        <v>320988.99975217879</v>
      </c>
    </row>
    <row r="1193" spans="1:13">
      <c r="A1193" s="10" t="s">
        <v>102</v>
      </c>
      <c r="B1193" s="10" t="s">
        <v>103</v>
      </c>
      <c r="C1193" s="10" t="s">
        <v>104</v>
      </c>
      <c r="D1193" s="10" t="s">
        <v>30</v>
      </c>
      <c r="E1193" s="10" t="s">
        <v>40</v>
      </c>
      <c r="F1193" s="11">
        <v>34953</v>
      </c>
      <c r="G1193" s="10" t="s">
        <v>254</v>
      </c>
      <c r="H1193" s="10" t="s">
        <v>24</v>
      </c>
      <c r="I1193" s="12">
        <v>10746</v>
      </c>
      <c r="J1193" s="10">
        <v>35</v>
      </c>
      <c r="K1193" s="13">
        <v>0.15000000596046448</v>
      </c>
      <c r="L1193" s="12">
        <v>1500</v>
      </c>
      <c r="M1193" s="12">
        <f t="shared" si="18"/>
        <v>321193.49775820971</v>
      </c>
    </row>
    <row r="1194" spans="1:13">
      <c r="A1194" s="10" t="s">
        <v>102</v>
      </c>
      <c r="B1194" s="10" t="s">
        <v>103</v>
      </c>
      <c r="C1194" s="10" t="s">
        <v>104</v>
      </c>
      <c r="D1194" s="10" t="s">
        <v>30</v>
      </c>
      <c r="E1194" s="10" t="s">
        <v>40</v>
      </c>
      <c r="F1194" s="11">
        <v>34953</v>
      </c>
      <c r="G1194" s="10" t="s">
        <v>254</v>
      </c>
      <c r="H1194" s="10" t="s">
        <v>24</v>
      </c>
      <c r="I1194" s="12">
        <v>10746</v>
      </c>
      <c r="J1194" s="10">
        <v>35</v>
      </c>
      <c r="K1194" s="13">
        <v>0.15000000596046448</v>
      </c>
      <c r="L1194" s="12">
        <v>1500</v>
      </c>
      <c r="M1194" s="12">
        <f t="shared" si="18"/>
        <v>321193.49775820971</v>
      </c>
    </row>
    <row r="1195" spans="1:13">
      <c r="A1195" s="10" t="s">
        <v>35</v>
      </c>
      <c r="B1195" s="10" t="s">
        <v>36</v>
      </c>
      <c r="C1195" s="10" t="s">
        <v>37</v>
      </c>
      <c r="D1195" s="10" t="s">
        <v>39</v>
      </c>
      <c r="E1195" s="10" t="s">
        <v>85</v>
      </c>
      <c r="F1195" s="11">
        <v>34969</v>
      </c>
      <c r="G1195" s="10" t="s">
        <v>310</v>
      </c>
      <c r="H1195" s="10" t="s">
        <v>311</v>
      </c>
      <c r="I1195" s="12">
        <v>14233</v>
      </c>
      <c r="J1195" s="10">
        <v>30</v>
      </c>
      <c r="K1195" s="13">
        <v>0.25</v>
      </c>
      <c r="L1195" s="12">
        <v>2150</v>
      </c>
      <c r="M1195" s="12">
        <f t="shared" si="18"/>
        <v>322392.5</v>
      </c>
    </row>
    <row r="1196" spans="1:13">
      <c r="A1196" s="10" t="s">
        <v>245</v>
      </c>
      <c r="B1196" s="10" t="s">
        <v>246</v>
      </c>
      <c r="C1196" s="10" t="s">
        <v>172</v>
      </c>
      <c r="D1196" s="10" t="s">
        <v>174</v>
      </c>
      <c r="E1196" s="10" t="s">
        <v>40</v>
      </c>
      <c r="F1196" s="11">
        <v>35184</v>
      </c>
      <c r="G1196" s="10" t="s">
        <v>349</v>
      </c>
      <c r="H1196" s="10" t="s">
        <v>318</v>
      </c>
      <c r="I1196" s="12">
        <v>21786</v>
      </c>
      <c r="J1196" s="10">
        <v>15</v>
      </c>
      <c r="K1196" s="13">
        <v>0</v>
      </c>
      <c r="L1196" s="12">
        <v>1300</v>
      </c>
      <c r="M1196" s="12">
        <f t="shared" si="18"/>
        <v>328090</v>
      </c>
    </row>
    <row r="1197" spans="1:13">
      <c r="A1197" s="10" t="s">
        <v>59</v>
      </c>
      <c r="B1197" s="10" t="s">
        <v>60</v>
      </c>
      <c r="C1197" s="10" t="s">
        <v>61</v>
      </c>
      <c r="D1197" s="10" t="s">
        <v>63</v>
      </c>
      <c r="E1197" s="10" t="s">
        <v>73</v>
      </c>
      <c r="F1197" s="11">
        <v>35129</v>
      </c>
      <c r="G1197" s="10" t="s">
        <v>23</v>
      </c>
      <c r="H1197" s="10" t="s">
        <v>24</v>
      </c>
      <c r="I1197" s="12">
        <v>10911</v>
      </c>
      <c r="J1197" s="10">
        <v>40</v>
      </c>
      <c r="K1197" s="13">
        <v>0.25</v>
      </c>
      <c r="L1197" s="12">
        <v>2589</v>
      </c>
      <c r="M1197" s="12">
        <f t="shared" si="18"/>
        <v>329919</v>
      </c>
    </row>
    <row r="1198" spans="1:13">
      <c r="A1198" s="10" t="s">
        <v>31</v>
      </c>
      <c r="B1198" s="10" t="s">
        <v>32</v>
      </c>
      <c r="C1198" s="10" t="s">
        <v>33</v>
      </c>
      <c r="D1198" s="10" t="s">
        <v>30</v>
      </c>
      <c r="E1198" s="10" t="s">
        <v>40</v>
      </c>
      <c r="F1198" s="11">
        <v>35019</v>
      </c>
      <c r="G1198" s="10" t="s">
        <v>250</v>
      </c>
      <c r="H1198" s="10" t="s">
        <v>251</v>
      </c>
      <c r="I1198" s="12">
        <v>13563</v>
      </c>
      <c r="J1198" s="10">
        <v>24</v>
      </c>
      <c r="K1198" s="13">
        <v>0</v>
      </c>
      <c r="L1198" s="12">
        <v>4600</v>
      </c>
      <c r="M1198" s="12">
        <f t="shared" si="18"/>
        <v>330112</v>
      </c>
    </row>
    <row r="1199" spans="1:13">
      <c r="A1199" s="10" t="s">
        <v>31</v>
      </c>
      <c r="B1199" s="10" t="s">
        <v>32</v>
      </c>
      <c r="C1199" s="10" t="s">
        <v>33</v>
      </c>
      <c r="D1199" s="10" t="s">
        <v>30</v>
      </c>
      <c r="E1199" s="10" t="s">
        <v>40</v>
      </c>
      <c r="F1199" s="11">
        <v>35019</v>
      </c>
      <c r="G1199" s="10" t="s">
        <v>250</v>
      </c>
      <c r="H1199" s="10" t="s">
        <v>251</v>
      </c>
      <c r="I1199" s="12">
        <v>13563</v>
      </c>
      <c r="J1199" s="10">
        <v>24</v>
      </c>
      <c r="K1199" s="13">
        <v>0</v>
      </c>
      <c r="L1199" s="12">
        <v>4600</v>
      </c>
      <c r="M1199" s="12">
        <f t="shared" si="18"/>
        <v>330112</v>
      </c>
    </row>
    <row r="1200" spans="1:13">
      <c r="A1200" s="10" t="s">
        <v>102</v>
      </c>
      <c r="B1200" s="10" t="s">
        <v>103</v>
      </c>
      <c r="C1200" s="10" t="s">
        <v>104</v>
      </c>
      <c r="D1200" s="10" t="s">
        <v>30</v>
      </c>
      <c r="E1200" s="10" t="s">
        <v>22</v>
      </c>
      <c r="F1200" s="11">
        <v>34771</v>
      </c>
      <c r="G1200" s="10" t="s">
        <v>288</v>
      </c>
      <c r="H1200" s="10" t="s">
        <v>251</v>
      </c>
      <c r="I1200" s="12">
        <v>8653</v>
      </c>
      <c r="J1200" s="10">
        <v>45</v>
      </c>
      <c r="K1200" s="13">
        <v>0.15000000596046448</v>
      </c>
      <c r="L1200" s="12">
        <v>1520</v>
      </c>
      <c r="M1200" s="12">
        <f t="shared" si="18"/>
        <v>332497.24767908454</v>
      </c>
    </row>
    <row r="1201" spans="1:13">
      <c r="A1201" s="10" t="s">
        <v>102</v>
      </c>
      <c r="B1201" s="10" t="s">
        <v>103</v>
      </c>
      <c r="C1201" s="10" t="s">
        <v>104</v>
      </c>
      <c r="D1201" s="10" t="s">
        <v>30</v>
      </c>
      <c r="E1201" s="10" t="s">
        <v>22</v>
      </c>
      <c r="F1201" s="11">
        <v>34771</v>
      </c>
      <c r="G1201" s="10" t="s">
        <v>288</v>
      </c>
      <c r="H1201" s="10" t="s">
        <v>251</v>
      </c>
      <c r="I1201" s="12">
        <v>8653</v>
      </c>
      <c r="J1201" s="10">
        <v>45</v>
      </c>
      <c r="K1201" s="13">
        <v>0.15000000596046448</v>
      </c>
      <c r="L1201" s="12">
        <v>1520</v>
      </c>
      <c r="M1201" s="12">
        <f t="shared" si="18"/>
        <v>332497.24767908454</v>
      </c>
    </row>
    <row r="1202" spans="1:13">
      <c r="A1202" s="10" t="s">
        <v>166</v>
      </c>
      <c r="B1202" s="10" t="s">
        <v>167</v>
      </c>
      <c r="C1202" s="10" t="s">
        <v>168</v>
      </c>
      <c r="D1202" s="10" t="s">
        <v>49</v>
      </c>
      <c r="E1202" s="10" t="s">
        <v>55</v>
      </c>
      <c r="F1202" s="11">
        <v>34962</v>
      </c>
      <c r="G1202" s="10" t="s">
        <v>348</v>
      </c>
      <c r="H1202" s="10" t="s">
        <v>318</v>
      </c>
      <c r="I1202" s="12">
        <v>15844</v>
      </c>
      <c r="J1202" s="10">
        <v>21</v>
      </c>
      <c r="K1202" s="13">
        <v>0</v>
      </c>
      <c r="L1202" s="12">
        <v>2105</v>
      </c>
      <c r="M1202" s="12">
        <f t="shared" si="18"/>
        <v>334829</v>
      </c>
    </row>
    <row r="1203" spans="1:13">
      <c r="A1203" s="10" t="s">
        <v>245</v>
      </c>
      <c r="B1203" s="10" t="s">
        <v>246</v>
      </c>
      <c r="C1203" s="10" t="s">
        <v>172</v>
      </c>
      <c r="D1203" s="10" t="s">
        <v>174</v>
      </c>
      <c r="E1203" s="10" t="s">
        <v>40</v>
      </c>
      <c r="F1203" s="11">
        <v>35184</v>
      </c>
      <c r="G1203" s="10" t="s">
        <v>330</v>
      </c>
      <c r="H1203" s="10" t="s">
        <v>180</v>
      </c>
      <c r="I1203" s="12">
        <v>21786</v>
      </c>
      <c r="J1203" s="10">
        <v>15</v>
      </c>
      <c r="K1203" s="13">
        <v>0</v>
      </c>
      <c r="L1203" s="12">
        <v>8100</v>
      </c>
      <c r="M1203" s="12">
        <f t="shared" si="18"/>
        <v>334890</v>
      </c>
    </row>
    <row r="1204" spans="1:13">
      <c r="A1204" s="10" t="s">
        <v>122</v>
      </c>
      <c r="B1204" s="10" t="s">
        <v>123</v>
      </c>
      <c r="C1204" s="10" t="s">
        <v>124</v>
      </c>
      <c r="D1204" s="10" t="s">
        <v>117</v>
      </c>
      <c r="E1204" s="10" t="s">
        <v>55</v>
      </c>
      <c r="F1204" s="11">
        <v>35100</v>
      </c>
      <c r="G1204" s="10" t="s">
        <v>350</v>
      </c>
      <c r="H1204" s="10" t="s">
        <v>318</v>
      </c>
      <c r="I1204" s="12">
        <v>13094</v>
      </c>
      <c r="J1204" s="10">
        <v>30</v>
      </c>
      <c r="K1204" s="13">
        <v>0.15000000596046448</v>
      </c>
      <c r="L1204" s="12">
        <v>2850</v>
      </c>
      <c r="M1204" s="12">
        <f t="shared" si="18"/>
        <v>336746.99765861034</v>
      </c>
    </row>
    <row r="1205" spans="1:13">
      <c r="A1205" s="10" t="s">
        <v>102</v>
      </c>
      <c r="B1205" s="10" t="s">
        <v>103</v>
      </c>
      <c r="C1205" s="10" t="s">
        <v>104</v>
      </c>
      <c r="D1205" s="10" t="s">
        <v>30</v>
      </c>
      <c r="E1205" s="10" t="s">
        <v>40</v>
      </c>
      <c r="F1205" s="11">
        <v>35032</v>
      </c>
      <c r="G1205" s="10" t="s">
        <v>179</v>
      </c>
      <c r="H1205" s="10" t="s">
        <v>180</v>
      </c>
      <c r="I1205" s="12">
        <v>7458</v>
      </c>
      <c r="J1205" s="10">
        <v>45</v>
      </c>
      <c r="K1205" s="13">
        <v>0</v>
      </c>
      <c r="L1205" s="12">
        <v>1250</v>
      </c>
      <c r="M1205" s="12">
        <f t="shared" si="18"/>
        <v>336860</v>
      </c>
    </row>
    <row r="1206" spans="1:13">
      <c r="A1206" s="10" t="s">
        <v>102</v>
      </c>
      <c r="B1206" s="10" t="s">
        <v>103</v>
      </c>
      <c r="C1206" s="10" t="s">
        <v>104</v>
      </c>
      <c r="D1206" s="10" t="s">
        <v>30</v>
      </c>
      <c r="E1206" s="10" t="s">
        <v>40</v>
      </c>
      <c r="F1206" s="11">
        <v>35032</v>
      </c>
      <c r="G1206" s="10" t="s">
        <v>179</v>
      </c>
      <c r="H1206" s="10" t="s">
        <v>180</v>
      </c>
      <c r="I1206" s="12">
        <v>7458</v>
      </c>
      <c r="J1206" s="10">
        <v>45</v>
      </c>
      <c r="K1206" s="13">
        <v>0</v>
      </c>
      <c r="L1206" s="12">
        <v>1250</v>
      </c>
      <c r="M1206" s="12">
        <f t="shared" si="18"/>
        <v>336860</v>
      </c>
    </row>
    <row r="1207" spans="1:13">
      <c r="A1207" s="10" t="s">
        <v>98</v>
      </c>
      <c r="B1207" s="10" t="s">
        <v>99</v>
      </c>
      <c r="C1207" s="10" t="s">
        <v>100</v>
      </c>
      <c r="D1207" s="10" t="s">
        <v>21</v>
      </c>
      <c r="E1207" s="10" t="s">
        <v>73</v>
      </c>
      <c r="F1207" s="11">
        <v>35131</v>
      </c>
      <c r="G1207" s="10" t="s">
        <v>336</v>
      </c>
      <c r="H1207" s="10" t="s">
        <v>180</v>
      </c>
      <c r="I1207" s="12">
        <v>17532</v>
      </c>
      <c r="J1207" s="10">
        <v>20</v>
      </c>
      <c r="K1207" s="13">
        <v>5.000000074505806E-2</v>
      </c>
      <c r="L1207" s="12">
        <v>4930</v>
      </c>
      <c r="M1207" s="12">
        <f t="shared" si="18"/>
        <v>338037.99973875284</v>
      </c>
    </row>
    <row r="1208" spans="1:13">
      <c r="A1208" s="10" t="s">
        <v>113</v>
      </c>
      <c r="B1208" s="10" t="s">
        <v>114</v>
      </c>
      <c r="C1208" s="10" t="s">
        <v>115</v>
      </c>
      <c r="D1208" s="10" t="s">
        <v>117</v>
      </c>
      <c r="E1208" s="10" t="s">
        <v>55</v>
      </c>
      <c r="F1208" s="11">
        <v>34766</v>
      </c>
      <c r="G1208" s="10" t="s">
        <v>270</v>
      </c>
      <c r="H1208" s="10" t="s">
        <v>251</v>
      </c>
      <c r="I1208" s="12">
        <v>15666</v>
      </c>
      <c r="J1208" s="10">
        <v>24</v>
      </c>
      <c r="K1208" s="13">
        <v>0.10000000149011612</v>
      </c>
      <c r="L1208" s="12">
        <v>620</v>
      </c>
      <c r="M1208" s="12">
        <f t="shared" si="18"/>
        <v>339005.59943974018</v>
      </c>
    </row>
    <row r="1209" spans="1:13">
      <c r="A1209" s="10" t="s">
        <v>50</v>
      </c>
      <c r="B1209" s="10" t="s">
        <v>51</v>
      </c>
      <c r="C1209" s="10" t="s">
        <v>52</v>
      </c>
      <c r="D1209" s="10" t="s">
        <v>54</v>
      </c>
      <c r="E1209" s="10" t="s">
        <v>25</v>
      </c>
      <c r="F1209" s="11">
        <v>35030</v>
      </c>
      <c r="G1209" s="10" t="s">
        <v>336</v>
      </c>
      <c r="H1209" s="10" t="s">
        <v>180</v>
      </c>
      <c r="I1209" s="12">
        <v>17088</v>
      </c>
      <c r="J1209" s="10">
        <v>20</v>
      </c>
      <c r="K1209" s="13">
        <v>0</v>
      </c>
      <c r="L1209" s="12">
        <v>1745</v>
      </c>
      <c r="M1209" s="12">
        <f t="shared" si="18"/>
        <v>343505</v>
      </c>
    </row>
    <row r="1210" spans="1:13">
      <c r="A1210" s="10" t="s">
        <v>201</v>
      </c>
      <c r="B1210" s="10" t="s">
        <v>202</v>
      </c>
      <c r="C1210" s="10" t="s">
        <v>203</v>
      </c>
      <c r="D1210" s="10" t="s">
        <v>54</v>
      </c>
      <c r="E1210" s="10" t="s">
        <v>22</v>
      </c>
      <c r="F1210" s="11">
        <v>34880</v>
      </c>
      <c r="G1210" s="10" t="s">
        <v>336</v>
      </c>
      <c r="H1210" s="10" t="s">
        <v>180</v>
      </c>
      <c r="I1210" s="12">
        <v>12097</v>
      </c>
      <c r="J1210" s="10">
        <v>30</v>
      </c>
      <c r="K1210" s="13">
        <v>5.000000074505806E-2</v>
      </c>
      <c r="L1210" s="12">
        <v>1745</v>
      </c>
      <c r="M1210" s="12">
        <f t="shared" si="18"/>
        <v>346509.49972961098</v>
      </c>
    </row>
    <row r="1211" spans="1:13">
      <c r="A1211" s="10" t="s">
        <v>77</v>
      </c>
      <c r="B1211" s="10" t="s">
        <v>78</v>
      </c>
      <c r="C1211" s="10" t="s">
        <v>79</v>
      </c>
      <c r="D1211" s="10" t="s">
        <v>30</v>
      </c>
      <c r="E1211" s="10" t="s">
        <v>22</v>
      </c>
      <c r="F1211" s="11">
        <v>35138</v>
      </c>
      <c r="G1211" s="10" t="s">
        <v>240</v>
      </c>
      <c r="H1211" s="10" t="s">
        <v>180</v>
      </c>
      <c r="I1211" s="12">
        <v>9097</v>
      </c>
      <c r="J1211" s="10">
        <v>40</v>
      </c>
      <c r="K1211" s="13">
        <v>5.000000074505806E-2</v>
      </c>
      <c r="L1211" s="12">
        <v>1000</v>
      </c>
      <c r="M1211" s="12">
        <f t="shared" si="18"/>
        <v>346685.99972888827</v>
      </c>
    </row>
    <row r="1212" spans="1:13">
      <c r="A1212" s="10" t="s">
        <v>77</v>
      </c>
      <c r="B1212" s="10" t="s">
        <v>78</v>
      </c>
      <c r="C1212" s="10" t="s">
        <v>79</v>
      </c>
      <c r="D1212" s="10" t="s">
        <v>30</v>
      </c>
      <c r="E1212" s="10" t="s">
        <v>22</v>
      </c>
      <c r="F1212" s="11">
        <v>35138</v>
      </c>
      <c r="G1212" s="10" t="s">
        <v>240</v>
      </c>
      <c r="H1212" s="10" t="s">
        <v>180</v>
      </c>
      <c r="I1212" s="12">
        <v>9097</v>
      </c>
      <c r="J1212" s="10">
        <v>40</v>
      </c>
      <c r="K1212" s="13">
        <v>5.000000074505806E-2</v>
      </c>
      <c r="L1212" s="12">
        <v>1000</v>
      </c>
      <c r="M1212" s="12">
        <f t="shared" si="18"/>
        <v>346685.99972888827</v>
      </c>
    </row>
    <row r="1213" spans="1:13">
      <c r="A1213" s="10" t="s">
        <v>50</v>
      </c>
      <c r="B1213" s="10" t="s">
        <v>51</v>
      </c>
      <c r="C1213" s="10" t="s">
        <v>52</v>
      </c>
      <c r="D1213" s="10" t="s">
        <v>54</v>
      </c>
      <c r="E1213" s="10" t="s">
        <v>25</v>
      </c>
      <c r="F1213" s="11">
        <v>35030</v>
      </c>
      <c r="G1213" s="10" t="s">
        <v>336</v>
      </c>
      <c r="H1213" s="10" t="s">
        <v>180</v>
      </c>
      <c r="I1213" s="12">
        <v>17088</v>
      </c>
      <c r="J1213" s="10">
        <v>20</v>
      </c>
      <c r="K1213" s="13">
        <v>0</v>
      </c>
      <c r="L1213" s="12">
        <v>4930</v>
      </c>
      <c r="M1213" s="12">
        <f t="shared" si="18"/>
        <v>346690</v>
      </c>
    </row>
    <row r="1214" spans="1:13">
      <c r="A1214" s="10" t="s">
        <v>166</v>
      </c>
      <c r="B1214" s="10" t="s">
        <v>167</v>
      </c>
      <c r="C1214" s="10" t="s">
        <v>168</v>
      </c>
      <c r="D1214" s="10" t="s">
        <v>49</v>
      </c>
      <c r="E1214" s="10" t="s">
        <v>22</v>
      </c>
      <c r="F1214" s="11">
        <v>34814</v>
      </c>
      <c r="G1214" s="10" t="s">
        <v>283</v>
      </c>
      <c r="H1214" s="10" t="s">
        <v>251</v>
      </c>
      <c r="I1214" s="12">
        <v>6445</v>
      </c>
      <c r="J1214" s="10">
        <v>60</v>
      </c>
      <c r="K1214" s="13">
        <v>0.10000000149011612</v>
      </c>
      <c r="L1214" s="12">
        <v>1200</v>
      </c>
      <c r="M1214" s="12">
        <f t="shared" si="18"/>
        <v>349229.9994237721</v>
      </c>
    </row>
    <row r="1215" spans="1:13">
      <c r="A1215" s="10" t="s">
        <v>181</v>
      </c>
      <c r="B1215" s="10" t="s">
        <v>182</v>
      </c>
      <c r="C1215" s="10" t="s">
        <v>183</v>
      </c>
      <c r="D1215" s="10" t="s">
        <v>184</v>
      </c>
      <c r="E1215" s="10" t="s">
        <v>22</v>
      </c>
      <c r="F1215" s="11">
        <v>34652</v>
      </c>
      <c r="G1215" s="10" t="s">
        <v>348</v>
      </c>
      <c r="H1215" s="10" t="s">
        <v>318</v>
      </c>
      <c r="I1215" s="12">
        <v>8703</v>
      </c>
      <c r="J1215" s="10">
        <v>40</v>
      </c>
      <c r="K1215" s="13">
        <v>0</v>
      </c>
      <c r="L1215" s="12">
        <v>1680</v>
      </c>
      <c r="M1215" s="12">
        <f t="shared" si="18"/>
        <v>349800</v>
      </c>
    </row>
    <row r="1216" spans="1:13">
      <c r="A1216" s="10" t="s">
        <v>98</v>
      </c>
      <c r="B1216" s="10" t="s">
        <v>99</v>
      </c>
      <c r="C1216" s="10" t="s">
        <v>100</v>
      </c>
      <c r="D1216" s="10" t="s">
        <v>21</v>
      </c>
      <c r="E1216" s="10" t="s">
        <v>73</v>
      </c>
      <c r="F1216" s="11">
        <v>35131</v>
      </c>
      <c r="G1216" s="10" t="s">
        <v>348</v>
      </c>
      <c r="H1216" s="10" t="s">
        <v>318</v>
      </c>
      <c r="I1216" s="12">
        <v>17532</v>
      </c>
      <c r="J1216" s="10">
        <v>21</v>
      </c>
      <c r="K1216" s="13">
        <v>5.000000074505806E-2</v>
      </c>
      <c r="L1216" s="12">
        <v>2105</v>
      </c>
      <c r="M1216" s="12">
        <f t="shared" si="18"/>
        <v>351868.39972569048</v>
      </c>
    </row>
    <row r="1217" spans="1:13">
      <c r="A1217" s="10" t="s">
        <v>107</v>
      </c>
      <c r="B1217" s="10" t="s">
        <v>108</v>
      </c>
      <c r="C1217" s="10" t="s">
        <v>109</v>
      </c>
      <c r="D1217" s="10" t="s">
        <v>111</v>
      </c>
      <c r="E1217" s="10" t="s">
        <v>55</v>
      </c>
      <c r="F1217" s="11">
        <v>34821</v>
      </c>
      <c r="G1217" s="10" t="s">
        <v>305</v>
      </c>
      <c r="H1217" s="10" t="s">
        <v>180</v>
      </c>
      <c r="I1217" s="12">
        <v>6289</v>
      </c>
      <c r="J1217" s="10">
        <v>60</v>
      </c>
      <c r="K1217" s="13">
        <v>5.000000074505806E-2</v>
      </c>
      <c r="L1217" s="12">
        <v>1120</v>
      </c>
      <c r="M1217" s="12">
        <f t="shared" si="18"/>
        <v>359592.99971885979</v>
      </c>
    </row>
    <row r="1218" spans="1:13">
      <c r="A1218" s="10" t="s">
        <v>107</v>
      </c>
      <c r="B1218" s="10" t="s">
        <v>108</v>
      </c>
      <c r="C1218" s="10" t="s">
        <v>109</v>
      </c>
      <c r="D1218" s="10" t="s">
        <v>111</v>
      </c>
      <c r="E1218" s="10" t="s">
        <v>55</v>
      </c>
      <c r="F1218" s="11">
        <v>34821</v>
      </c>
      <c r="G1218" s="10" t="s">
        <v>305</v>
      </c>
      <c r="H1218" s="10" t="s">
        <v>180</v>
      </c>
      <c r="I1218" s="12">
        <v>6289</v>
      </c>
      <c r="J1218" s="10">
        <v>60</v>
      </c>
      <c r="K1218" s="13">
        <v>5.000000074505806E-2</v>
      </c>
      <c r="L1218" s="12">
        <v>1120</v>
      </c>
      <c r="M1218" s="12">
        <f t="shared" si="18"/>
        <v>359592.99971885979</v>
      </c>
    </row>
    <row r="1219" spans="1:13">
      <c r="A1219" s="10" t="s">
        <v>102</v>
      </c>
      <c r="B1219" s="10" t="s">
        <v>103</v>
      </c>
      <c r="C1219" s="10" t="s">
        <v>104</v>
      </c>
      <c r="D1219" s="10" t="s">
        <v>30</v>
      </c>
      <c r="E1219" s="10" t="s">
        <v>22</v>
      </c>
      <c r="F1219" s="11">
        <v>34771</v>
      </c>
      <c r="G1219" s="10" t="s">
        <v>336</v>
      </c>
      <c r="H1219" s="10" t="s">
        <v>180</v>
      </c>
      <c r="I1219" s="12">
        <v>8653</v>
      </c>
      <c r="J1219" s="10">
        <v>49</v>
      </c>
      <c r="K1219" s="13">
        <v>0.15000000596046448</v>
      </c>
      <c r="L1219" s="12">
        <v>1390</v>
      </c>
      <c r="M1219" s="12">
        <f t="shared" si="18"/>
        <v>361787.44747278094</v>
      </c>
    </row>
    <row r="1220" spans="1:13">
      <c r="A1220" s="10" t="s">
        <v>102</v>
      </c>
      <c r="B1220" s="10" t="s">
        <v>103</v>
      </c>
      <c r="C1220" s="10" t="s">
        <v>104</v>
      </c>
      <c r="D1220" s="10" t="s">
        <v>30</v>
      </c>
      <c r="E1220" s="10" t="s">
        <v>22</v>
      </c>
      <c r="F1220" s="11">
        <v>34771</v>
      </c>
      <c r="G1220" s="10" t="s">
        <v>336</v>
      </c>
      <c r="H1220" s="10" t="s">
        <v>180</v>
      </c>
      <c r="I1220" s="12">
        <v>8653</v>
      </c>
      <c r="J1220" s="10">
        <v>49</v>
      </c>
      <c r="K1220" s="13">
        <v>0.15000000596046448</v>
      </c>
      <c r="L1220" s="12">
        <v>1390</v>
      </c>
      <c r="M1220" s="12">
        <f t="shared" si="18"/>
        <v>361787.44747278094</v>
      </c>
    </row>
    <row r="1221" spans="1:13">
      <c r="A1221" s="10" t="s">
        <v>102</v>
      </c>
      <c r="B1221" s="10" t="s">
        <v>103</v>
      </c>
      <c r="C1221" s="10" t="s">
        <v>104</v>
      </c>
      <c r="D1221" s="10" t="s">
        <v>30</v>
      </c>
      <c r="E1221" s="10" t="s">
        <v>106</v>
      </c>
      <c r="F1221" s="11">
        <v>34883</v>
      </c>
      <c r="G1221" s="10" t="s">
        <v>344</v>
      </c>
      <c r="H1221" s="10" t="s">
        <v>251</v>
      </c>
      <c r="I1221" s="12">
        <v>25249</v>
      </c>
      <c r="J1221" s="10">
        <v>18</v>
      </c>
      <c r="K1221" s="13">
        <v>0.20000000298023224</v>
      </c>
      <c r="L1221" s="12">
        <v>450</v>
      </c>
      <c r="M1221" s="12">
        <f t="shared" si="18"/>
        <v>364035.59864553809</v>
      </c>
    </row>
    <row r="1222" spans="1:13">
      <c r="A1222" s="10" t="s">
        <v>102</v>
      </c>
      <c r="B1222" s="10" t="s">
        <v>103</v>
      </c>
      <c r="C1222" s="10" t="s">
        <v>104</v>
      </c>
      <c r="D1222" s="10" t="s">
        <v>30</v>
      </c>
      <c r="E1222" s="10" t="s">
        <v>106</v>
      </c>
      <c r="F1222" s="11">
        <v>34883</v>
      </c>
      <c r="G1222" s="10" t="s">
        <v>344</v>
      </c>
      <c r="H1222" s="10" t="s">
        <v>251</v>
      </c>
      <c r="I1222" s="12">
        <v>25249</v>
      </c>
      <c r="J1222" s="10">
        <v>18</v>
      </c>
      <c r="K1222" s="13">
        <v>0.20000000298023224</v>
      </c>
      <c r="L1222" s="12">
        <v>450</v>
      </c>
      <c r="M1222" s="12">
        <f t="shared" si="18"/>
        <v>364035.59864553809</v>
      </c>
    </row>
    <row r="1223" spans="1:13">
      <c r="A1223" s="10" t="s">
        <v>136</v>
      </c>
      <c r="B1223" s="10" t="s">
        <v>137</v>
      </c>
      <c r="C1223" s="10" t="s">
        <v>138</v>
      </c>
      <c r="D1223" s="10" t="s">
        <v>117</v>
      </c>
      <c r="E1223" s="10" t="s">
        <v>40</v>
      </c>
      <c r="F1223" s="11">
        <v>35160</v>
      </c>
      <c r="G1223" s="10" t="s">
        <v>336</v>
      </c>
      <c r="H1223" s="10" t="s">
        <v>180</v>
      </c>
      <c r="I1223" s="12">
        <v>13464</v>
      </c>
      <c r="J1223" s="10">
        <v>30</v>
      </c>
      <c r="K1223" s="13">
        <v>0.10000000149011612</v>
      </c>
      <c r="L1223" s="12">
        <v>1745</v>
      </c>
      <c r="M1223" s="12">
        <f t="shared" si="18"/>
        <v>365272.9993981123</v>
      </c>
    </row>
    <row r="1224" spans="1:13">
      <c r="A1224" s="10" t="s">
        <v>102</v>
      </c>
      <c r="B1224" s="10" t="s">
        <v>103</v>
      </c>
      <c r="C1224" s="10" t="s">
        <v>104</v>
      </c>
      <c r="D1224" s="10" t="s">
        <v>30</v>
      </c>
      <c r="E1224" s="10" t="s">
        <v>106</v>
      </c>
      <c r="F1224" s="11">
        <v>35202</v>
      </c>
      <c r="G1224" s="10" t="s">
        <v>310</v>
      </c>
      <c r="H1224" s="10" t="s">
        <v>311</v>
      </c>
      <c r="I1224" s="12">
        <v>22722</v>
      </c>
      <c r="J1224" s="10">
        <v>16</v>
      </c>
      <c r="K1224" s="13">
        <v>0</v>
      </c>
      <c r="L1224" s="12">
        <v>2150</v>
      </c>
      <c r="M1224" s="12">
        <f t="shared" si="18"/>
        <v>365702</v>
      </c>
    </row>
    <row r="1225" spans="1:13">
      <c r="A1225" s="10" t="s">
        <v>102</v>
      </c>
      <c r="B1225" s="10" t="s">
        <v>103</v>
      </c>
      <c r="C1225" s="10" t="s">
        <v>104</v>
      </c>
      <c r="D1225" s="10" t="s">
        <v>30</v>
      </c>
      <c r="E1225" s="10" t="s">
        <v>106</v>
      </c>
      <c r="F1225" s="11">
        <v>35202</v>
      </c>
      <c r="G1225" s="10" t="s">
        <v>310</v>
      </c>
      <c r="H1225" s="10" t="s">
        <v>311</v>
      </c>
      <c r="I1225" s="12">
        <v>22722</v>
      </c>
      <c r="J1225" s="10">
        <v>16</v>
      </c>
      <c r="K1225" s="13">
        <v>0</v>
      </c>
      <c r="L1225" s="12">
        <v>2150</v>
      </c>
      <c r="M1225" s="12">
        <f t="shared" si="18"/>
        <v>365702</v>
      </c>
    </row>
    <row r="1226" spans="1:13">
      <c r="A1226" s="10" t="s">
        <v>194</v>
      </c>
      <c r="B1226" s="10" t="s">
        <v>195</v>
      </c>
      <c r="C1226" s="10" t="s">
        <v>196</v>
      </c>
      <c r="D1226" s="10" t="s">
        <v>111</v>
      </c>
      <c r="E1226" s="10" t="s">
        <v>55</v>
      </c>
      <c r="F1226" s="11">
        <v>34946</v>
      </c>
      <c r="G1226" s="10" t="s">
        <v>331</v>
      </c>
      <c r="H1226" s="10" t="s">
        <v>219</v>
      </c>
      <c r="I1226" s="12">
        <v>9105</v>
      </c>
      <c r="J1226" s="10">
        <v>40</v>
      </c>
      <c r="K1226" s="13">
        <v>0</v>
      </c>
      <c r="L1226" s="12">
        <v>2100</v>
      </c>
      <c r="M1226" s="12">
        <f t="shared" si="18"/>
        <v>366300</v>
      </c>
    </row>
    <row r="1227" spans="1:13">
      <c r="A1227" s="10" t="s">
        <v>59</v>
      </c>
      <c r="B1227" s="10" t="s">
        <v>60</v>
      </c>
      <c r="C1227" s="10" t="s">
        <v>61</v>
      </c>
      <c r="D1227" s="10" t="s">
        <v>63</v>
      </c>
      <c r="E1227" s="10" t="s">
        <v>25</v>
      </c>
      <c r="F1227" s="11">
        <v>34851</v>
      </c>
      <c r="G1227" s="10" t="s">
        <v>313</v>
      </c>
      <c r="H1227" s="10" t="s">
        <v>300</v>
      </c>
      <c r="I1227" s="12">
        <v>24479</v>
      </c>
      <c r="J1227" s="10">
        <v>15</v>
      </c>
      <c r="K1227" s="13">
        <v>0</v>
      </c>
      <c r="L1227" s="12">
        <v>745</v>
      </c>
      <c r="M1227" s="12">
        <f t="shared" ref="M1227:M1290" si="19">I1227*J1227*(1-K1227)+L1227</f>
        <v>367930</v>
      </c>
    </row>
    <row r="1228" spans="1:13">
      <c r="A1228" s="10" t="s">
        <v>31</v>
      </c>
      <c r="B1228" s="10" t="s">
        <v>32</v>
      </c>
      <c r="C1228" s="10" t="s">
        <v>33</v>
      </c>
      <c r="D1228" s="10" t="s">
        <v>30</v>
      </c>
      <c r="E1228" s="10" t="s">
        <v>55</v>
      </c>
      <c r="F1228" s="11">
        <v>34771</v>
      </c>
      <c r="G1228" s="10" t="s">
        <v>293</v>
      </c>
      <c r="H1228" s="10" t="s">
        <v>180</v>
      </c>
      <c r="I1228" s="12">
        <v>7302</v>
      </c>
      <c r="J1228" s="10">
        <v>50</v>
      </c>
      <c r="K1228" s="13">
        <v>0</v>
      </c>
      <c r="L1228" s="12">
        <v>3510</v>
      </c>
      <c r="M1228" s="12">
        <f t="shared" si="19"/>
        <v>368610</v>
      </c>
    </row>
    <row r="1229" spans="1:13">
      <c r="A1229" s="10" t="s">
        <v>31</v>
      </c>
      <c r="B1229" s="10" t="s">
        <v>32</v>
      </c>
      <c r="C1229" s="10" t="s">
        <v>33</v>
      </c>
      <c r="D1229" s="10" t="s">
        <v>30</v>
      </c>
      <c r="E1229" s="10" t="s">
        <v>55</v>
      </c>
      <c r="F1229" s="11">
        <v>34771</v>
      </c>
      <c r="G1229" s="10" t="s">
        <v>293</v>
      </c>
      <c r="H1229" s="10" t="s">
        <v>180</v>
      </c>
      <c r="I1229" s="12">
        <v>7302</v>
      </c>
      <c r="J1229" s="10">
        <v>50</v>
      </c>
      <c r="K1229" s="13">
        <v>0</v>
      </c>
      <c r="L1229" s="12">
        <v>3510</v>
      </c>
      <c r="M1229" s="12">
        <f t="shared" si="19"/>
        <v>368610</v>
      </c>
    </row>
    <row r="1230" spans="1:13">
      <c r="A1230" s="10" t="s">
        <v>113</v>
      </c>
      <c r="B1230" s="10" t="s">
        <v>114</v>
      </c>
      <c r="C1230" s="10" t="s">
        <v>115</v>
      </c>
      <c r="D1230" s="10" t="s">
        <v>117</v>
      </c>
      <c r="E1230" s="10" t="s">
        <v>22</v>
      </c>
      <c r="F1230" s="11">
        <v>34691</v>
      </c>
      <c r="G1230" s="10" t="s">
        <v>313</v>
      </c>
      <c r="H1230" s="10" t="s">
        <v>300</v>
      </c>
      <c r="I1230" s="12">
        <v>13170</v>
      </c>
      <c r="J1230" s="10">
        <v>28</v>
      </c>
      <c r="K1230" s="13">
        <v>0</v>
      </c>
      <c r="L1230" s="12">
        <v>590</v>
      </c>
      <c r="M1230" s="12">
        <f t="shared" si="19"/>
        <v>369350</v>
      </c>
    </row>
    <row r="1231" spans="1:13">
      <c r="A1231" s="10" t="s">
        <v>41</v>
      </c>
      <c r="B1231" s="10" t="s">
        <v>42</v>
      </c>
      <c r="C1231" s="10" t="s">
        <v>43</v>
      </c>
      <c r="D1231" s="10" t="s">
        <v>30</v>
      </c>
      <c r="E1231" s="10" t="s">
        <v>55</v>
      </c>
      <c r="F1231" s="11">
        <v>35185</v>
      </c>
      <c r="G1231" s="10" t="s">
        <v>334</v>
      </c>
      <c r="H1231" s="10" t="s">
        <v>295</v>
      </c>
      <c r="I1231" s="12">
        <v>6114</v>
      </c>
      <c r="J1231" s="10">
        <v>60</v>
      </c>
      <c r="K1231" s="13">
        <v>0</v>
      </c>
      <c r="L1231" s="12">
        <v>3000</v>
      </c>
      <c r="M1231" s="12">
        <f t="shared" si="19"/>
        <v>369840</v>
      </c>
    </row>
    <row r="1232" spans="1:13">
      <c r="A1232" s="10" t="s">
        <v>81</v>
      </c>
      <c r="B1232" s="10" t="s">
        <v>82</v>
      </c>
      <c r="C1232" s="10" t="s">
        <v>70</v>
      </c>
      <c r="D1232" s="10" t="s">
        <v>72</v>
      </c>
      <c r="E1232" s="10" t="s">
        <v>40</v>
      </c>
      <c r="F1232" s="11">
        <v>35083</v>
      </c>
      <c r="G1232" s="10" t="s">
        <v>270</v>
      </c>
      <c r="H1232" s="10" t="s">
        <v>251</v>
      </c>
      <c r="I1232" s="12">
        <v>11087</v>
      </c>
      <c r="J1232" s="10">
        <v>42</v>
      </c>
      <c r="K1232" s="13">
        <v>0.20000000298023224</v>
      </c>
      <c r="L1232" s="12">
        <v>775</v>
      </c>
      <c r="M1232" s="12">
        <f t="shared" si="19"/>
        <v>373298.19861224294</v>
      </c>
    </row>
    <row r="1233" spans="1:13">
      <c r="A1233" s="10" t="s">
        <v>252</v>
      </c>
      <c r="B1233" s="10" t="s">
        <v>253</v>
      </c>
      <c r="C1233" s="10" t="s">
        <v>133</v>
      </c>
      <c r="D1233" s="10" t="s">
        <v>135</v>
      </c>
      <c r="E1233" s="10" t="s">
        <v>22</v>
      </c>
      <c r="F1233" s="11">
        <v>35200</v>
      </c>
      <c r="G1233" s="10" t="s">
        <v>310</v>
      </c>
      <c r="H1233" s="10" t="s">
        <v>311</v>
      </c>
      <c r="I1233" s="12">
        <v>7436</v>
      </c>
      <c r="J1233" s="10">
        <v>50</v>
      </c>
      <c r="K1233" s="13">
        <v>0</v>
      </c>
      <c r="L1233" s="12">
        <v>2150</v>
      </c>
      <c r="M1233" s="12">
        <f t="shared" si="19"/>
        <v>373950</v>
      </c>
    </row>
    <row r="1234" spans="1:13">
      <c r="A1234" s="10" t="s">
        <v>102</v>
      </c>
      <c r="B1234" s="10" t="s">
        <v>103</v>
      </c>
      <c r="C1234" s="10" t="s">
        <v>104</v>
      </c>
      <c r="D1234" s="10" t="s">
        <v>30</v>
      </c>
      <c r="E1234" s="10" t="s">
        <v>40</v>
      </c>
      <c r="F1234" s="11">
        <v>35032</v>
      </c>
      <c r="G1234" s="10" t="s">
        <v>339</v>
      </c>
      <c r="H1234" s="10" t="s">
        <v>311</v>
      </c>
      <c r="I1234" s="12">
        <v>7458</v>
      </c>
      <c r="J1234" s="10">
        <v>50</v>
      </c>
      <c r="K1234" s="13">
        <v>0</v>
      </c>
      <c r="L1234" s="12">
        <v>1250</v>
      </c>
      <c r="M1234" s="12">
        <f t="shared" si="19"/>
        <v>374150</v>
      </c>
    </row>
    <row r="1235" spans="1:13">
      <c r="A1235" s="10" t="s">
        <v>102</v>
      </c>
      <c r="B1235" s="10" t="s">
        <v>103</v>
      </c>
      <c r="C1235" s="10" t="s">
        <v>104</v>
      </c>
      <c r="D1235" s="10" t="s">
        <v>30</v>
      </c>
      <c r="E1235" s="10" t="s">
        <v>40</v>
      </c>
      <c r="F1235" s="11">
        <v>35032</v>
      </c>
      <c r="G1235" s="10" t="s">
        <v>339</v>
      </c>
      <c r="H1235" s="10" t="s">
        <v>311</v>
      </c>
      <c r="I1235" s="12">
        <v>7458</v>
      </c>
      <c r="J1235" s="10">
        <v>50</v>
      </c>
      <c r="K1235" s="13">
        <v>0</v>
      </c>
      <c r="L1235" s="12">
        <v>1250</v>
      </c>
      <c r="M1235" s="12">
        <f t="shared" si="19"/>
        <v>374150</v>
      </c>
    </row>
    <row r="1236" spans="1:13">
      <c r="A1236" s="10" t="s">
        <v>252</v>
      </c>
      <c r="B1236" s="10" t="s">
        <v>253</v>
      </c>
      <c r="C1236" s="10" t="s">
        <v>133</v>
      </c>
      <c r="D1236" s="10" t="s">
        <v>135</v>
      </c>
      <c r="E1236" s="10" t="s">
        <v>40</v>
      </c>
      <c r="F1236" s="11">
        <v>35185</v>
      </c>
      <c r="G1236" s="10" t="s">
        <v>341</v>
      </c>
      <c r="H1236" s="10" t="s">
        <v>311</v>
      </c>
      <c r="I1236" s="12">
        <v>18548</v>
      </c>
      <c r="J1236" s="10">
        <v>20</v>
      </c>
      <c r="K1236" s="13">
        <v>0</v>
      </c>
      <c r="L1236" s="12">
        <v>3480</v>
      </c>
      <c r="M1236" s="12">
        <f t="shared" si="19"/>
        <v>374440</v>
      </c>
    </row>
    <row r="1237" spans="1:13">
      <c r="A1237" s="10" t="s">
        <v>35</v>
      </c>
      <c r="B1237" s="10" t="s">
        <v>36</v>
      </c>
      <c r="C1237" s="10" t="s">
        <v>37</v>
      </c>
      <c r="D1237" s="10" t="s">
        <v>39</v>
      </c>
      <c r="E1237" s="10" t="s">
        <v>85</v>
      </c>
      <c r="F1237" s="11">
        <v>34969</v>
      </c>
      <c r="G1237" s="10" t="s">
        <v>349</v>
      </c>
      <c r="H1237" s="10" t="s">
        <v>318</v>
      </c>
      <c r="I1237" s="12">
        <v>14233</v>
      </c>
      <c r="J1237" s="10">
        <v>35</v>
      </c>
      <c r="K1237" s="13">
        <v>0.25</v>
      </c>
      <c r="L1237" s="12">
        <v>1300</v>
      </c>
      <c r="M1237" s="12">
        <f t="shared" si="19"/>
        <v>374916.25</v>
      </c>
    </row>
    <row r="1238" spans="1:13">
      <c r="A1238" s="10" t="s">
        <v>131</v>
      </c>
      <c r="B1238" s="10" t="s">
        <v>132</v>
      </c>
      <c r="C1238" s="10" t="s">
        <v>133</v>
      </c>
      <c r="D1238" s="10" t="s">
        <v>135</v>
      </c>
      <c r="E1238" s="10" t="s">
        <v>25</v>
      </c>
      <c r="F1238" s="11">
        <v>35199</v>
      </c>
      <c r="G1238" s="10" t="s">
        <v>250</v>
      </c>
      <c r="H1238" s="10" t="s">
        <v>251</v>
      </c>
      <c r="I1238" s="12">
        <v>12383</v>
      </c>
      <c r="J1238" s="10">
        <v>30</v>
      </c>
      <c r="K1238" s="13">
        <v>0</v>
      </c>
      <c r="L1238" s="12">
        <v>4600</v>
      </c>
      <c r="M1238" s="12">
        <f t="shared" si="19"/>
        <v>376090</v>
      </c>
    </row>
    <row r="1239" spans="1:13">
      <c r="A1239" s="10" t="s">
        <v>35</v>
      </c>
      <c r="B1239" s="10" t="s">
        <v>36</v>
      </c>
      <c r="C1239" s="10" t="s">
        <v>37</v>
      </c>
      <c r="D1239" s="10" t="s">
        <v>39</v>
      </c>
      <c r="E1239" s="10" t="s">
        <v>106</v>
      </c>
      <c r="F1239" s="11">
        <v>35016</v>
      </c>
      <c r="G1239" s="10" t="s">
        <v>310</v>
      </c>
      <c r="H1239" s="10" t="s">
        <v>311</v>
      </c>
      <c r="I1239" s="12">
        <v>22031</v>
      </c>
      <c r="J1239" s="10">
        <v>20</v>
      </c>
      <c r="K1239" s="13">
        <v>0.15000000596046448</v>
      </c>
      <c r="L1239" s="12">
        <v>2150</v>
      </c>
      <c r="M1239" s="12">
        <f t="shared" si="19"/>
        <v>376676.99737370014</v>
      </c>
    </row>
    <row r="1240" spans="1:13">
      <c r="A1240" s="10" t="s">
        <v>35</v>
      </c>
      <c r="B1240" s="10" t="s">
        <v>36</v>
      </c>
      <c r="C1240" s="10" t="s">
        <v>37</v>
      </c>
      <c r="D1240" s="10" t="s">
        <v>39</v>
      </c>
      <c r="E1240" s="10" t="s">
        <v>106</v>
      </c>
      <c r="F1240" s="11">
        <v>34613</v>
      </c>
      <c r="G1240" s="10" t="s">
        <v>342</v>
      </c>
      <c r="H1240" s="10" t="s">
        <v>311</v>
      </c>
      <c r="I1240" s="12">
        <v>16822</v>
      </c>
      <c r="J1240" s="10">
        <v>30</v>
      </c>
      <c r="K1240" s="13">
        <v>0.25</v>
      </c>
      <c r="L1240" s="12">
        <v>4400</v>
      </c>
      <c r="M1240" s="12">
        <f t="shared" si="19"/>
        <v>382895</v>
      </c>
    </row>
    <row r="1241" spans="1:13">
      <c r="A1241" s="10" t="s">
        <v>194</v>
      </c>
      <c r="B1241" s="10" t="s">
        <v>195</v>
      </c>
      <c r="C1241" s="10" t="s">
        <v>196</v>
      </c>
      <c r="D1241" s="10" t="s">
        <v>111</v>
      </c>
      <c r="E1241" s="10" t="s">
        <v>55</v>
      </c>
      <c r="F1241" s="11">
        <v>34946</v>
      </c>
      <c r="G1241" s="10" t="s">
        <v>240</v>
      </c>
      <c r="H1241" s="10" t="s">
        <v>180</v>
      </c>
      <c r="I1241" s="12">
        <v>9105</v>
      </c>
      <c r="J1241" s="10">
        <v>42</v>
      </c>
      <c r="K1241" s="13">
        <v>0</v>
      </c>
      <c r="L1241" s="12">
        <v>1000</v>
      </c>
      <c r="M1241" s="12">
        <f t="shared" si="19"/>
        <v>383410</v>
      </c>
    </row>
    <row r="1242" spans="1:13">
      <c r="A1242" s="10" t="s">
        <v>102</v>
      </c>
      <c r="B1242" s="10" t="s">
        <v>103</v>
      </c>
      <c r="C1242" s="10" t="s">
        <v>104</v>
      </c>
      <c r="D1242" s="10" t="s">
        <v>30</v>
      </c>
      <c r="E1242" s="10" t="s">
        <v>85</v>
      </c>
      <c r="F1242" s="11">
        <v>34646</v>
      </c>
      <c r="G1242" s="10" t="s">
        <v>336</v>
      </c>
      <c r="H1242" s="10" t="s">
        <v>180</v>
      </c>
      <c r="I1242" s="12">
        <v>21427</v>
      </c>
      <c r="J1242" s="10">
        <v>21</v>
      </c>
      <c r="K1242" s="13">
        <v>0.15000000596046448</v>
      </c>
      <c r="L1242" s="12">
        <v>1390</v>
      </c>
      <c r="M1242" s="12">
        <f t="shared" si="19"/>
        <v>383861.94731798768</v>
      </c>
    </row>
    <row r="1243" spans="1:13">
      <c r="A1243" s="10" t="s">
        <v>102</v>
      </c>
      <c r="B1243" s="10" t="s">
        <v>103</v>
      </c>
      <c r="C1243" s="10" t="s">
        <v>104</v>
      </c>
      <c r="D1243" s="10" t="s">
        <v>30</v>
      </c>
      <c r="E1243" s="10" t="s">
        <v>85</v>
      </c>
      <c r="F1243" s="11">
        <v>34646</v>
      </c>
      <c r="G1243" s="10" t="s">
        <v>336</v>
      </c>
      <c r="H1243" s="10" t="s">
        <v>180</v>
      </c>
      <c r="I1243" s="12">
        <v>21427</v>
      </c>
      <c r="J1243" s="10">
        <v>21</v>
      </c>
      <c r="K1243" s="13">
        <v>0.15000000596046448</v>
      </c>
      <c r="L1243" s="12">
        <v>1390</v>
      </c>
      <c r="M1243" s="12">
        <f t="shared" si="19"/>
        <v>383861.94731798768</v>
      </c>
    </row>
    <row r="1244" spans="1:13">
      <c r="A1244" s="10" t="s">
        <v>267</v>
      </c>
      <c r="B1244" s="10" t="s">
        <v>268</v>
      </c>
      <c r="C1244" s="10" t="s">
        <v>269</v>
      </c>
      <c r="D1244" s="10" t="s">
        <v>54</v>
      </c>
      <c r="E1244" s="10" t="s">
        <v>73</v>
      </c>
      <c r="F1244" s="11">
        <v>34901</v>
      </c>
      <c r="G1244" s="10" t="s">
        <v>341</v>
      </c>
      <c r="H1244" s="10" t="s">
        <v>311</v>
      </c>
      <c r="I1244" s="12">
        <v>12734</v>
      </c>
      <c r="J1244" s="10">
        <v>30</v>
      </c>
      <c r="K1244" s="13">
        <v>0</v>
      </c>
      <c r="L1244" s="12">
        <v>3480</v>
      </c>
      <c r="M1244" s="12">
        <f t="shared" si="19"/>
        <v>385500</v>
      </c>
    </row>
    <row r="1245" spans="1:13">
      <c r="A1245" s="10" t="s">
        <v>118</v>
      </c>
      <c r="B1245" s="10" t="s">
        <v>119</v>
      </c>
      <c r="C1245" s="10" t="s">
        <v>120</v>
      </c>
      <c r="D1245" s="10" t="s">
        <v>117</v>
      </c>
      <c r="E1245" s="10" t="s">
        <v>55</v>
      </c>
      <c r="F1245" s="11">
        <v>34744</v>
      </c>
      <c r="G1245" s="10" t="s">
        <v>336</v>
      </c>
      <c r="H1245" s="10" t="s">
        <v>180</v>
      </c>
      <c r="I1245" s="12">
        <v>9566</v>
      </c>
      <c r="J1245" s="10">
        <v>40</v>
      </c>
      <c r="K1245" s="13">
        <v>0</v>
      </c>
      <c r="L1245" s="12">
        <v>3940</v>
      </c>
      <c r="M1245" s="12">
        <f t="shared" si="19"/>
        <v>386580</v>
      </c>
    </row>
    <row r="1246" spans="1:13">
      <c r="A1246" s="10" t="s">
        <v>98</v>
      </c>
      <c r="B1246" s="10" t="s">
        <v>99</v>
      </c>
      <c r="C1246" s="10" t="s">
        <v>100</v>
      </c>
      <c r="D1246" s="10" t="s">
        <v>21</v>
      </c>
      <c r="E1246" s="10" t="s">
        <v>22</v>
      </c>
      <c r="F1246" s="11">
        <v>34619</v>
      </c>
      <c r="G1246" s="10" t="s">
        <v>90</v>
      </c>
      <c r="H1246" s="10" t="s">
        <v>24</v>
      </c>
      <c r="I1246" s="12">
        <v>10783</v>
      </c>
      <c r="J1246" s="10">
        <v>40</v>
      </c>
      <c r="K1246" s="13">
        <v>0.10000000149011612</v>
      </c>
      <c r="L1246" s="12">
        <v>1470</v>
      </c>
      <c r="M1246" s="12">
        <f t="shared" si="19"/>
        <v>389657.99935728312</v>
      </c>
    </row>
    <row r="1247" spans="1:13">
      <c r="A1247" s="10" t="s">
        <v>236</v>
      </c>
      <c r="B1247" s="10" t="s">
        <v>237</v>
      </c>
      <c r="C1247" s="10" t="s">
        <v>20</v>
      </c>
      <c r="D1247" s="10" t="s">
        <v>21</v>
      </c>
      <c r="E1247" s="10" t="s">
        <v>22</v>
      </c>
      <c r="F1247" s="11">
        <v>34648</v>
      </c>
      <c r="G1247" s="10" t="s">
        <v>270</v>
      </c>
      <c r="H1247" s="10" t="s">
        <v>251</v>
      </c>
      <c r="I1247" s="12">
        <v>7792</v>
      </c>
      <c r="J1247" s="10">
        <v>50</v>
      </c>
      <c r="K1247" s="13">
        <v>0</v>
      </c>
      <c r="L1247" s="12">
        <v>620</v>
      </c>
      <c r="M1247" s="12">
        <f t="shared" si="19"/>
        <v>390220</v>
      </c>
    </row>
    <row r="1248" spans="1:13">
      <c r="A1248" s="10" t="s">
        <v>41</v>
      </c>
      <c r="B1248" s="10" t="s">
        <v>42</v>
      </c>
      <c r="C1248" s="10" t="s">
        <v>43</v>
      </c>
      <c r="D1248" s="10" t="s">
        <v>30</v>
      </c>
      <c r="E1248" s="10" t="s">
        <v>106</v>
      </c>
      <c r="F1248" s="11">
        <v>34579</v>
      </c>
      <c r="G1248" s="10" t="s">
        <v>339</v>
      </c>
      <c r="H1248" s="10" t="s">
        <v>311</v>
      </c>
      <c r="I1248" s="12">
        <v>9803</v>
      </c>
      <c r="J1248" s="10">
        <v>40</v>
      </c>
      <c r="K1248" s="13">
        <v>0</v>
      </c>
      <c r="L1248" s="12">
        <v>1000</v>
      </c>
      <c r="M1248" s="12">
        <f t="shared" si="19"/>
        <v>393120</v>
      </c>
    </row>
    <row r="1249" spans="1:13">
      <c r="A1249" s="10" t="s">
        <v>113</v>
      </c>
      <c r="B1249" s="10" t="s">
        <v>114</v>
      </c>
      <c r="C1249" s="10" t="s">
        <v>115</v>
      </c>
      <c r="D1249" s="10" t="s">
        <v>117</v>
      </c>
      <c r="E1249" s="10" t="s">
        <v>22</v>
      </c>
      <c r="F1249" s="11">
        <v>34691</v>
      </c>
      <c r="G1249" s="10" t="s">
        <v>294</v>
      </c>
      <c r="H1249" s="10" t="s">
        <v>295</v>
      </c>
      <c r="I1249" s="12">
        <v>13170</v>
      </c>
      <c r="J1249" s="10">
        <v>30</v>
      </c>
      <c r="K1249" s="13">
        <v>0</v>
      </c>
      <c r="L1249" s="12">
        <v>3640</v>
      </c>
      <c r="M1249" s="12">
        <f t="shared" si="19"/>
        <v>398740</v>
      </c>
    </row>
    <row r="1250" spans="1:13">
      <c r="A1250" s="10" t="s">
        <v>102</v>
      </c>
      <c r="B1250" s="10" t="s">
        <v>103</v>
      </c>
      <c r="C1250" s="10" t="s">
        <v>104</v>
      </c>
      <c r="D1250" s="10" t="s">
        <v>30</v>
      </c>
      <c r="E1250" s="10" t="s">
        <v>25</v>
      </c>
      <c r="F1250" s="11">
        <v>34724</v>
      </c>
      <c r="G1250" s="10" t="s">
        <v>294</v>
      </c>
      <c r="H1250" s="10" t="s">
        <v>295</v>
      </c>
      <c r="I1250" s="12">
        <v>12656</v>
      </c>
      <c r="J1250" s="10">
        <v>42</v>
      </c>
      <c r="K1250" s="13">
        <v>0.25</v>
      </c>
      <c r="L1250" s="12">
        <v>1860</v>
      </c>
      <c r="M1250" s="12">
        <f t="shared" si="19"/>
        <v>400524</v>
      </c>
    </row>
    <row r="1251" spans="1:13">
      <c r="A1251" s="10" t="s">
        <v>102</v>
      </c>
      <c r="B1251" s="10" t="s">
        <v>103</v>
      </c>
      <c r="C1251" s="10" t="s">
        <v>104</v>
      </c>
      <c r="D1251" s="10" t="s">
        <v>30</v>
      </c>
      <c r="E1251" s="10" t="s">
        <v>25</v>
      </c>
      <c r="F1251" s="11">
        <v>34724</v>
      </c>
      <c r="G1251" s="10" t="s">
        <v>294</v>
      </c>
      <c r="H1251" s="10" t="s">
        <v>295</v>
      </c>
      <c r="I1251" s="12">
        <v>12656</v>
      </c>
      <c r="J1251" s="10">
        <v>42</v>
      </c>
      <c r="K1251" s="13">
        <v>0.25</v>
      </c>
      <c r="L1251" s="12">
        <v>1860</v>
      </c>
      <c r="M1251" s="12">
        <f t="shared" si="19"/>
        <v>400524</v>
      </c>
    </row>
    <row r="1252" spans="1:13">
      <c r="A1252" s="10" t="s">
        <v>26</v>
      </c>
      <c r="B1252" s="10" t="s">
        <v>27</v>
      </c>
      <c r="C1252" s="10" t="s">
        <v>28</v>
      </c>
      <c r="D1252" s="10" t="s">
        <v>30</v>
      </c>
      <c r="E1252" s="10" t="s">
        <v>40</v>
      </c>
      <c r="F1252" s="11">
        <v>34701</v>
      </c>
      <c r="G1252" s="10" t="s">
        <v>345</v>
      </c>
      <c r="H1252" s="10" t="s">
        <v>300</v>
      </c>
      <c r="I1252" s="12">
        <v>19568</v>
      </c>
      <c r="J1252" s="10">
        <v>20</v>
      </c>
      <c r="K1252" s="13">
        <v>0</v>
      </c>
      <c r="L1252" s="12">
        <v>9900</v>
      </c>
      <c r="M1252" s="12">
        <f t="shared" si="19"/>
        <v>401260</v>
      </c>
    </row>
    <row r="1253" spans="1:13">
      <c r="A1253" s="10" t="s">
        <v>102</v>
      </c>
      <c r="B1253" s="10" t="s">
        <v>103</v>
      </c>
      <c r="C1253" s="10" t="s">
        <v>104</v>
      </c>
      <c r="D1253" s="10" t="s">
        <v>30</v>
      </c>
      <c r="E1253" s="10" t="s">
        <v>25</v>
      </c>
      <c r="F1253" s="11">
        <v>35025</v>
      </c>
      <c r="G1253" s="10" t="s">
        <v>90</v>
      </c>
      <c r="H1253" s="10" t="s">
        <v>24</v>
      </c>
      <c r="I1253" s="12">
        <v>16705</v>
      </c>
      <c r="J1253" s="10">
        <v>24</v>
      </c>
      <c r="K1253" s="13">
        <v>0</v>
      </c>
      <c r="L1253" s="12">
        <v>1200</v>
      </c>
      <c r="M1253" s="12">
        <f t="shared" si="19"/>
        <v>402120</v>
      </c>
    </row>
    <row r="1254" spans="1:13">
      <c r="A1254" s="10" t="s">
        <v>102</v>
      </c>
      <c r="B1254" s="10" t="s">
        <v>103</v>
      </c>
      <c r="C1254" s="10" t="s">
        <v>104</v>
      </c>
      <c r="D1254" s="10" t="s">
        <v>30</v>
      </c>
      <c r="E1254" s="10" t="s">
        <v>25</v>
      </c>
      <c r="F1254" s="11">
        <v>35025</v>
      </c>
      <c r="G1254" s="10" t="s">
        <v>90</v>
      </c>
      <c r="H1254" s="10" t="s">
        <v>24</v>
      </c>
      <c r="I1254" s="12">
        <v>16705</v>
      </c>
      <c r="J1254" s="10">
        <v>24</v>
      </c>
      <c r="K1254" s="13">
        <v>0</v>
      </c>
      <c r="L1254" s="12">
        <v>1200</v>
      </c>
      <c r="M1254" s="12">
        <f t="shared" si="19"/>
        <v>402120</v>
      </c>
    </row>
    <row r="1255" spans="1:13">
      <c r="A1255" s="10" t="s">
        <v>102</v>
      </c>
      <c r="B1255" s="10" t="s">
        <v>103</v>
      </c>
      <c r="C1255" s="10" t="s">
        <v>104</v>
      </c>
      <c r="D1255" s="10" t="s">
        <v>30</v>
      </c>
      <c r="E1255" s="10" t="s">
        <v>25</v>
      </c>
      <c r="F1255" s="11">
        <v>34724</v>
      </c>
      <c r="G1255" s="10" t="s">
        <v>339</v>
      </c>
      <c r="H1255" s="10" t="s">
        <v>311</v>
      </c>
      <c r="I1255" s="12">
        <v>12656</v>
      </c>
      <c r="J1255" s="10">
        <v>32</v>
      </c>
      <c r="K1255" s="13">
        <v>0</v>
      </c>
      <c r="L1255" s="12">
        <v>1000</v>
      </c>
      <c r="M1255" s="12">
        <f t="shared" si="19"/>
        <v>405992</v>
      </c>
    </row>
    <row r="1256" spans="1:13">
      <c r="A1256" s="10" t="s">
        <v>102</v>
      </c>
      <c r="B1256" s="10" t="s">
        <v>103</v>
      </c>
      <c r="C1256" s="10" t="s">
        <v>104</v>
      </c>
      <c r="D1256" s="10" t="s">
        <v>30</v>
      </c>
      <c r="E1256" s="10" t="s">
        <v>25</v>
      </c>
      <c r="F1256" s="11">
        <v>34724</v>
      </c>
      <c r="G1256" s="10" t="s">
        <v>339</v>
      </c>
      <c r="H1256" s="10" t="s">
        <v>311</v>
      </c>
      <c r="I1256" s="12">
        <v>12656</v>
      </c>
      <c r="J1256" s="10">
        <v>32</v>
      </c>
      <c r="K1256" s="13">
        <v>0</v>
      </c>
      <c r="L1256" s="12">
        <v>1000</v>
      </c>
      <c r="M1256" s="12">
        <f t="shared" si="19"/>
        <v>405992</v>
      </c>
    </row>
    <row r="1257" spans="1:13">
      <c r="A1257" s="10" t="s">
        <v>102</v>
      </c>
      <c r="B1257" s="10" t="s">
        <v>103</v>
      </c>
      <c r="C1257" s="10" t="s">
        <v>104</v>
      </c>
      <c r="D1257" s="10" t="s">
        <v>30</v>
      </c>
      <c r="E1257" s="10" t="s">
        <v>106</v>
      </c>
      <c r="F1257" s="11">
        <v>34883</v>
      </c>
      <c r="G1257" s="10" t="s">
        <v>324</v>
      </c>
      <c r="H1257" s="10" t="s">
        <v>295</v>
      </c>
      <c r="I1257" s="12">
        <v>25249</v>
      </c>
      <c r="J1257" s="10">
        <v>20</v>
      </c>
      <c r="K1257" s="13">
        <v>0.20000000298023224</v>
      </c>
      <c r="L1257" s="12">
        <v>5300</v>
      </c>
      <c r="M1257" s="12">
        <f t="shared" si="19"/>
        <v>409283.99849504232</v>
      </c>
    </row>
    <row r="1258" spans="1:13">
      <c r="A1258" s="10" t="s">
        <v>102</v>
      </c>
      <c r="B1258" s="10" t="s">
        <v>103</v>
      </c>
      <c r="C1258" s="10" t="s">
        <v>104</v>
      </c>
      <c r="D1258" s="10" t="s">
        <v>30</v>
      </c>
      <c r="E1258" s="10" t="s">
        <v>106</v>
      </c>
      <c r="F1258" s="11">
        <v>34883</v>
      </c>
      <c r="G1258" s="10" t="s">
        <v>324</v>
      </c>
      <c r="H1258" s="10" t="s">
        <v>295</v>
      </c>
      <c r="I1258" s="12">
        <v>25249</v>
      </c>
      <c r="J1258" s="10">
        <v>20</v>
      </c>
      <c r="K1258" s="13">
        <v>0.20000000298023224</v>
      </c>
      <c r="L1258" s="12">
        <v>5300</v>
      </c>
      <c r="M1258" s="12">
        <f t="shared" si="19"/>
        <v>409283.99849504232</v>
      </c>
    </row>
    <row r="1259" spans="1:13">
      <c r="A1259" s="10" t="s">
        <v>59</v>
      </c>
      <c r="B1259" s="10" t="s">
        <v>60</v>
      </c>
      <c r="C1259" s="10" t="s">
        <v>61</v>
      </c>
      <c r="D1259" s="10" t="s">
        <v>63</v>
      </c>
      <c r="E1259" s="10" t="s">
        <v>55</v>
      </c>
      <c r="F1259" s="11">
        <v>35158</v>
      </c>
      <c r="G1259" s="10" t="s">
        <v>294</v>
      </c>
      <c r="H1259" s="10" t="s">
        <v>295</v>
      </c>
      <c r="I1259" s="12">
        <v>15152</v>
      </c>
      <c r="J1259" s="10">
        <v>30</v>
      </c>
      <c r="K1259" s="13">
        <v>0.10000000149011612</v>
      </c>
      <c r="L1259" s="12">
        <v>4560</v>
      </c>
      <c r="M1259" s="12">
        <f t="shared" si="19"/>
        <v>413663.99932265282</v>
      </c>
    </row>
    <row r="1260" spans="1:13">
      <c r="A1260" s="10" t="s">
        <v>31</v>
      </c>
      <c r="B1260" s="10" t="s">
        <v>32</v>
      </c>
      <c r="C1260" s="10" t="s">
        <v>33</v>
      </c>
      <c r="D1260" s="10" t="s">
        <v>30</v>
      </c>
      <c r="E1260" s="10" t="s">
        <v>55</v>
      </c>
      <c r="F1260" s="11">
        <v>35122</v>
      </c>
      <c r="G1260" s="10" t="s">
        <v>321</v>
      </c>
      <c r="H1260" s="10" t="s">
        <v>219</v>
      </c>
      <c r="I1260" s="12">
        <v>17097</v>
      </c>
      <c r="J1260" s="10">
        <v>24</v>
      </c>
      <c r="K1260" s="13">
        <v>0</v>
      </c>
      <c r="L1260" s="12">
        <v>3800</v>
      </c>
      <c r="M1260" s="12">
        <f t="shared" si="19"/>
        <v>414128</v>
      </c>
    </row>
    <row r="1261" spans="1:13">
      <c r="A1261" s="10" t="s">
        <v>31</v>
      </c>
      <c r="B1261" s="10" t="s">
        <v>32</v>
      </c>
      <c r="C1261" s="10" t="s">
        <v>33</v>
      </c>
      <c r="D1261" s="10" t="s">
        <v>30</v>
      </c>
      <c r="E1261" s="10" t="s">
        <v>55</v>
      </c>
      <c r="F1261" s="11">
        <v>35122</v>
      </c>
      <c r="G1261" s="10" t="s">
        <v>321</v>
      </c>
      <c r="H1261" s="10" t="s">
        <v>219</v>
      </c>
      <c r="I1261" s="12">
        <v>17097</v>
      </c>
      <c r="J1261" s="10">
        <v>24</v>
      </c>
      <c r="K1261" s="13">
        <v>0</v>
      </c>
      <c r="L1261" s="12">
        <v>3800</v>
      </c>
      <c r="M1261" s="12">
        <f t="shared" si="19"/>
        <v>414128</v>
      </c>
    </row>
    <row r="1262" spans="1:13">
      <c r="A1262" s="10" t="s">
        <v>102</v>
      </c>
      <c r="B1262" s="10" t="s">
        <v>103</v>
      </c>
      <c r="C1262" s="10" t="s">
        <v>104</v>
      </c>
      <c r="D1262" s="10" t="s">
        <v>30</v>
      </c>
      <c r="E1262" s="10" t="s">
        <v>25</v>
      </c>
      <c r="F1262" s="11">
        <v>35184</v>
      </c>
      <c r="G1262" s="10" t="s">
        <v>344</v>
      </c>
      <c r="H1262" s="10" t="s">
        <v>251</v>
      </c>
      <c r="I1262" s="12">
        <v>21122</v>
      </c>
      <c r="J1262" s="10">
        <v>20</v>
      </c>
      <c r="K1262" s="13">
        <v>0</v>
      </c>
      <c r="L1262" s="12">
        <v>450</v>
      </c>
      <c r="M1262" s="12">
        <f t="shared" si="19"/>
        <v>422890</v>
      </c>
    </row>
    <row r="1263" spans="1:13">
      <c r="A1263" s="10" t="s">
        <v>102</v>
      </c>
      <c r="B1263" s="10" t="s">
        <v>103</v>
      </c>
      <c r="C1263" s="10" t="s">
        <v>104</v>
      </c>
      <c r="D1263" s="10" t="s">
        <v>30</v>
      </c>
      <c r="E1263" s="10" t="s">
        <v>25</v>
      </c>
      <c r="F1263" s="11">
        <v>35184</v>
      </c>
      <c r="G1263" s="10" t="s">
        <v>344</v>
      </c>
      <c r="H1263" s="10" t="s">
        <v>251</v>
      </c>
      <c r="I1263" s="12">
        <v>21122</v>
      </c>
      <c r="J1263" s="10">
        <v>20</v>
      </c>
      <c r="K1263" s="13">
        <v>0</v>
      </c>
      <c r="L1263" s="12">
        <v>450</v>
      </c>
      <c r="M1263" s="12">
        <f t="shared" si="19"/>
        <v>422890</v>
      </c>
    </row>
    <row r="1264" spans="1:13">
      <c r="A1264" s="10" t="s">
        <v>68</v>
      </c>
      <c r="B1264" s="10" t="s">
        <v>69</v>
      </c>
      <c r="C1264" s="10" t="s">
        <v>70</v>
      </c>
      <c r="D1264" s="10" t="s">
        <v>72</v>
      </c>
      <c r="E1264" s="10" t="s">
        <v>73</v>
      </c>
      <c r="F1264" s="11">
        <v>34971</v>
      </c>
      <c r="G1264" s="10" t="s">
        <v>312</v>
      </c>
      <c r="H1264" s="10" t="s">
        <v>300</v>
      </c>
      <c r="I1264" s="12">
        <v>17681</v>
      </c>
      <c r="J1264" s="10">
        <v>25</v>
      </c>
      <c r="K1264" s="13">
        <v>5.000000074505806E-2</v>
      </c>
      <c r="L1264" s="12">
        <v>3280</v>
      </c>
      <c r="M1264" s="12">
        <f t="shared" si="19"/>
        <v>423203.74967066571</v>
      </c>
    </row>
    <row r="1265" spans="1:13">
      <c r="A1265" s="10" t="s">
        <v>86</v>
      </c>
      <c r="B1265" s="10" t="s">
        <v>87</v>
      </c>
      <c r="C1265" s="10" t="s">
        <v>88</v>
      </c>
      <c r="D1265" s="10" t="s">
        <v>49</v>
      </c>
      <c r="E1265" s="10" t="s">
        <v>40</v>
      </c>
      <c r="F1265" s="11">
        <v>35172</v>
      </c>
      <c r="G1265" s="10" t="s">
        <v>282</v>
      </c>
      <c r="H1265" s="10" t="s">
        <v>251</v>
      </c>
      <c r="I1265" s="12">
        <v>10536</v>
      </c>
      <c r="J1265" s="10">
        <v>40</v>
      </c>
      <c r="K1265" s="13">
        <v>0</v>
      </c>
      <c r="L1265" s="12">
        <v>1800</v>
      </c>
      <c r="M1265" s="12">
        <f t="shared" si="19"/>
        <v>423240</v>
      </c>
    </row>
    <row r="1266" spans="1:13">
      <c r="A1266" s="10" t="s">
        <v>166</v>
      </c>
      <c r="B1266" s="10" t="s">
        <v>167</v>
      </c>
      <c r="C1266" s="10" t="s">
        <v>168</v>
      </c>
      <c r="D1266" s="10" t="s">
        <v>49</v>
      </c>
      <c r="E1266" s="10" t="s">
        <v>40</v>
      </c>
      <c r="F1266" s="11">
        <v>35038</v>
      </c>
      <c r="G1266" s="10" t="s">
        <v>240</v>
      </c>
      <c r="H1266" s="10" t="s">
        <v>180</v>
      </c>
      <c r="I1266" s="12">
        <v>14106</v>
      </c>
      <c r="J1266" s="10">
        <v>30</v>
      </c>
      <c r="K1266" s="13">
        <v>0</v>
      </c>
      <c r="L1266" s="12">
        <v>1000</v>
      </c>
      <c r="M1266" s="12">
        <f t="shared" si="19"/>
        <v>424180</v>
      </c>
    </row>
    <row r="1267" spans="1:13">
      <c r="A1267" s="10" t="s">
        <v>113</v>
      </c>
      <c r="B1267" s="10" t="s">
        <v>114</v>
      </c>
      <c r="C1267" s="10" t="s">
        <v>115</v>
      </c>
      <c r="D1267" s="10" t="s">
        <v>117</v>
      </c>
      <c r="E1267" s="10" t="s">
        <v>55</v>
      </c>
      <c r="F1267" s="11">
        <v>34766</v>
      </c>
      <c r="G1267" s="10" t="s">
        <v>218</v>
      </c>
      <c r="H1267" s="10" t="s">
        <v>219</v>
      </c>
      <c r="I1267" s="12">
        <v>15666</v>
      </c>
      <c r="J1267" s="10">
        <v>30</v>
      </c>
      <c r="K1267" s="13">
        <v>0.10000000149011612</v>
      </c>
      <c r="L1267" s="12">
        <v>2660</v>
      </c>
      <c r="M1267" s="12">
        <f t="shared" si="19"/>
        <v>425641.99929967523</v>
      </c>
    </row>
    <row r="1268" spans="1:13">
      <c r="A1268" s="10" t="s">
        <v>185</v>
      </c>
      <c r="B1268" s="10" t="s">
        <v>186</v>
      </c>
      <c r="C1268" s="10" t="s">
        <v>187</v>
      </c>
      <c r="D1268" s="10" t="s">
        <v>63</v>
      </c>
      <c r="E1268" s="10" t="s">
        <v>40</v>
      </c>
      <c r="F1268" s="11">
        <v>34862</v>
      </c>
      <c r="G1268" s="10" t="s">
        <v>254</v>
      </c>
      <c r="H1268" s="10" t="s">
        <v>24</v>
      </c>
      <c r="I1268" s="12">
        <v>18804</v>
      </c>
      <c r="J1268" s="10">
        <v>24</v>
      </c>
      <c r="K1268" s="13">
        <v>5.000000074505806E-2</v>
      </c>
      <c r="L1268" s="12">
        <v>1500</v>
      </c>
      <c r="M1268" s="12">
        <f t="shared" si="19"/>
        <v>430231.19966375828</v>
      </c>
    </row>
    <row r="1269" spans="1:13">
      <c r="A1269" s="10" t="s">
        <v>64</v>
      </c>
      <c r="B1269" s="10" t="s">
        <v>65</v>
      </c>
      <c r="C1269" s="10" t="s">
        <v>66</v>
      </c>
      <c r="D1269" s="10" t="s">
        <v>54</v>
      </c>
      <c r="E1269" s="10" t="s">
        <v>22</v>
      </c>
      <c r="F1269" s="11">
        <v>34662</v>
      </c>
      <c r="G1269" s="10" t="s">
        <v>332</v>
      </c>
      <c r="H1269" s="10" t="s">
        <v>219</v>
      </c>
      <c r="I1269" s="12">
        <v>10826</v>
      </c>
      <c r="J1269" s="10">
        <v>40</v>
      </c>
      <c r="K1269" s="13">
        <v>0</v>
      </c>
      <c r="L1269" s="12">
        <v>720</v>
      </c>
      <c r="M1269" s="12">
        <f t="shared" si="19"/>
        <v>433760</v>
      </c>
    </row>
    <row r="1270" spans="1:13">
      <c r="A1270" s="10" t="s">
        <v>45</v>
      </c>
      <c r="B1270" s="10" t="s">
        <v>46</v>
      </c>
      <c r="C1270" s="10" t="s">
        <v>47</v>
      </c>
      <c r="D1270" s="10" t="s">
        <v>49</v>
      </c>
      <c r="E1270" s="10" t="s">
        <v>25</v>
      </c>
      <c r="F1270" s="11">
        <v>34789</v>
      </c>
      <c r="G1270" s="10" t="s">
        <v>240</v>
      </c>
      <c r="H1270" s="10" t="s">
        <v>180</v>
      </c>
      <c r="I1270" s="12">
        <v>14861</v>
      </c>
      <c r="J1270" s="10">
        <v>40</v>
      </c>
      <c r="K1270" s="13">
        <v>0.25</v>
      </c>
      <c r="L1270" s="12">
        <v>800</v>
      </c>
      <c r="M1270" s="12">
        <f t="shared" si="19"/>
        <v>446630</v>
      </c>
    </row>
    <row r="1271" spans="1:13">
      <c r="A1271" s="10" t="s">
        <v>191</v>
      </c>
      <c r="B1271" s="10" t="s">
        <v>192</v>
      </c>
      <c r="C1271" s="10" t="s">
        <v>193</v>
      </c>
      <c r="D1271" s="10" t="s">
        <v>54</v>
      </c>
      <c r="E1271" s="10" t="s">
        <v>55</v>
      </c>
      <c r="F1271" s="11">
        <v>35199</v>
      </c>
      <c r="G1271" s="10" t="s">
        <v>330</v>
      </c>
      <c r="H1271" s="10" t="s">
        <v>180</v>
      </c>
      <c r="I1271" s="12">
        <v>29718</v>
      </c>
      <c r="J1271" s="10">
        <v>15</v>
      </c>
      <c r="K1271" s="13">
        <v>0</v>
      </c>
      <c r="L1271" s="12">
        <v>8100</v>
      </c>
      <c r="M1271" s="12">
        <f t="shared" si="19"/>
        <v>453870</v>
      </c>
    </row>
    <row r="1272" spans="1:13">
      <c r="A1272" s="10" t="s">
        <v>255</v>
      </c>
      <c r="B1272" s="10" t="s">
        <v>256</v>
      </c>
      <c r="C1272" s="10" t="s">
        <v>257</v>
      </c>
      <c r="D1272" s="10" t="s">
        <v>54</v>
      </c>
      <c r="E1272" s="10" t="s">
        <v>40</v>
      </c>
      <c r="F1272" s="11">
        <v>35205</v>
      </c>
      <c r="G1272" s="10" t="s">
        <v>342</v>
      </c>
      <c r="H1272" s="10" t="s">
        <v>311</v>
      </c>
      <c r="I1272" s="12">
        <v>14947</v>
      </c>
      <c r="J1272" s="10">
        <v>30</v>
      </c>
      <c r="K1272" s="13">
        <v>0</v>
      </c>
      <c r="L1272" s="12">
        <v>5500</v>
      </c>
      <c r="M1272" s="12">
        <f t="shared" si="19"/>
        <v>453910</v>
      </c>
    </row>
    <row r="1273" spans="1:13">
      <c r="A1273" s="10" t="s">
        <v>185</v>
      </c>
      <c r="B1273" s="10" t="s">
        <v>186</v>
      </c>
      <c r="C1273" s="10" t="s">
        <v>187</v>
      </c>
      <c r="D1273" s="10" t="s">
        <v>63</v>
      </c>
      <c r="E1273" s="10" t="s">
        <v>40</v>
      </c>
      <c r="F1273" s="11">
        <v>34862</v>
      </c>
      <c r="G1273" s="10" t="s">
        <v>341</v>
      </c>
      <c r="H1273" s="10" t="s">
        <v>311</v>
      </c>
      <c r="I1273" s="12">
        <v>18804</v>
      </c>
      <c r="J1273" s="10">
        <v>24</v>
      </c>
      <c r="K1273" s="13">
        <v>0</v>
      </c>
      <c r="L1273" s="12">
        <v>3480</v>
      </c>
      <c r="M1273" s="12">
        <f t="shared" si="19"/>
        <v>454776</v>
      </c>
    </row>
    <row r="1274" spans="1:13">
      <c r="A1274" s="10" t="s">
        <v>102</v>
      </c>
      <c r="B1274" s="10" t="s">
        <v>103</v>
      </c>
      <c r="C1274" s="10" t="s">
        <v>104</v>
      </c>
      <c r="D1274" s="10" t="s">
        <v>30</v>
      </c>
      <c r="E1274" s="10" t="s">
        <v>106</v>
      </c>
      <c r="F1274" s="11">
        <v>35202</v>
      </c>
      <c r="G1274" s="10" t="s">
        <v>218</v>
      </c>
      <c r="H1274" s="10" t="s">
        <v>219</v>
      </c>
      <c r="I1274" s="12">
        <v>22722</v>
      </c>
      <c r="J1274" s="10">
        <v>20</v>
      </c>
      <c r="K1274" s="13">
        <v>0</v>
      </c>
      <c r="L1274" s="12">
        <v>3325</v>
      </c>
      <c r="M1274" s="12">
        <f t="shared" si="19"/>
        <v>457765</v>
      </c>
    </row>
    <row r="1275" spans="1:13">
      <c r="A1275" s="10" t="s">
        <v>102</v>
      </c>
      <c r="B1275" s="10" t="s">
        <v>103</v>
      </c>
      <c r="C1275" s="10" t="s">
        <v>104</v>
      </c>
      <c r="D1275" s="10" t="s">
        <v>30</v>
      </c>
      <c r="E1275" s="10" t="s">
        <v>106</v>
      </c>
      <c r="F1275" s="11">
        <v>35202</v>
      </c>
      <c r="G1275" s="10" t="s">
        <v>218</v>
      </c>
      <c r="H1275" s="10" t="s">
        <v>219</v>
      </c>
      <c r="I1275" s="12">
        <v>22722</v>
      </c>
      <c r="J1275" s="10">
        <v>20</v>
      </c>
      <c r="K1275" s="13">
        <v>0</v>
      </c>
      <c r="L1275" s="12">
        <v>3325</v>
      </c>
      <c r="M1275" s="12">
        <f t="shared" si="19"/>
        <v>457765</v>
      </c>
    </row>
    <row r="1276" spans="1:13">
      <c r="A1276" s="10" t="s">
        <v>41</v>
      </c>
      <c r="B1276" s="10" t="s">
        <v>42</v>
      </c>
      <c r="C1276" s="10" t="s">
        <v>43</v>
      </c>
      <c r="D1276" s="10" t="s">
        <v>30</v>
      </c>
      <c r="E1276" s="10" t="s">
        <v>55</v>
      </c>
      <c r="F1276" s="11">
        <v>34674</v>
      </c>
      <c r="G1276" s="10" t="s">
        <v>299</v>
      </c>
      <c r="H1276" s="10" t="s">
        <v>300</v>
      </c>
      <c r="I1276" s="12">
        <v>14208</v>
      </c>
      <c r="J1276" s="10">
        <v>36</v>
      </c>
      <c r="K1276" s="13">
        <v>0.10000000149011612</v>
      </c>
      <c r="L1276" s="12">
        <v>3120</v>
      </c>
      <c r="M1276" s="12">
        <f t="shared" si="19"/>
        <v>463459.19923782349</v>
      </c>
    </row>
    <row r="1277" spans="1:13">
      <c r="A1277" s="10" t="s">
        <v>86</v>
      </c>
      <c r="B1277" s="10" t="s">
        <v>87</v>
      </c>
      <c r="C1277" s="10" t="s">
        <v>88</v>
      </c>
      <c r="D1277" s="10" t="s">
        <v>49</v>
      </c>
      <c r="E1277" s="10" t="s">
        <v>106</v>
      </c>
      <c r="F1277" s="11">
        <v>34725</v>
      </c>
      <c r="G1277" s="10" t="s">
        <v>90</v>
      </c>
      <c r="H1277" s="10" t="s">
        <v>24</v>
      </c>
      <c r="I1277" s="12">
        <v>18441</v>
      </c>
      <c r="J1277" s="10">
        <v>28</v>
      </c>
      <c r="K1277" s="13">
        <v>0.10000000149011612</v>
      </c>
      <c r="L1277" s="12">
        <v>960</v>
      </c>
      <c r="M1277" s="12">
        <f t="shared" si="19"/>
        <v>465673.19923058152</v>
      </c>
    </row>
    <row r="1278" spans="1:13">
      <c r="A1278" s="10" t="s">
        <v>102</v>
      </c>
      <c r="B1278" s="10" t="s">
        <v>103</v>
      </c>
      <c r="C1278" s="10" t="s">
        <v>104</v>
      </c>
      <c r="D1278" s="10" t="s">
        <v>30</v>
      </c>
      <c r="E1278" s="10" t="s">
        <v>22</v>
      </c>
      <c r="F1278" s="11">
        <v>35117</v>
      </c>
      <c r="G1278" s="10" t="s">
        <v>333</v>
      </c>
      <c r="H1278" s="10" t="s">
        <v>180</v>
      </c>
      <c r="I1278" s="12">
        <v>48757</v>
      </c>
      <c r="J1278" s="10">
        <v>12</v>
      </c>
      <c r="K1278" s="13">
        <v>0.20000000298023224</v>
      </c>
      <c r="L1278" s="12">
        <v>920</v>
      </c>
      <c r="M1278" s="12">
        <f t="shared" si="19"/>
        <v>468987.1982563138</v>
      </c>
    </row>
    <row r="1279" spans="1:13">
      <c r="A1279" s="10" t="s">
        <v>102</v>
      </c>
      <c r="B1279" s="10" t="s">
        <v>103</v>
      </c>
      <c r="C1279" s="10" t="s">
        <v>104</v>
      </c>
      <c r="D1279" s="10" t="s">
        <v>30</v>
      </c>
      <c r="E1279" s="10" t="s">
        <v>22</v>
      </c>
      <c r="F1279" s="11">
        <v>35117</v>
      </c>
      <c r="G1279" s="10" t="s">
        <v>333</v>
      </c>
      <c r="H1279" s="10" t="s">
        <v>180</v>
      </c>
      <c r="I1279" s="12">
        <v>48757</v>
      </c>
      <c r="J1279" s="10">
        <v>12</v>
      </c>
      <c r="K1279" s="13">
        <v>0.20000000298023224</v>
      </c>
      <c r="L1279" s="12">
        <v>920</v>
      </c>
      <c r="M1279" s="12">
        <f t="shared" si="19"/>
        <v>468987.1982563138</v>
      </c>
    </row>
    <row r="1280" spans="1:13">
      <c r="A1280" s="10" t="s">
        <v>113</v>
      </c>
      <c r="B1280" s="10" t="s">
        <v>114</v>
      </c>
      <c r="C1280" s="10" t="s">
        <v>115</v>
      </c>
      <c r="D1280" s="10" t="s">
        <v>117</v>
      </c>
      <c r="E1280" s="10" t="s">
        <v>22</v>
      </c>
      <c r="F1280" s="11">
        <v>34691</v>
      </c>
      <c r="G1280" s="10" t="s">
        <v>345</v>
      </c>
      <c r="H1280" s="10" t="s">
        <v>300</v>
      </c>
      <c r="I1280" s="12">
        <v>13170</v>
      </c>
      <c r="J1280" s="10">
        <v>35</v>
      </c>
      <c r="K1280" s="13">
        <v>0</v>
      </c>
      <c r="L1280" s="12">
        <v>9900</v>
      </c>
      <c r="M1280" s="12">
        <f t="shared" si="19"/>
        <v>470850</v>
      </c>
    </row>
    <row r="1281" spans="1:13">
      <c r="A1281" s="10" t="s">
        <v>102</v>
      </c>
      <c r="B1281" s="10" t="s">
        <v>103</v>
      </c>
      <c r="C1281" s="10" t="s">
        <v>104</v>
      </c>
      <c r="D1281" s="10" t="s">
        <v>30</v>
      </c>
      <c r="E1281" s="10" t="s">
        <v>106</v>
      </c>
      <c r="F1281" s="11">
        <v>35202</v>
      </c>
      <c r="G1281" s="10" t="s">
        <v>344</v>
      </c>
      <c r="H1281" s="10" t="s">
        <v>251</v>
      </c>
      <c r="I1281" s="12">
        <v>22722</v>
      </c>
      <c r="J1281" s="10">
        <v>21</v>
      </c>
      <c r="K1281" s="13">
        <v>0</v>
      </c>
      <c r="L1281" s="12">
        <v>450</v>
      </c>
      <c r="M1281" s="12">
        <f t="shared" si="19"/>
        <v>477612</v>
      </c>
    </row>
    <row r="1282" spans="1:13">
      <c r="A1282" s="10" t="s">
        <v>102</v>
      </c>
      <c r="B1282" s="10" t="s">
        <v>103</v>
      </c>
      <c r="C1282" s="10" t="s">
        <v>104</v>
      </c>
      <c r="D1282" s="10" t="s">
        <v>30</v>
      </c>
      <c r="E1282" s="10" t="s">
        <v>106</v>
      </c>
      <c r="F1282" s="11">
        <v>35202</v>
      </c>
      <c r="G1282" s="10" t="s">
        <v>344</v>
      </c>
      <c r="H1282" s="10" t="s">
        <v>251</v>
      </c>
      <c r="I1282" s="12">
        <v>22722</v>
      </c>
      <c r="J1282" s="10">
        <v>21</v>
      </c>
      <c r="K1282" s="13">
        <v>0</v>
      </c>
      <c r="L1282" s="12">
        <v>450</v>
      </c>
      <c r="M1282" s="12">
        <f t="shared" si="19"/>
        <v>477612</v>
      </c>
    </row>
    <row r="1283" spans="1:13">
      <c r="A1283" s="10" t="s">
        <v>191</v>
      </c>
      <c r="B1283" s="10" t="s">
        <v>192</v>
      </c>
      <c r="C1283" s="10" t="s">
        <v>193</v>
      </c>
      <c r="D1283" s="10" t="s">
        <v>54</v>
      </c>
      <c r="E1283" s="10" t="s">
        <v>22</v>
      </c>
      <c r="F1283" s="11">
        <v>34780</v>
      </c>
      <c r="G1283" s="10" t="s">
        <v>348</v>
      </c>
      <c r="H1283" s="10" t="s">
        <v>318</v>
      </c>
      <c r="I1283" s="12">
        <v>18909</v>
      </c>
      <c r="J1283" s="10">
        <v>28</v>
      </c>
      <c r="K1283" s="13">
        <v>0.10000000149011612</v>
      </c>
      <c r="L1283" s="12">
        <v>1680</v>
      </c>
      <c r="M1283" s="12">
        <f t="shared" si="19"/>
        <v>478186.79921105504</v>
      </c>
    </row>
    <row r="1284" spans="1:13">
      <c r="A1284" s="10" t="s">
        <v>59</v>
      </c>
      <c r="B1284" s="10" t="s">
        <v>60</v>
      </c>
      <c r="C1284" s="10" t="s">
        <v>61</v>
      </c>
      <c r="D1284" s="10" t="s">
        <v>63</v>
      </c>
      <c r="E1284" s="10" t="s">
        <v>55</v>
      </c>
      <c r="F1284" s="11">
        <v>34715</v>
      </c>
      <c r="G1284" s="10" t="s">
        <v>330</v>
      </c>
      <c r="H1284" s="10" t="s">
        <v>180</v>
      </c>
      <c r="I1284" s="12">
        <v>16864</v>
      </c>
      <c r="J1284" s="10">
        <v>28</v>
      </c>
      <c r="K1284" s="13">
        <v>0</v>
      </c>
      <c r="L1284" s="12">
        <v>6480</v>
      </c>
      <c r="M1284" s="12">
        <f t="shared" si="19"/>
        <v>478672</v>
      </c>
    </row>
    <row r="1285" spans="1:13">
      <c r="A1285" s="10" t="s">
        <v>81</v>
      </c>
      <c r="B1285" s="10" t="s">
        <v>82</v>
      </c>
      <c r="C1285" s="10" t="s">
        <v>70</v>
      </c>
      <c r="D1285" s="10" t="s">
        <v>72</v>
      </c>
      <c r="E1285" s="10" t="s">
        <v>106</v>
      </c>
      <c r="F1285" s="11">
        <v>34961</v>
      </c>
      <c r="G1285" s="10" t="s">
        <v>291</v>
      </c>
      <c r="H1285" s="10" t="s">
        <v>180</v>
      </c>
      <c r="I1285" s="12">
        <v>20129</v>
      </c>
      <c r="J1285" s="10">
        <v>25</v>
      </c>
      <c r="K1285" s="13">
        <v>5.000000074505806E-2</v>
      </c>
      <c r="L1285" s="12">
        <v>1625</v>
      </c>
      <c r="M1285" s="12">
        <f t="shared" si="19"/>
        <v>479688.74962506816</v>
      </c>
    </row>
    <row r="1286" spans="1:13">
      <c r="A1286" s="10" t="s">
        <v>191</v>
      </c>
      <c r="B1286" s="10" t="s">
        <v>192</v>
      </c>
      <c r="C1286" s="10" t="s">
        <v>193</v>
      </c>
      <c r="D1286" s="10" t="s">
        <v>54</v>
      </c>
      <c r="E1286" s="10" t="s">
        <v>40</v>
      </c>
      <c r="F1286" s="11">
        <v>35116</v>
      </c>
      <c r="G1286" s="10" t="s">
        <v>282</v>
      </c>
      <c r="H1286" s="10" t="s">
        <v>251</v>
      </c>
      <c r="I1286" s="12">
        <v>21298</v>
      </c>
      <c r="J1286" s="10">
        <v>25</v>
      </c>
      <c r="K1286" s="13">
        <v>0.10000000149011612</v>
      </c>
      <c r="L1286" s="12">
        <v>1800</v>
      </c>
      <c r="M1286" s="12">
        <f t="shared" si="19"/>
        <v>481004.99920658767</v>
      </c>
    </row>
    <row r="1287" spans="1:13">
      <c r="A1287" s="10" t="s">
        <v>136</v>
      </c>
      <c r="B1287" s="10" t="s">
        <v>137</v>
      </c>
      <c r="C1287" s="10" t="s">
        <v>138</v>
      </c>
      <c r="D1287" s="10" t="s">
        <v>117</v>
      </c>
      <c r="E1287" s="10" t="s">
        <v>55</v>
      </c>
      <c r="F1287" s="11">
        <v>34694</v>
      </c>
      <c r="G1287" s="10" t="s">
        <v>305</v>
      </c>
      <c r="H1287" s="10" t="s">
        <v>180</v>
      </c>
      <c r="I1287" s="12">
        <v>9604</v>
      </c>
      <c r="J1287" s="10">
        <v>50</v>
      </c>
      <c r="K1287" s="13">
        <v>0</v>
      </c>
      <c r="L1287" s="12">
        <v>1120</v>
      </c>
      <c r="M1287" s="12">
        <f t="shared" si="19"/>
        <v>481320</v>
      </c>
    </row>
    <row r="1288" spans="1:13">
      <c r="A1288" s="10" t="s">
        <v>107</v>
      </c>
      <c r="B1288" s="10" t="s">
        <v>108</v>
      </c>
      <c r="C1288" s="10" t="s">
        <v>109</v>
      </c>
      <c r="D1288" s="10" t="s">
        <v>111</v>
      </c>
      <c r="E1288" s="10" t="s">
        <v>55</v>
      </c>
      <c r="F1288" s="11">
        <v>35048</v>
      </c>
      <c r="G1288" s="10" t="s">
        <v>351</v>
      </c>
      <c r="H1288" s="10" t="s">
        <v>318</v>
      </c>
      <c r="I1288" s="12">
        <v>24373</v>
      </c>
      <c r="J1288" s="10">
        <v>20</v>
      </c>
      <c r="K1288" s="13">
        <v>0</v>
      </c>
      <c r="L1288" s="12">
        <v>1000</v>
      </c>
      <c r="M1288" s="12">
        <f t="shared" si="19"/>
        <v>488460</v>
      </c>
    </row>
    <row r="1289" spans="1:13">
      <c r="A1289" s="10" t="s">
        <v>107</v>
      </c>
      <c r="B1289" s="10" t="s">
        <v>108</v>
      </c>
      <c r="C1289" s="10" t="s">
        <v>109</v>
      </c>
      <c r="D1289" s="10" t="s">
        <v>111</v>
      </c>
      <c r="E1289" s="10" t="s">
        <v>55</v>
      </c>
      <c r="F1289" s="11">
        <v>35048</v>
      </c>
      <c r="G1289" s="10" t="s">
        <v>351</v>
      </c>
      <c r="H1289" s="10" t="s">
        <v>318</v>
      </c>
      <c r="I1289" s="12">
        <v>24373</v>
      </c>
      <c r="J1289" s="10">
        <v>20</v>
      </c>
      <c r="K1289" s="13">
        <v>0</v>
      </c>
      <c r="L1289" s="12">
        <v>1000</v>
      </c>
      <c r="M1289" s="12">
        <f t="shared" si="19"/>
        <v>488460</v>
      </c>
    </row>
    <row r="1290" spans="1:13">
      <c r="A1290" s="10" t="s">
        <v>35</v>
      </c>
      <c r="B1290" s="10" t="s">
        <v>36</v>
      </c>
      <c r="C1290" s="10" t="s">
        <v>37</v>
      </c>
      <c r="D1290" s="10" t="s">
        <v>39</v>
      </c>
      <c r="E1290" s="10" t="s">
        <v>22</v>
      </c>
      <c r="F1290" s="11">
        <v>34704</v>
      </c>
      <c r="G1290" s="10" t="s">
        <v>310</v>
      </c>
      <c r="H1290" s="10" t="s">
        <v>311</v>
      </c>
      <c r="I1290" s="12">
        <v>12412</v>
      </c>
      <c r="J1290" s="10">
        <v>50</v>
      </c>
      <c r="K1290" s="13">
        <v>0.20000000298023224</v>
      </c>
      <c r="L1290" s="12">
        <v>1720</v>
      </c>
      <c r="M1290" s="12">
        <f t="shared" si="19"/>
        <v>498199.99815046787</v>
      </c>
    </row>
    <row r="1291" spans="1:13">
      <c r="A1291" s="10" t="s">
        <v>59</v>
      </c>
      <c r="B1291" s="10" t="s">
        <v>60</v>
      </c>
      <c r="C1291" s="10" t="s">
        <v>61</v>
      </c>
      <c r="D1291" s="10" t="s">
        <v>63</v>
      </c>
      <c r="E1291" s="10" t="s">
        <v>40</v>
      </c>
      <c r="F1291" s="11">
        <v>35123</v>
      </c>
      <c r="G1291" s="10" t="s">
        <v>330</v>
      </c>
      <c r="H1291" s="10" t="s">
        <v>180</v>
      </c>
      <c r="I1291" s="12">
        <v>18885</v>
      </c>
      <c r="J1291" s="10">
        <v>35</v>
      </c>
      <c r="K1291" s="13">
        <v>0.25</v>
      </c>
      <c r="L1291" s="12">
        <v>3123</v>
      </c>
      <c r="M1291" s="12">
        <f t="shared" ref="M1291:M1354" si="20">I1291*J1291*(1-K1291)+L1291</f>
        <v>498854.25</v>
      </c>
    </row>
    <row r="1292" spans="1:13">
      <c r="A1292" s="10" t="s">
        <v>102</v>
      </c>
      <c r="B1292" s="10" t="s">
        <v>103</v>
      </c>
      <c r="C1292" s="10" t="s">
        <v>104</v>
      </c>
      <c r="D1292" s="10" t="s">
        <v>30</v>
      </c>
      <c r="E1292" s="10" t="s">
        <v>25</v>
      </c>
      <c r="F1292" s="11">
        <v>35025</v>
      </c>
      <c r="G1292" s="10" t="s">
        <v>330</v>
      </c>
      <c r="H1292" s="10" t="s">
        <v>180</v>
      </c>
      <c r="I1292" s="12">
        <v>16705</v>
      </c>
      <c r="J1292" s="10">
        <v>30</v>
      </c>
      <c r="K1292" s="13">
        <v>0</v>
      </c>
      <c r="L1292" s="12">
        <v>3123</v>
      </c>
      <c r="M1292" s="12">
        <f t="shared" si="20"/>
        <v>504273</v>
      </c>
    </row>
    <row r="1293" spans="1:13">
      <c r="A1293" s="10" t="s">
        <v>102</v>
      </c>
      <c r="B1293" s="10" t="s">
        <v>103</v>
      </c>
      <c r="C1293" s="10" t="s">
        <v>104</v>
      </c>
      <c r="D1293" s="10" t="s">
        <v>30</v>
      </c>
      <c r="E1293" s="10" t="s">
        <v>25</v>
      </c>
      <c r="F1293" s="11">
        <v>35025</v>
      </c>
      <c r="G1293" s="10" t="s">
        <v>330</v>
      </c>
      <c r="H1293" s="10" t="s">
        <v>180</v>
      </c>
      <c r="I1293" s="12">
        <v>16705</v>
      </c>
      <c r="J1293" s="10">
        <v>30</v>
      </c>
      <c r="K1293" s="13">
        <v>0</v>
      </c>
      <c r="L1293" s="12">
        <v>3123</v>
      </c>
      <c r="M1293" s="12">
        <f t="shared" si="20"/>
        <v>504273</v>
      </c>
    </row>
    <row r="1294" spans="1:13">
      <c r="A1294" s="10" t="s">
        <v>35</v>
      </c>
      <c r="B1294" s="10" t="s">
        <v>36</v>
      </c>
      <c r="C1294" s="10" t="s">
        <v>37</v>
      </c>
      <c r="D1294" s="10" t="s">
        <v>39</v>
      </c>
      <c r="E1294" s="10" t="s">
        <v>106</v>
      </c>
      <c r="F1294" s="11">
        <v>34613</v>
      </c>
      <c r="G1294" s="10" t="s">
        <v>314</v>
      </c>
      <c r="H1294" s="10" t="s">
        <v>24</v>
      </c>
      <c r="I1294" s="12">
        <v>16822</v>
      </c>
      <c r="J1294" s="10">
        <v>40</v>
      </c>
      <c r="K1294" s="13">
        <v>0.25</v>
      </c>
      <c r="L1294" s="12">
        <v>1520</v>
      </c>
      <c r="M1294" s="12">
        <f t="shared" si="20"/>
        <v>506180</v>
      </c>
    </row>
    <row r="1295" spans="1:13">
      <c r="A1295" s="10" t="s">
        <v>64</v>
      </c>
      <c r="B1295" s="10" t="s">
        <v>65</v>
      </c>
      <c r="C1295" s="10" t="s">
        <v>66</v>
      </c>
      <c r="D1295" s="10" t="s">
        <v>54</v>
      </c>
      <c r="E1295" s="10" t="s">
        <v>22</v>
      </c>
      <c r="F1295" s="11">
        <v>34989</v>
      </c>
      <c r="G1295" s="10" t="s">
        <v>270</v>
      </c>
      <c r="H1295" s="10" t="s">
        <v>251</v>
      </c>
      <c r="I1295" s="12">
        <v>20348</v>
      </c>
      <c r="J1295" s="10">
        <v>25</v>
      </c>
      <c r="K1295" s="13">
        <v>0</v>
      </c>
      <c r="L1295" s="12">
        <v>775</v>
      </c>
      <c r="M1295" s="12">
        <f t="shared" si="20"/>
        <v>509475</v>
      </c>
    </row>
    <row r="1296" spans="1:13">
      <c r="A1296" s="10" t="s">
        <v>64</v>
      </c>
      <c r="B1296" s="10" t="s">
        <v>65</v>
      </c>
      <c r="C1296" s="10" t="s">
        <v>66</v>
      </c>
      <c r="D1296" s="10" t="s">
        <v>54</v>
      </c>
      <c r="E1296" s="10" t="s">
        <v>22</v>
      </c>
      <c r="F1296" s="11">
        <v>34989</v>
      </c>
      <c r="G1296" s="10" t="s">
        <v>281</v>
      </c>
      <c r="H1296" s="10" t="s">
        <v>251</v>
      </c>
      <c r="I1296" s="12">
        <v>20348</v>
      </c>
      <c r="J1296" s="10">
        <v>25</v>
      </c>
      <c r="K1296" s="13">
        <v>0</v>
      </c>
      <c r="L1296" s="12">
        <v>1400</v>
      </c>
      <c r="M1296" s="12">
        <f t="shared" si="20"/>
        <v>510100</v>
      </c>
    </row>
    <row r="1297" spans="1:13">
      <c r="A1297" s="10" t="s">
        <v>185</v>
      </c>
      <c r="B1297" s="10" t="s">
        <v>186</v>
      </c>
      <c r="C1297" s="10" t="s">
        <v>187</v>
      </c>
      <c r="D1297" s="10" t="s">
        <v>63</v>
      </c>
      <c r="E1297" s="10" t="s">
        <v>55</v>
      </c>
      <c r="F1297" s="11">
        <v>35066</v>
      </c>
      <c r="G1297" s="10" t="s">
        <v>323</v>
      </c>
      <c r="H1297" s="10" t="s">
        <v>251</v>
      </c>
      <c r="I1297" s="12">
        <v>32874</v>
      </c>
      <c r="J1297" s="10">
        <v>16</v>
      </c>
      <c r="K1297" s="13">
        <v>0</v>
      </c>
      <c r="L1297" s="12">
        <v>1800</v>
      </c>
      <c r="M1297" s="12">
        <f t="shared" si="20"/>
        <v>527784</v>
      </c>
    </row>
    <row r="1298" spans="1:13">
      <c r="A1298" s="10" t="s">
        <v>68</v>
      </c>
      <c r="B1298" s="10" t="s">
        <v>69</v>
      </c>
      <c r="C1298" s="10" t="s">
        <v>70</v>
      </c>
      <c r="D1298" s="10" t="s">
        <v>72</v>
      </c>
      <c r="E1298" s="10" t="s">
        <v>73</v>
      </c>
      <c r="F1298" s="11">
        <v>34971</v>
      </c>
      <c r="G1298" s="10" t="s">
        <v>313</v>
      </c>
      <c r="H1298" s="10" t="s">
        <v>300</v>
      </c>
      <c r="I1298" s="12">
        <v>17681</v>
      </c>
      <c r="J1298" s="10">
        <v>30</v>
      </c>
      <c r="K1298" s="13">
        <v>0</v>
      </c>
      <c r="L1298" s="12">
        <v>745</v>
      </c>
      <c r="M1298" s="12">
        <f t="shared" si="20"/>
        <v>531175</v>
      </c>
    </row>
    <row r="1299" spans="1:13">
      <c r="A1299" s="10" t="s">
        <v>68</v>
      </c>
      <c r="B1299" s="10" t="s">
        <v>69</v>
      </c>
      <c r="C1299" s="10" t="s">
        <v>70</v>
      </c>
      <c r="D1299" s="10" t="s">
        <v>72</v>
      </c>
      <c r="E1299" s="10" t="s">
        <v>73</v>
      </c>
      <c r="F1299" s="11">
        <v>34971</v>
      </c>
      <c r="G1299" s="10" t="s">
        <v>23</v>
      </c>
      <c r="H1299" s="10" t="s">
        <v>24</v>
      </c>
      <c r="I1299" s="12">
        <v>17681</v>
      </c>
      <c r="J1299" s="10">
        <v>30</v>
      </c>
      <c r="K1299" s="13">
        <v>0</v>
      </c>
      <c r="L1299" s="12">
        <v>2589</v>
      </c>
      <c r="M1299" s="12">
        <f t="shared" si="20"/>
        <v>533019</v>
      </c>
    </row>
    <row r="1300" spans="1:13">
      <c r="A1300" s="10" t="s">
        <v>185</v>
      </c>
      <c r="B1300" s="10" t="s">
        <v>186</v>
      </c>
      <c r="C1300" s="10" t="s">
        <v>187</v>
      </c>
      <c r="D1300" s="10" t="s">
        <v>63</v>
      </c>
      <c r="E1300" s="10" t="s">
        <v>106</v>
      </c>
      <c r="F1300" s="11">
        <v>35017</v>
      </c>
      <c r="G1300" s="10" t="s">
        <v>254</v>
      </c>
      <c r="H1300" s="10" t="s">
        <v>24</v>
      </c>
      <c r="I1300" s="12">
        <v>15230</v>
      </c>
      <c r="J1300" s="10">
        <v>35</v>
      </c>
      <c r="K1300" s="13">
        <v>0</v>
      </c>
      <c r="L1300" s="12">
        <v>1500</v>
      </c>
      <c r="M1300" s="12">
        <f t="shared" si="20"/>
        <v>534550</v>
      </c>
    </row>
    <row r="1301" spans="1:13">
      <c r="A1301" s="10" t="s">
        <v>136</v>
      </c>
      <c r="B1301" s="10" t="s">
        <v>137</v>
      </c>
      <c r="C1301" s="10" t="s">
        <v>138</v>
      </c>
      <c r="D1301" s="10" t="s">
        <v>117</v>
      </c>
      <c r="E1301" s="10" t="s">
        <v>85</v>
      </c>
      <c r="F1301" s="11">
        <v>35131</v>
      </c>
      <c r="G1301" s="10" t="s">
        <v>329</v>
      </c>
      <c r="H1301" s="10" t="s">
        <v>318</v>
      </c>
      <c r="I1301" s="12">
        <v>11227</v>
      </c>
      <c r="J1301" s="10">
        <v>50</v>
      </c>
      <c r="K1301" s="13">
        <v>5.000000074505806E-2</v>
      </c>
      <c r="L1301" s="12">
        <v>2500</v>
      </c>
      <c r="M1301" s="12">
        <f t="shared" si="20"/>
        <v>535782.49958176166</v>
      </c>
    </row>
    <row r="1302" spans="1:13">
      <c r="A1302" s="10" t="s">
        <v>185</v>
      </c>
      <c r="B1302" s="10" t="s">
        <v>186</v>
      </c>
      <c r="C1302" s="10" t="s">
        <v>187</v>
      </c>
      <c r="D1302" s="10" t="s">
        <v>63</v>
      </c>
      <c r="E1302" s="10" t="s">
        <v>106</v>
      </c>
      <c r="F1302" s="11">
        <v>35017</v>
      </c>
      <c r="G1302" s="10" t="s">
        <v>342</v>
      </c>
      <c r="H1302" s="10" t="s">
        <v>311</v>
      </c>
      <c r="I1302" s="12">
        <v>15230</v>
      </c>
      <c r="J1302" s="10">
        <v>35</v>
      </c>
      <c r="K1302" s="13">
        <v>0</v>
      </c>
      <c r="L1302" s="12">
        <v>5500</v>
      </c>
      <c r="M1302" s="12">
        <f t="shared" si="20"/>
        <v>538550</v>
      </c>
    </row>
    <row r="1303" spans="1:13">
      <c r="A1303" s="10" t="s">
        <v>64</v>
      </c>
      <c r="B1303" s="10" t="s">
        <v>65</v>
      </c>
      <c r="C1303" s="10" t="s">
        <v>66</v>
      </c>
      <c r="D1303" s="10" t="s">
        <v>54</v>
      </c>
      <c r="E1303" s="10" t="s">
        <v>25</v>
      </c>
      <c r="F1303" s="11">
        <v>34726</v>
      </c>
      <c r="G1303" s="10" t="s">
        <v>332</v>
      </c>
      <c r="H1303" s="10" t="s">
        <v>219</v>
      </c>
      <c r="I1303" s="12">
        <v>13535</v>
      </c>
      <c r="J1303" s="10">
        <v>40</v>
      </c>
      <c r="K1303" s="13">
        <v>0</v>
      </c>
      <c r="L1303" s="12">
        <v>720</v>
      </c>
      <c r="M1303" s="12">
        <f t="shared" si="20"/>
        <v>542120</v>
      </c>
    </row>
    <row r="1304" spans="1:13">
      <c r="A1304" s="10" t="s">
        <v>194</v>
      </c>
      <c r="B1304" s="10" t="s">
        <v>195</v>
      </c>
      <c r="C1304" s="10" t="s">
        <v>196</v>
      </c>
      <c r="D1304" s="10" t="s">
        <v>111</v>
      </c>
      <c r="E1304" s="10" t="s">
        <v>25</v>
      </c>
      <c r="F1304" s="11">
        <v>34932</v>
      </c>
      <c r="G1304" s="10" t="s">
        <v>310</v>
      </c>
      <c r="H1304" s="10" t="s">
        <v>311</v>
      </c>
      <c r="I1304" s="12">
        <v>37913</v>
      </c>
      <c r="J1304" s="10">
        <v>15</v>
      </c>
      <c r="K1304" s="13">
        <v>5.000000074505806E-2</v>
      </c>
      <c r="L1304" s="12">
        <v>2150</v>
      </c>
      <c r="M1304" s="12">
        <f t="shared" si="20"/>
        <v>542410.24957628921</v>
      </c>
    </row>
    <row r="1305" spans="1:13">
      <c r="A1305" s="10" t="s">
        <v>201</v>
      </c>
      <c r="B1305" s="10" t="s">
        <v>202</v>
      </c>
      <c r="C1305" s="10" t="s">
        <v>203</v>
      </c>
      <c r="D1305" s="10" t="s">
        <v>54</v>
      </c>
      <c r="E1305" s="10" t="s">
        <v>22</v>
      </c>
      <c r="F1305" s="11">
        <v>35069</v>
      </c>
      <c r="G1305" s="10" t="s">
        <v>334</v>
      </c>
      <c r="H1305" s="10" t="s">
        <v>295</v>
      </c>
      <c r="I1305" s="12">
        <v>15755</v>
      </c>
      <c r="J1305" s="10">
        <v>35</v>
      </c>
      <c r="K1305" s="13">
        <v>0</v>
      </c>
      <c r="L1305" s="12">
        <v>3000</v>
      </c>
      <c r="M1305" s="12">
        <f t="shared" si="20"/>
        <v>554425</v>
      </c>
    </row>
    <row r="1306" spans="1:13">
      <c r="A1306" s="10" t="s">
        <v>56</v>
      </c>
      <c r="B1306" s="10" t="s">
        <v>57</v>
      </c>
      <c r="C1306" s="10" t="s">
        <v>58</v>
      </c>
      <c r="D1306" s="10" t="s">
        <v>54</v>
      </c>
      <c r="E1306" s="10" t="s">
        <v>22</v>
      </c>
      <c r="F1306" s="11">
        <v>34669</v>
      </c>
      <c r="G1306" s="10" t="s">
        <v>218</v>
      </c>
      <c r="H1306" s="10" t="s">
        <v>219</v>
      </c>
      <c r="I1306" s="12">
        <v>11037</v>
      </c>
      <c r="J1306" s="10">
        <v>50</v>
      </c>
      <c r="K1306" s="13">
        <v>0</v>
      </c>
      <c r="L1306" s="12">
        <v>2660</v>
      </c>
      <c r="M1306" s="12">
        <f t="shared" si="20"/>
        <v>554510</v>
      </c>
    </row>
    <row r="1307" spans="1:13">
      <c r="A1307" s="10" t="s">
        <v>191</v>
      </c>
      <c r="B1307" s="10" t="s">
        <v>192</v>
      </c>
      <c r="C1307" s="10" t="s">
        <v>193</v>
      </c>
      <c r="D1307" s="10" t="s">
        <v>54</v>
      </c>
      <c r="E1307" s="10" t="s">
        <v>40</v>
      </c>
      <c r="F1307" s="11">
        <v>35173</v>
      </c>
      <c r="G1307" s="10" t="s">
        <v>312</v>
      </c>
      <c r="H1307" s="10" t="s">
        <v>300</v>
      </c>
      <c r="I1307" s="12">
        <v>27579</v>
      </c>
      <c r="J1307" s="10">
        <v>20</v>
      </c>
      <c r="K1307" s="13">
        <v>0</v>
      </c>
      <c r="L1307" s="12">
        <v>3280</v>
      </c>
      <c r="M1307" s="12">
        <f t="shared" si="20"/>
        <v>554860</v>
      </c>
    </row>
    <row r="1308" spans="1:13">
      <c r="A1308" s="10" t="s">
        <v>166</v>
      </c>
      <c r="B1308" s="10" t="s">
        <v>167</v>
      </c>
      <c r="C1308" s="10" t="s">
        <v>168</v>
      </c>
      <c r="D1308" s="10" t="s">
        <v>49</v>
      </c>
      <c r="E1308" s="10" t="s">
        <v>40</v>
      </c>
      <c r="F1308" s="11">
        <v>35038</v>
      </c>
      <c r="G1308" s="10" t="s">
        <v>291</v>
      </c>
      <c r="H1308" s="10" t="s">
        <v>180</v>
      </c>
      <c r="I1308" s="12">
        <v>14106</v>
      </c>
      <c r="J1308" s="10">
        <v>40</v>
      </c>
      <c r="K1308" s="13">
        <v>0</v>
      </c>
      <c r="L1308" s="12">
        <v>1625</v>
      </c>
      <c r="M1308" s="12">
        <f t="shared" si="20"/>
        <v>565865</v>
      </c>
    </row>
    <row r="1309" spans="1:13">
      <c r="A1309" s="10" t="s">
        <v>113</v>
      </c>
      <c r="B1309" s="10" t="s">
        <v>114</v>
      </c>
      <c r="C1309" s="10" t="s">
        <v>115</v>
      </c>
      <c r="D1309" s="10" t="s">
        <v>117</v>
      </c>
      <c r="E1309" s="10" t="s">
        <v>55</v>
      </c>
      <c r="F1309" s="11">
        <v>34766</v>
      </c>
      <c r="G1309" s="10" t="s">
        <v>321</v>
      </c>
      <c r="H1309" s="10" t="s">
        <v>219</v>
      </c>
      <c r="I1309" s="12">
        <v>15666</v>
      </c>
      <c r="J1309" s="10">
        <v>40</v>
      </c>
      <c r="K1309" s="13">
        <v>0.10000000149011612</v>
      </c>
      <c r="L1309" s="12">
        <v>3040</v>
      </c>
      <c r="M1309" s="12">
        <f t="shared" si="20"/>
        <v>567015.99906623363</v>
      </c>
    </row>
    <row r="1310" spans="1:13">
      <c r="A1310" s="10" t="s">
        <v>59</v>
      </c>
      <c r="B1310" s="10" t="s">
        <v>60</v>
      </c>
      <c r="C1310" s="10" t="s">
        <v>61</v>
      </c>
      <c r="D1310" s="10" t="s">
        <v>63</v>
      </c>
      <c r="E1310" s="10" t="s">
        <v>40</v>
      </c>
      <c r="F1310" s="11">
        <v>35123</v>
      </c>
      <c r="G1310" s="10" t="s">
        <v>351</v>
      </c>
      <c r="H1310" s="10" t="s">
        <v>318</v>
      </c>
      <c r="I1310" s="12">
        <v>18885</v>
      </c>
      <c r="J1310" s="10">
        <v>30</v>
      </c>
      <c r="K1310" s="13">
        <v>0</v>
      </c>
      <c r="L1310" s="12">
        <v>1000</v>
      </c>
      <c r="M1310" s="12">
        <f t="shared" si="20"/>
        <v>567550</v>
      </c>
    </row>
    <row r="1311" spans="1:13">
      <c r="A1311" s="10" t="s">
        <v>214</v>
      </c>
      <c r="B1311" s="10" t="s">
        <v>215</v>
      </c>
      <c r="C1311" s="10" t="s">
        <v>133</v>
      </c>
      <c r="D1311" s="10" t="s">
        <v>135</v>
      </c>
      <c r="E1311" s="10" t="s">
        <v>73</v>
      </c>
      <c r="F1311" s="11">
        <v>35130</v>
      </c>
      <c r="G1311" s="10" t="s">
        <v>352</v>
      </c>
      <c r="H1311" s="10" t="s">
        <v>251</v>
      </c>
      <c r="I1311" s="12">
        <v>14328</v>
      </c>
      <c r="J1311" s="10">
        <v>40</v>
      </c>
      <c r="K1311" s="13">
        <v>0</v>
      </c>
      <c r="L1311" s="12">
        <v>1800</v>
      </c>
      <c r="M1311" s="12">
        <f t="shared" si="20"/>
        <v>574920</v>
      </c>
    </row>
    <row r="1312" spans="1:13">
      <c r="A1312" s="10" t="s">
        <v>151</v>
      </c>
      <c r="B1312" s="10" t="s">
        <v>152</v>
      </c>
      <c r="C1312" s="10" t="s">
        <v>153</v>
      </c>
      <c r="D1312" s="10" t="s">
        <v>30</v>
      </c>
      <c r="E1312" s="10" t="s">
        <v>55</v>
      </c>
      <c r="F1312" s="11">
        <v>35150</v>
      </c>
      <c r="G1312" s="10" t="s">
        <v>336</v>
      </c>
      <c r="H1312" s="10" t="s">
        <v>180</v>
      </c>
      <c r="I1312" s="12">
        <v>16295</v>
      </c>
      <c r="J1312" s="10">
        <v>35</v>
      </c>
      <c r="K1312" s="13">
        <v>0</v>
      </c>
      <c r="L1312" s="12">
        <v>4930</v>
      </c>
      <c r="M1312" s="12">
        <f t="shared" si="20"/>
        <v>575255</v>
      </c>
    </row>
    <row r="1313" spans="1:13">
      <c r="A1313" s="10" t="s">
        <v>151</v>
      </c>
      <c r="B1313" s="10" t="s">
        <v>152</v>
      </c>
      <c r="C1313" s="10" t="s">
        <v>153</v>
      </c>
      <c r="D1313" s="10" t="s">
        <v>30</v>
      </c>
      <c r="E1313" s="10" t="s">
        <v>55</v>
      </c>
      <c r="F1313" s="11">
        <v>35150</v>
      </c>
      <c r="G1313" s="10" t="s">
        <v>336</v>
      </c>
      <c r="H1313" s="10" t="s">
        <v>180</v>
      </c>
      <c r="I1313" s="12">
        <v>16295</v>
      </c>
      <c r="J1313" s="10">
        <v>35</v>
      </c>
      <c r="K1313" s="13">
        <v>0</v>
      </c>
      <c r="L1313" s="12">
        <v>4930</v>
      </c>
      <c r="M1313" s="12">
        <f t="shared" si="20"/>
        <v>575255</v>
      </c>
    </row>
    <row r="1314" spans="1:13">
      <c r="A1314" s="10" t="s">
        <v>201</v>
      </c>
      <c r="B1314" s="10" t="s">
        <v>202</v>
      </c>
      <c r="C1314" s="10" t="s">
        <v>203</v>
      </c>
      <c r="D1314" s="10" t="s">
        <v>54</v>
      </c>
      <c r="E1314" s="10" t="s">
        <v>55</v>
      </c>
      <c r="F1314" s="11">
        <v>34999</v>
      </c>
      <c r="G1314" s="10" t="s">
        <v>320</v>
      </c>
      <c r="H1314" s="10" t="s">
        <v>180</v>
      </c>
      <c r="I1314" s="12">
        <v>14563</v>
      </c>
      <c r="J1314" s="10">
        <v>40</v>
      </c>
      <c r="K1314" s="13">
        <v>0</v>
      </c>
      <c r="L1314" s="12">
        <v>950</v>
      </c>
      <c r="M1314" s="12">
        <f t="shared" si="20"/>
        <v>583470</v>
      </c>
    </row>
    <row r="1315" spans="1:13">
      <c r="A1315" s="10" t="s">
        <v>59</v>
      </c>
      <c r="B1315" s="10" t="s">
        <v>60</v>
      </c>
      <c r="C1315" s="10" t="s">
        <v>61</v>
      </c>
      <c r="D1315" s="10" t="s">
        <v>63</v>
      </c>
      <c r="E1315" s="10" t="s">
        <v>55</v>
      </c>
      <c r="F1315" s="11">
        <v>34899</v>
      </c>
      <c r="G1315" s="10" t="s">
        <v>90</v>
      </c>
      <c r="H1315" s="10" t="s">
        <v>24</v>
      </c>
      <c r="I1315" s="12">
        <v>11643</v>
      </c>
      <c r="J1315" s="10">
        <v>50</v>
      </c>
      <c r="K1315" s="13">
        <v>0</v>
      </c>
      <c r="L1315" s="12">
        <v>1840</v>
      </c>
      <c r="M1315" s="12">
        <f t="shared" si="20"/>
        <v>583990</v>
      </c>
    </row>
    <row r="1316" spans="1:13">
      <c r="A1316" s="10" t="s">
        <v>31</v>
      </c>
      <c r="B1316" s="10" t="s">
        <v>32</v>
      </c>
      <c r="C1316" s="10" t="s">
        <v>33</v>
      </c>
      <c r="D1316" s="10" t="s">
        <v>30</v>
      </c>
      <c r="E1316" s="10" t="s">
        <v>40</v>
      </c>
      <c r="F1316" s="11">
        <v>34621</v>
      </c>
      <c r="G1316" s="10" t="s">
        <v>322</v>
      </c>
      <c r="H1316" s="10" t="s">
        <v>24</v>
      </c>
      <c r="I1316" s="12">
        <v>25762</v>
      </c>
      <c r="J1316" s="10">
        <v>25</v>
      </c>
      <c r="K1316" s="13">
        <v>0.10000000149011612</v>
      </c>
      <c r="L1316" s="12">
        <v>5000</v>
      </c>
      <c r="M1316" s="12">
        <f t="shared" si="20"/>
        <v>584644.99904029071</v>
      </c>
    </row>
    <row r="1317" spans="1:13">
      <c r="A1317" s="10" t="s">
        <v>31</v>
      </c>
      <c r="B1317" s="10" t="s">
        <v>32</v>
      </c>
      <c r="C1317" s="10" t="s">
        <v>33</v>
      </c>
      <c r="D1317" s="10" t="s">
        <v>30</v>
      </c>
      <c r="E1317" s="10" t="s">
        <v>40</v>
      </c>
      <c r="F1317" s="11">
        <v>34621</v>
      </c>
      <c r="G1317" s="10" t="s">
        <v>322</v>
      </c>
      <c r="H1317" s="10" t="s">
        <v>24</v>
      </c>
      <c r="I1317" s="12">
        <v>25762</v>
      </c>
      <c r="J1317" s="10">
        <v>25</v>
      </c>
      <c r="K1317" s="13">
        <v>0.10000000149011612</v>
      </c>
      <c r="L1317" s="12">
        <v>5000</v>
      </c>
      <c r="M1317" s="12">
        <f t="shared" si="20"/>
        <v>584644.99904029071</v>
      </c>
    </row>
    <row r="1318" spans="1:13">
      <c r="A1318" s="10" t="s">
        <v>122</v>
      </c>
      <c r="B1318" s="10" t="s">
        <v>123</v>
      </c>
      <c r="C1318" s="10" t="s">
        <v>124</v>
      </c>
      <c r="D1318" s="10" t="s">
        <v>117</v>
      </c>
      <c r="E1318" s="10" t="s">
        <v>25</v>
      </c>
      <c r="F1318" s="11">
        <v>34873</v>
      </c>
      <c r="G1318" s="10" t="s">
        <v>282</v>
      </c>
      <c r="H1318" s="10" t="s">
        <v>251</v>
      </c>
      <c r="I1318" s="12">
        <v>19472</v>
      </c>
      <c r="J1318" s="10">
        <v>30</v>
      </c>
      <c r="K1318" s="13">
        <v>0</v>
      </c>
      <c r="L1318" s="12">
        <v>1800</v>
      </c>
      <c r="M1318" s="12">
        <f t="shared" si="20"/>
        <v>585960</v>
      </c>
    </row>
    <row r="1319" spans="1:13">
      <c r="A1319" s="10" t="s">
        <v>31</v>
      </c>
      <c r="B1319" s="10" t="s">
        <v>32</v>
      </c>
      <c r="C1319" s="10" t="s">
        <v>33</v>
      </c>
      <c r="D1319" s="10" t="s">
        <v>30</v>
      </c>
      <c r="E1319" s="10" t="s">
        <v>40</v>
      </c>
      <c r="F1319" s="11">
        <v>34621</v>
      </c>
      <c r="G1319" s="10" t="s">
        <v>345</v>
      </c>
      <c r="H1319" s="10" t="s">
        <v>300</v>
      </c>
      <c r="I1319" s="12">
        <v>25762</v>
      </c>
      <c r="J1319" s="10">
        <v>25</v>
      </c>
      <c r="K1319" s="13">
        <v>0.10000000149011612</v>
      </c>
      <c r="L1319" s="12">
        <v>9900</v>
      </c>
      <c r="M1319" s="12">
        <f t="shared" si="20"/>
        <v>589544.99904029071</v>
      </c>
    </row>
    <row r="1320" spans="1:13">
      <c r="A1320" s="10" t="s">
        <v>31</v>
      </c>
      <c r="B1320" s="10" t="s">
        <v>32</v>
      </c>
      <c r="C1320" s="10" t="s">
        <v>33</v>
      </c>
      <c r="D1320" s="10" t="s">
        <v>30</v>
      </c>
      <c r="E1320" s="10" t="s">
        <v>40</v>
      </c>
      <c r="F1320" s="11">
        <v>34621</v>
      </c>
      <c r="G1320" s="10" t="s">
        <v>345</v>
      </c>
      <c r="H1320" s="10" t="s">
        <v>300</v>
      </c>
      <c r="I1320" s="12">
        <v>25762</v>
      </c>
      <c r="J1320" s="10">
        <v>25</v>
      </c>
      <c r="K1320" s="13">
        <v>0.10000000149011612</v>
      </c>
      <c r="L1320" s="12">
        <v>9900</v>
      </c>
      <c r="M1320" s="12">
        <f t="shared" si="20"/>
        <v>589544.99904029071</v>
      </c>
    </row>
    <row r="1321" spans="1:13">
      <c r="A1321" s="10" t="s">
        <v>74</v>
      </c>
      <c r="B1321" s="10" t="s">
        <v>75</v>
      </c>
      <c r="C1321" s="10" t="s">
        <v>76</v>
      </c>
      <c r="D1321" s="10" t="s">
        <v>72</v>
      </c>
      <c r="E1321" s="10" t="s">
        <v>25</v>
      </c>
      <c r="F1321" s="11">
        <v>35020</v>
      </c>
      <c r="G1321" s="10" t="s">
        <v>324</v>
      </c>
      <c r="H1321" s="10" t="s">
        <v>295</v>
      </c>
      <c r="I1321" s="12">
        <v>21080</v>
      </c>
      <c r="J1321" s="10">
        <v>28</v>
      </c>
      <c r="K1321" s="13">
        <v>0</v>
      </c>
      <c r="L1321" s="12">
        <v>5300</v>
      </c>
      <c r="M1321" s="12">
        <f t="shared" si="20"/>
        <v>595540</v>
      </c>
    </row>
    <row r="1322" spans="1:13">
      <c r="A1322" s="10" t="s">
        <v>45</v>
      </c>
      <c r="B1322" s="10" t="s">
        <v>46</v>
      </c>
      <c r="C1322" s="10" t="s">
        <v>47</v>
      </c>
      <c r="D1322" s="10" t="s">
        <v>49</v>
      </c>
      <c r="E1322" s="10" t="s">
        <v>73</v>
      </c>
      <c r="F1322" s="11">
        <v>35104</v>
      </c>
      <c r="G1322" s="10" t="s">
        <v>342</v>
      </c>
      <c r="H1322" s="10" t="s">
        <v>311</v>
      </c>
      <c r="I1322" s="12">
        <v>16397</v>
      </c>
      <c r="J1322" s="10">
        <v>40</v>
      </c>
      <c r="K1322" s="13">
        <v>0.10000000149011612</v>
      </c>
      <c r="L1322" s="12">
        <v>5500</v>
      </c>
      <c r="M1322" s="12">
        <f t="shared" si="20"/>
        <v>595791.99902266264</v>
      </c>
    </row>
    <row r="1323" spans="1:13">
      <c r="A1323" s="10" t="s">
        <v>191</v>
      </c>
      <c r="B1323" s="10" t="s">
        <v>192</v>
      </c>
      <c r="C1323" s="10" t="s">
        <v>193</v>
      </c>
      <c r="D1323" s="10" t="s">
        <v>54</v>
      </c>
      <c r="E1323" s="10" t="s">
        <v>22</v>
      </c>
      <c r="F1323" s="11">
        <v>34780</v>
      </c>
      <c r="G1323" s="10" t="s">
        <v>218</v>
      </c>
      <c r="H1323" s="10" t="s">
        <v>219</v>
      </c>
      <c r="I1323" s="12">
        <v>18909</v>
      </c>
      <c r="J1323" s="10">
        <v>35</v>
      </c>
      <c r="K1323" s="13">
        <v>0.10000000149011612</v>
      </c>
      <c r="L1323" s="12">
        <v>2660</v>
      </c>
      <c r="M1323" s="12">
        <f t="shared" si="20"/>
        <v>598293.4990138188</v>
      </c>
    </row>
    <row r="1324" spans="1:13">
      <c r="A1324" s="10" t="s">
        <v>102</v>
      </c>
      <c r="B1324" s="10" t="s">
        <v>103</v>
      </c>
      <c r="C1324" s="10" t="s">
        <v>104</v>
      </c>
      <c r="D1324" s="10" t="s">
        <v>30</v>
      </c>
      <c r="E1324" s="10" t="s">
        <v>106</v>
      </c>
      <c r="F1324" s="11">
        <v>34883</v>
      </c>
      <c r="G1324" s="10" t="s">
        <v>294</v>
      </c>
      <c r="H1324" s="10" t="s">
        <v>295</v>
      </c>
      <c r="I1324" s="12">
        <v>25249</v>
      </c>
      <c r="J1324" s="10">
        <v>30</v>
      </c>
      <c r="K1324" s="13">
        <v>0.20000000298023224</v>
      </c>
      <c r="L1324" s="12">
        <v>2325</v>
      </c>
      <c r="M1324" s="12">
        <f t="shared" si="20"/>
        <v>608300.99774256349</v>
      </c>
    </row>
    <row r="1325" spans="1:13">
      <c r="A1325" s="10" t="s">
        <v>102</v>
      </c>
      <c r="B1325" s="10" t="s">
        <v>103</v>
      </c>
      <c r="C1325" s="10" t="s">
        <v>104</v>
      </c>
      <c r="D1325" s="10" t="s">
        <v>30</v>
      </c>
      <c r="E1325" s="10" t="s">
        <v>106</v>
      </c>
      <c r="F1325" s="11">
        <v>34883</v>
      </c>
      <c r="G1325" s="10" t="s">
        <v>294</v>
      </c>
      <c r="H1325" s="10" t="s">
        <v>295</v>
      </c>
      <c r="I1325" s="12">
        <v>25249</v>
      </c>
      <c r="J1325" s="10">
        <v>30</v>
      </c>
      <c r="K1325" s="13">
        <v>0.20000000298023224</v>
      </c>
      <c r="L1325" s="12">
        <v>2325</v>
      </c>
      <c r="M1325" s="12">
        <f t="shared" si="20"/>
        <v>608300.99774256349</v>
      </c>
    </row>
    <row r="1326" spans="1:13">
      <c r="A1326" s="10" t="s">
        <v>243</v>
      </c>
      <c r="B1326" s="10" t="s">
        <v>244</v>
      </c>
      <c r="C1326" s="10" t="s">
        <v>183</v>
      </c>
      <c r="D1326" s="10" t="s">
        <v>184</v>
      </c>
      <c r="E1326" s="10" t="s">
        <v>40</v>
      </c>
      <c r="F1326" s="11">
        <v>35193</v>
      </c>
      <c r="G1326" s="10" t="s">
        <v>347</v>
      </c>
      <c r="H1326" s="10" t="s">
        <v>318</v>
      </c>
      <c r="I1326" s="12">
        <v>20224</v>
      </c>
      <c r="J1326" s="10">
        <v>30</v>
      </c>
      <c r="K1326" s="13">
        <v>0</v>
      </c>
      <c r="L1326" s="12">
        <v>4000</v>
      </c>
      <c r="M1326" s="12">
        <f t="shared" si="20"/>
        <v>610720</v>
      </c>
    </row>
    <row r="1327" spans="1:13">
      <c r="A1327" s="10" t="s">
        <v>50</v>
      </c>
      <c r="B1327" s="10" t="s">
        <v>51</v>
      </c>
      <c r="C1327" s="10" t="s">
        <v>52</v>
      </c>
      <c r="D1327" s="10" t="s">
        <v>54</v>
      </c>
      <c r="E1327" s="10" t="s">
        <v>25</v>
      </c>
      <c r="F1327" s="11">
        <v>35030</v>
      </c>
      <c r="G1327" s="10" t="s">
        <v>340</v>
      </c>
      <c r="H1327" s="10" t="s">
        <v>311</v>
      </c>
      <c r="I1327" s="12">
        <v>17088</v>
      </c>
      <c r="J1327" s="10">
        <v>36</v>
      </c>
      <c r="K1327" s="13">
        <v>0</v>
      </c>
      <c r="L1327" s="12">
        <v>3800</v>
      </c>
      <c r="M1327" s="12">
        <f t="shared" si="20"/>
        <v>618968</v>
      </c>
    </row>
    <row r="1328" spans="1:13">
      <c r="A1328" s="10" t="s">
        <v>214</v>
      </c>
      <c r="B1328" s="10" t="s">
        <v>215</v>
      </c>
      <c r="C1328" s="10" t="s">
        <v>133</v>
      </c>
      <c r="D1328" s="10" t="s">
        <v>135</v>
      </c>
      <c r="E1328" s="10" t="s">
        <v>25</v>
      </c>
      <c r="F1328" s="11">
        <v>35090</v>
      </c>
      <c r="G1328" s="10" t="s">
        <v>337</v>
      </c>
      <c r="H1328" s="10" t="s">
        <v>311</v>
      </c>
      <c r="I1328" s="12">
        <v>13744</v>
      </c>
      <c r="J1328" s="10">
        <v>50</v>
      </c>
      <c r="K1328" s="13">
        <v>0.10000000149011612</v>
      </c>
      <c r="L1328" s="12">
        <v>2100</v>
      </c>
      <c r="M1328" s="12">
        <f t="shared" si="20"/>
        <v>620579.9989759922</v>
      </c>
    </row>
    <row r="1329" spans="1:13">
      <c r="A1329" s="10" t="s">
        <v>185</v>
      </c>
      <c r="B1329" s="10" t="s">
        <v>186</v>
      </c>
      <c r="C1329" s="10" t="s">
        <v>187</v>
      </c>
      <c r="D1329" s="10" t="s">
        <v>63</v>
      </c>
      <c r="E1329" s="10" t="s">
        <v>40</v>
      </c>
      <c r="F1329" s="11">
        <v>35180</v>
      </c>
      <c r="G1329" s="10" t="s">
        <v>320</v>
      </c>
      <c r="H1329" s="10" t="s">
        <v>180</v>
      </c>
      <c r="I1329" s="12">
        <v>20850</v>
      </c>
      <c r="J1329" s="10">
        <v>30</v>
      </c>
      <c r="K1329" s="13">
        <v>0</v>
      </c>
      <c r="L1329" s="12">
        <v>950</v>
      </c>
      <c r="M1329" s="12">
        <f t="shared" si="20"/>
        <v>626450</v>
      </c>
    </row>
    <row r="1330" spans="1:13">
      <c r="A1330" s="10" t="s">
        <v>185</v>
      </c>
      <c r="B1330" s="10" t="s">
        <v>186</v>
      </c>
      <c r="C1330" s="10" t="s">
        <v>187</v>
      </c>
      <c r="D1330" s="10" t="s">
        <v>63</v>
      </c>
      <c r="E1330" s="10" t="s">
        <v>40</v>
      </c>
      <c r="F1330" s="11">
        <v>35180</v>
      </c>
      <c r="G1330" s="10" t="s">
        <v>323</v>
      </c>
      <c r="H1330" s="10" t="s">
        <v>251</v>
      </c>
      <c r="I1330" s="12">
        <v>20850</v>
      </c>
      <c r="J1330" s="10">
        <v>30</v>
      </c>
      <c r="K1330" s="13">
        <v>0</v>
      </c>
      <c r="L1330" s="12">
        <v>1800</v>
      </c>
      <c r="M1330" s="12">
        <f t="shared" si="20"/>
        <v>627300</v>
      </c>
    </row>
    <row r="1331" spans="1:13">
      <c r="A1331" s="10" t="s">
        <v>201</v>
      </c>
      <c r="B1331" s="10" t="s">
        <v>202</v>
      </c>
      <c r="C1331" s="10" t="s">
        <v>203</v>
      </c>
      <c r="D1331" s="10" t="s">
        <v>54</v>
      </c>
      <c r="E1331" s="10" t="s">
        <v>22</v>
      </c>
      <c r="F1331" s="11">
        <v>35069</v>
      </c>
      <c r="G1331" s="10" t="s">
        <v>179</v>
      </c>
      <c r="H1331" s="10" t="s">
        <v>180</v>
      </c>
      <c r="I1331" s="12">
        <v>15755</v>
      </c>
      <c r="J1331" s="10">
        <v>40</v>
      </c>
      <c r="K1331" s="13">
        <v>0</v>
      </c>
      <c r="L1331" s="12">
        <v>1250</v>
      </c>
      <c r="M1331" s="12">
        <f t="shared" si="20"/>
        <v>631450</v>
      </c>
    </row>
    <row r="1332" spans="1:13">
      <c r="A1332" s="10" t="s">
        <v>201</v>
      </c>
      <c r="B1332" s="10" t="s">
        <v>202</v>
      </c>
      <c r="C1332" s="10" t="s">
        <v>203</v>
      </c>
      <c r="D1332" s="10" t="s">
        <v>54</v>
      </c>
      <c r="E1332" s="10" t="s">
        <v>22</v>
      </c>
      <c r="F1332" s="11">
        <v>35069</v>
      </c>
      <c r="G1332" s="10" t="s">
        <v>288</v>
      </c>
      <c r="H1332" s="10" t="s">
        <v>251</v>
      </c>
      <c r="I1332" s="12">
        <v>15755</v>
      </c>
      <c r="J1332" s="10">
        <v>40</v>
      </c>
      <c r="K1332" s="13">
        <v>0</v>
      </c>
      <c r="L1332" s="12">
        <v>1900</v>
      </c>
      <c r="M1332" s="12">
        <f t="shared" si="20"/>
        <v>632100</v>
      </c>
    </row>
    <row r="1333" spans="1:13">
      <c r="A1333" s="10" t="s">
        <v>102</v>
      </c>
      <c r="B1333" s="10" t="s">
        <v>103</v>
      </c>
      <c r="C1333" s="10" t="s">
        <v>104</v>
      </c>
      <c r="D1333" s="10" t="s">
        <v>30</v>
      </c>
      <c r="E1333" s="10" t="s">
        <v>73</v>
      </c>
      <c r="F1333" s="11">
        <v>35024</v>
      </c>
      <c r="G1333" s="10" t="s">
        <v>312</v>
      </c>
      <c r="H1333" s="10" t="s">
        <v>300</v>
      </c>
      <c r="I1333" s="12">
        <v>5241</v>
      </c>
      <c r="J1333" s="10">
        <v>120</v>
      </c>
      <c r="K1333" s="13">
        <v>0</v>
      </c>
      <c r="L1333" s="12">
        <v>3280</v>
      </c>
      <c r="M1333" s="12">
        <f t="shared" si="20"/>
        <v>632200</v>
      </c>
    </row>
    <row r="1334" spans="1:13">
      <c r="A1334" s="10" t="s">
        <v>102</v>
      </c>
      <c r="B1334" s="10" t="s">
        <v>103</v>
      </c>
      <c r="C1334" s="10" t="s">
        <v>104</v>
      </c>
      <c r="D1334" s="10" t="s">
        <v>30</v>
      </c>
      <c r="E1334" s="10" t="s">
        <v>73</v>
      </c>
      <c r="F1334" s="11">
        <v>35024</v>
      </c>
      <c r="G1334" s="10" t="s">
        <v>312</v>
      </c>
      <c r="H1334" s="10" t="s">
        <v>300</v>
      </c>
      <c r="I1334" s="12">
        <v>5241</v>
      </c>
      <c r="J1334" s="10">
        <v>120</v>
      </c>
      <c r="K1334" s="13">
        <v>0</v>
      </c>
      <c r="L1334" s="12">
        <v>3280</v>
      </c>
      <c r="M1334" s="12">
        <f t="shared" si="20"/>
        <v>632200</v>
      </c>
    </row>
    <row r="1335" spans="1:13">
      <c r="A1335" s="10" t="s">
        <v>136</v>
      </c>
      <c r="B1335" s="10" t="s">
        <v>137</v>
      </c>
      <c r="C1335" s="10" t="s">
        <v>138</v>
      </c>
      <c r="D1335" s="10" t="s">
        <v>117</v>
      </c>
      <c r="E1335" s="10" t="s">
        <v>25</v>
      </c>
      <c r="F1335" s="11">
        <v>34667</v>
      </c>
      <c r="G1335" s="10" t="s">
        <v>250</v>
      </c>
      <c r="H1335" s="10" t="s">
        <v>251</v>
      </c>
      <c r="I1335" s="12">
        <v>16631</v>
      </c>
      <c r="J1335" s="10">
        <v>40</v>
      </c>
      <c r="K1335" s="13">
        <v>5.000000074505806E-2</v>
      </c>
      <c r="L1335" s="12">
        <v>3680</v>
      </c>
      <c r="M1335" s="12">
        <f t="shared" si="20"/>
        <v>635657.99950435758</v>
      </c>
    </row>
    <row r="1336" spans="1:13">
      <c r="A1336" s="10" t="s">
        <v>102</v>
      </c>
      <c r="B1336" s="10" t="s">
        <v>103</v>
      </c>
      <c r="C1336" s="10" t="s">
        <v>104</v>
      </c>
      <c r="D1336" s="10" t="s">
        <v>30</v>
      </c>
      <c r="E1336" s="10" t="s">
        <v>85</v>
      </c>
      <c r="F1336" s="11">
        <v>34646</v>
      </c>
      <c r="G1336" s="10" t="s">
        <v>90</v>
      </c>
      <c r="H1336" s="10" t="s">
        <v>24</v>
      </c>
      <c r="I1336" s="12">
        <v>21427</v>
      </c>
      <c r="J1336" s="10">
        <v>30</v>
      </c>
      <c r="K1336" s="13">
        <v>0</v>
      </c>
      <c r="L1336" s="12">
        <v>960</v>
      </c>
      <c r="M1336" s="12">
        <f t="shared" si="20"/>
        <v>643770</v>
      </c>
    </row>
    <row r="1337" spans="1:13">
      <c r="A1337" s="10" t="s">
        <v>102</v>
      </c>
      <c r="B1337" s="10" t="s">
        <v>103</v>
      </c>
      <c r="C1337" s="10" t="s">
        <v>104</v>
      </c>
      <c r="D1337" s="10" t="s">
        <v>30</v>
      </c>
      <c r="E1337" s="10" t="s">
        <v>85</v>
      </c>
      <c r="F1337" s="11">
        <v>34646</v>
      </c>
      <c r="G1337" s="10" t="s">
        <v>90</v>
      </c>
      <c r="H1337" s="10" t="s">
        <v>24</v>
      </c>
      <c r="I1337" s="12">
        <v>21427</v>
      </c>
      <c r="J1337" s="10">
        <v>30</v>
      </c>
      <c r="K1337" s="13">
        <v>0</v>
      </c>
      <c r="L1337" s="12">
        <v>960</v>
      </c>
      <c r="M1337" s="12">
        <f t="shared" si="20"/>
        <v>643770</v>
      </c>
    </row>
    <row r="1338" spans="1:13">
      <c r="A1338" s="10" t="s">
        <v>91</v>
      </c>
      <c r="B1338" s="10" t="s">
        <v>92</v>
      </c>
      <c r="C1338" s="10" t="s">
        <v>93</v>
      </c>
      <c r="D1338" s="10" t="s">
        <v>72</v>
      </c>
      <c r="E1338" s="10" t="s">
        <v>73</v>
      </c>
      <c r="F1338" s="11">
        <v>35121</v>
      </c>
      <c r="G1338" s="10" t="s">
        <v>342</v>
      </c>
      <c r="H1338" s="10" t="s">
        <v>311</v>
      </c>
      <c r="I1338" s="12">
        <v>16055</v>
      </c>
      <c r="J1338" s="10">
        <v>42</v>
      </c>
      <c r="K1338" s="13">
        <v>5.000000074505806E-2</v>
      </c>
      <c r="L1338" s="12">
        <v>5500</v>
      </c>
      <c r="M1338" s="12">
        <f t="shared" si="20"/>
        <v>646094.4994975999</v>
      </c>
    </row>
    <row r="1339" spans="1:13">
      <c r="A1339" s="10" t="s">
        <v>64</v>
      </c>
      <c r="B1339" s="10" t="s">
        <v>65</v>
      </c>
      <c r="C1339" s="10" t="s">
        <v>66</v>
      </c>
      <c r="D1339" s="10" t="s">
        <v>54</v>
      </c>
      <c r="E1339" s="10" t="s">
        <v>22</v>
      </c>
      <c r="F1339" s="11">
        <v>34989</v>
      </c>
      <c r="G1339" s="10" t="s">
        <v>332</v>
      </c>
      <c r="H1339" s="10" t="s">
        <v>219</v>
      </c>
      <c r="I1339" s="12">
        <v>20348</v>
      </c>
      <c r="J1339" s="10">
        <v>32</v>
      </c>
      <c r="K1339" s="13">
        <v>0</v>
      </c>
      <c r="L1339" s="12">
        <v>900</v>
      </c>
      <c r="M1339" s="12">
        <f t="shared" si="20"/>
        <v>652036</v>
      </c>
    </row>
    <row r="1340" spans="1:13">
      <c r="A1340" s="10" t="s">
        <v>102</v>
      </c>
      <c r="B1340" s="10" t="s">
        <v>103</v>
      </c>
      <c r="C1340" s="10" t="s">
        <v>104</v>
      </c>
      <c r="D1340" s="10" t="s">
        <v>30</v>
      </c>
      <c r="E1340" s="10" t="s">
        <v>55</v>
      </c>
      <c r="F1340" s="11">
        <v>35054</v>
      </c>
      <c r="G1340" s="10" t="s">
        <v>321</v>
      </c>
      <c r="H1340" s="10" t="s">
        <v>219</v>
      </c>
      <c r="I1340" s="12">
        <v>23255</v>
      </c>
      <c r="J1340" s="10">
        <v>28</v>
      </c>
      <c r="K1340" s="13">
        <v>0</v>
      </c>
      <c r="L1340" s="12">
        <v>3800</v>
      </c>
      <c r="M1340" s="12">
        <f t="shared" si="20"/>
        <v>654940</v>
      </c>
    </row>
    <row r="1341" spans="1:13">
      <c r="A1341" s="10" t="s">
        <v>102</v>
      </c>
      <c r="B1341" s="10" t="s">
        <v>103</v>
      </c>
      <c r="C1341" s="10" t="s">
        <v>104</v>
      </c>
      <c r="D1341" s="10" t="s">
        <v>30</v>
      </c>
      <c r="E1341" s="10" t="s">
        <v>55</v>
      </c>
      <c r="F1341" s="11">
        <v>35054</v>
      </c>
      <c r="G1341" s="10" t="s">
        <v>321</v>
      </c>
      <c r="H1341" s="10" t="s">
        <v>219</v>
      </c>
      <c r="I1341" s="12">
        <v>23255</v>
      </c>
      <c r="J1341" s="10">
        <v>28</v>
      </c>
      <c r="K1341" s="13">
        <v>0</v>
      </c>
      <c r="L1341" s="12">
        <v>3800</v>
      </c>
      <c r="M1341" s="12">
        <f t="shared" si="20"/>
        <v>654940</v>
      </c>
    </row>
    <row r="1342" spans="1:13">
      <c r="A1342" s="10" t="s">
        <v>50</v>
      </c>
      <c r="B1342" s="10" t="s">
        <v>51</v>
      </c>
      <c r="C1342" s="10" t="s">
        <v>52</v>
      </c>
      <c r="D1342" s="10" t="s">
        <v>54</v>
      </c>
      <c r="E1342" s="10" t="s">
        <v>55</v>
      </c>
      <c r="F1342" s="11">
        <v>35101</v>
      </c>
      <c r="G1342" s="10" t="s">
        <v>336</v>
      </c>
      <c r="H1342" s="10" t="s">
        <v>180</v>
      </c>
      <c r="I1342" s="12">
        <v>30607</v>
      </c>
      <c r="J1342" s="10">
        <v>25</v>
      </c>
      <c r="K1342" s="13">
        <v>0.15000000596046448</v>
      </c>
      <c r="L1342" s="12">
        <v>4930</v>
      </c>
      <c r="M1342" s="12">
        <f t="shared" si="20"/>
        <v>655328.74543920159</v>
      </c>
    </row>
    <row r="1343" spans="1:13">
      <c r="A1343" s="10" t="s">
        <v>245</v>
      </c>
      <c r="B1343" s="10" t="s">
        <v>246</v>
      </c>
      <c r="C1343" s="10" t="s">
        <v>172</v>
      </c>
      <c r="D1343" s="10" t="s">
        <v>174</v>
      </c>
      <c r="E1343" s="10" t="s">
        <v>40</v>
      </c>
      <c r="F1343" s="11">
        <v>35184</v>
      </c>
      <c r="G1343" s="10" t="s">
        <v>337</v>
      </c>
      <c r="H1343" s="10" t="s">
        <v>311</v>
      </c>
      <c r="I1343" s="12">
        <v>21786</v>
      </c>
      <c r="J1343" s="10">
        <v>30</v>
      </c>
      <c r="K1343" s="13">
        <v>0</v>
      </c>
      <c r="L1343" s="12">
        <v>2100</v>
      </c>
      <c r="M1343" s="12">
        <f t="shared" si="20"/>
        <v>655680</v>
      </c>
    </row>
    <row r="1344" spans="1:13">
      <c r="A1344" s="10" t="s">
        <v>102</v>
      </c>
      <c r="B1344" s="10" t="s">
        <v>103</v>
      </c>
      <c r="C1344" s="10" t="s">
        <v>104</v>
      </c>
      <c r="D1344" s="10" t="s">
        <v>30</v>
      </c>
      <c r="E1344" s="10" t="s">
        <v>22</v>
      </c>
      <c r="F1344" s="11">
        <v>34771</v>
      </c>
      <c r="G1344" s="10" t="s">
        <v>350</v>
      </c>
      <c r="H1344" s="10" t="s">
        <v>318</v>
      </c>
      <c r="I1344" s="12">
        <v>8653</v>
      </c>
      <c r="J1344" s="10">
        <v>90</v>
      </c>
      <c r="K1344" s="13">
        <v>0.15000000596046448</v>
      </c>
      <c r="L1344" s="12">
        <v>2280</v>
      </c>
      <c r="M1344" s="12">
        <f t="shared" si="20"/>
        <v>664234.49535816908</v>
      </c>
    </row>
    <row r="1345" spans="1:13">
      <c r="A1345" s="10" t="s">
        <v>102</v>
      </c>
      <c r="B1345" s="10" t="s">
        <v>103</v>
      </c>
      <c r="C1345" s="10" t="s">
        <v>104</v>
      </c>
      <c r="D1345" s="10" t="s">
        <v>30</v>
      </c>
      <c r="E1345" s="10" t="s">
        <v>22</v>
      </c>
      <c r="F1345" s="11">
        <v>34771</v>
      </c>
      <c r="G1345" s="10" t="s">
        <v>350</v>
      </c>
      <c r="H1345" s="10" t="s">
        <v>318</v>
      </c>
      <c r="I1345" s="12">
        <v>8653</v>
      </c>
      <c r="J1345" s="10">
        <v>90</v>
      </c>
      <c r="K1345" s="13">
        <v>0.15000000596046448</v>
      </c>
      <c r="L1345" s="12">
        <v>2280</v>
      </c>
      <c r="M1345" s="12">
        <f t="shared" si="20"/>
        <v>664234.49535816908</v>
      </c>
    </row>
    <row r="1346" spans="1:13">
      <c r="A1346" s="10" t="s">
        <v>102</v>
      </c>
      <c r="B1346" s="10" t="s">
        <v>103</v>
      </c>
      <c r="C1346" s="10" t="s">
        <v>104</v>
      </c>
      <c r="D1346" s="10" t="s">
        <v>30</v>
      </c>
      <c r="E1346" s="10" t="s">
        <v>25</v>
      </c>
      <c r="F1346" s="11">
        <v>34724</v>
      </c>
      <c r="G1346" s="10" t="s">
        <v>330</v>
      </c>
      <c r="H1346" s="10" t="s">
        <v>180</v>
      </c>
      <c r="I1346" s="12">
        <v>12656</v>
      </c>
      <c r="J1346" s="10">
        <v>70</v>
      </c>
      <c r="K1346" s="13">
        <v>0.25</v>
      </c>
      <c r="L1346" s="12">
        <v>2490</v>
      </c>
      <c r="M1346" s="12">
        <f t="shared" si="20"/>
        <v>666930</v>
      </c>
    </row>
    <row r="1347" spans="1:13">
      <c r="A1347" s="10" t="s">
        <v>102</v>
      </c>
      <c r="B1347" s="10" t="s">
        <v>103</v>
      </c>
      <c r="C1347" s="10" t="s">
        <v>104</v>
      </c>
      <c r="D1347" s="10" t="s">
        <v>30</v>
      </c>
      <c r="E1347" s="10" t="s">
        <v>25</v>
      </c>
      <c r="F1347" s="11">
        <v>34724</v>
      </c>
      <c r="G1347" s="10" t="s">
        <v>330</v>
      </c>
      <c r="H1347" s="10" t="s">
        <v>180</v>
      </c>
      <c r="I1347" s="12">
        <v>12656</v>
      </c>
      <c r="J1347" s="10">
        <v>70</v>
      </c>
      <c r="K1347" s="13">
        <v>0.25</v>
      </c>
      <c r="L1347" s="12">
        <v>2490</v>
      </c>
      <c r="M1347" s="12">
        <f t="shared" si="20"/>
        <v>666930</v>
      </c>
    </row>
    <row r="1348" spans="1:13">
      <c r="A1348" s="10" t="s">
        <v>35</v>
      </c>
      <c r="B1348" s="10" t="s">
        <v>36</v>
      </c>
      <c r="C1348" s="10" t="s">
        <v>37</v>
      </c>
      <c r="D1348" s="10" t="s">
        <v>39</v>
      </c>
      <c r="E1348" s="10" t="s">
        <v>106</v>
      </c>
      <c r="F1348" s="11">
        <v>34613</v>
      </c>
      <c r="G1348" s="10" t="s">
        <v>288</v>
      </c>
      <c r="H1348" s="10" t="s">
        <v>251</v>
      </c>
      <c r="I1348" s="12">
        <v>16822</v>
      </c>
      <c r="J1348" s="10">
        <v>40</v>
      </c>
      <c r="K1348" s="13">
        <v>0</v>
      </c>
      <c r="L1348" s="12">
        <v>1520</v>
      </c>
      <c r="M1348" s="12">
        <f t="shared" si="20"/>
        <v>674400</v>
      </c>
    </row>
    <row r="1349" spans="1:13">
      <c r="A1349" s="10" t="s">
        <v>50</v>
      </c>
      <c r="B1349" s="10" t="s">
        <v>51</v>
      </c>
      <c r="C1349" s="10" t="s">
        <v>52</v>
      </c>
      <c r="D1349" s="10" t="s">
        <v>54</v>
      </c>
      <c r="E1349" s="10" t="s">
        <v>25</v>
      </c>
      <c r="F1349" s="11">
        <v>35030</v>
      </c>
      <c r="G1349" s="10" t="s">
        <v>314</v>
      </c>
      <c r="H1349" s="10" t="s">
        <v>24</v>
      </c>
      <c r="I1349" s="12">
        <v>17088</v>
      </c>
      <c r="J1349" s="10">
        <v>40</v>
      </c>
      <c r="K1349" s="13">
        <v>0</v>
      </c>
      <c r="L1349" s="12">
        <v>1900</v>
      </c>
      <c r="M1349" s="12">
        <f t="shared" si="20"/>
        <v>685420</v>
      </c>
    </row>
    <row r="1350" spans="1:13">
      <c r="A1350" s="10" t="s">
        <v>31</v>
      </c>
      <c r="B1350" s="10" t="s">
        <v>32</v>
      </c>
      <c r="C1350" s="10" t="s">
        <v>33</v>
      </c>
      <c r="D1350" s="10" t="s">
        <v>30</v>
      </c>
      <c r="E1350" s="10" t="s">
        <v>40</v>
      </c>
      <c r="F1350" s="11">
        <v>34621</v>
      </c>
      <c r="G1350" s="10" t="s">
        <v>323</v>
      </c>
      <c r="H1350" s="10" t="s">
        <v>251</v>
      </c>
      <c r="I1350" s="12">
        <v>25762</v>
      </c>
      <c r="J1350" s="10">
        <v>30</v>
      </c>
      <c r="K1350" s="13">
        <v>0.10000000149011612</v>
      </c>
      <c r="L1350" s="12">
        <v>1440</v>
      </c>
      <c r="M1350" s="12">
        <f t="shared" si="20"/>
        <v>697013.99884834886</v>
      </c>
    </row>
    <row r="1351" spans="1:13">
      <c r="A1351" s="10" t="s">
        <v>31</v>
      </c>
      <c r="B1351" s="10" t="s">
        <v>32</v>
      </c>
      <c r="C1351" s="10" t="s">
        <v>33</v>
      </c>
      <c r="D1351" s="10" t="s">
        <v>30</v>
      </c>
      <c r="E1351" s="10" t="s">
        <v>40</v>
      </c>
      <c r="F1351" s="11">
        <v>34621</v>
      </c>
      <c r="G1351" s="10" t="s">
        <v>323</v>
      </c>
      <c r="H1351" s="10" t="s">
        <v>251</v>
      </c>
      <c r="I1351" s="12">
        <v>25762</v>
      </c>
      <c r="J1351" s="10">
        <v>30</v>
      </c>
      <c r="K1351" s="13">
        <v>0.10000000149011612</v>
      </c>
      <c r="L1351" s="12">
        <v>1440</v>
      </c>
      <c r="M1351" s="12">
        <f t="shared" si="20"/>
        <v>697013.99884834886</v>
      </c>
    </row>
    <row r="1352" spans="1:13">
      <c r="A1352" s="10" t="s">
        <v>191</v>
      </c>
      <c r="B1352" s="10" t="s">
        <v>192</v>
      </c>
      <c r="C1352" s="10" t="s">
        <v>193</v>
      </c>
      <c r="D1352" s="10" t="s">
        <v>54</v>
      </c>
      <c r="E1352" s="10" t="s">
        <v>73</v>
      </c>
      <c r="F1352" s="11">
        <v>34877</v>
      </c>
      <c r="G1352" s="10" t="s">
        <v>324</v>
      </c>
      <c r="H1352" s="10" t="s">
        <v>295</v>
      </c>
      <c r="I1352" s="12">
        <v>17124</v>
      </c>
      <c r="J1352" s="10">
        <v>48</v>
      </c>
      <c r="K1352" s="13">
        <v>0.15000000596046448</v>
      </c>
      <c r="L1352" s="12">
        <v>5300</v>
      </c>
      <c r="M1352" s="12">
        <f t="shared" si="20"/>
        <v>703959.1951007843</v>
      </c>
    </row>
    <row r="1353" spans="1:13">
      <c r="A1353" s="10" t="s">
        <v>166</v>
      </c>
      <c r="B1353" s="10" t="s">
        <v>167</v>
      </c>
      <c r="C1353" s="10" t="s">
        <v>168</v>
      </c>
      <c r="D1353" s="10" t="s">
        <v>49</v>
      </c>
      <c r="E1353" s="10" t="s">
        <v>40</v>
      </c>
      <c r="F1353" s="11">
        <v>35038</v>
      </c>
      <c r="G1353" s="10" t="s">
        <v>352</v>
      </c>
      <c r="H1353" s="10" t="s">
        <v>251</v>
      </c>
      <c r="I1353" s="12">
        <v>14106</v>
      </c>
      <c r="J1353" s="10">
        <v>50</v>
      </c>
      <c r="K1353" s="13">
        <v>0</v>
      </c>
      <c r="L1353" s="12">
        <v>1800</v>
      </c>
      <c r="M1353" s="12">
        <f t="shared" si="20"/>
        <v>707100</v>
      </c>
    </row>
    <row r="1354" spans="1:13">
      <c r="A1354" s="10" t="s">
        <v>102</v>
      </c>
      <c r="B1354" s="10" t="s">
        <v>103</v>
      </c>
      <c r="C1354" s="10" t="s">
        <v>104</v>
      </c>
      <c r="D1354" s="10" t="s">
        <v>30</v>
      </c>
      <c r="E1354" s="10" t="s">
        <v>106</v>
      </c>
      <c r="F1354" s="11">
        <v>34883</v>
      </c>
      <c r="G1354" s="10" t="s">
        <v>333</v>
      </c>
      <c r="H1354" s="10" t="s">
        <v>180</v>
      </c>
      <c r="I1354" s="12">
        <v>25249</v>
      </c>
      <c r="J1354" s="10">
        <v>35</v>
      </c>
      <c r="K1354" s="13">
        <v>0.20000000298023224</v>
      </c>
      <c r="L1354" s="12">
        <v>920</v>
      </c>
      <c r="M1354" s="12">
        <f t="shared" si="20"/>
        <v>707891.99736632407</v>
      </c>
    </row>
    <row r="1355" spans="1:13">
      <c r="A1355" s="10" t="s">
        <v>102</v>
      </c>
      <c r="B1355" s="10" t="s">
        <v>103</v>
      </c>
      <c r="C1355" s="10" t="s">
        <v>104</v>
      </c>
      <c r="D1355" s="10" t="s">
        <v>30</v>
      </c>
      <c r="E1355" s="10" t="s">
        <v>106</v>
      </c>
      <c r="F1355" s="11">
        <v>34883</v>
      </c>
      <c r="G1355" s="10" t="s">
        <v>333</v>
      </c>
      <c r="H1355" s="10" t="s">
        <v>180</v>
      </c>
      <c r="I1355" s="12">
        <v>25249</v>
      </c>
      <c r="J1355" s="10">
        <v>35</v>
      </c>
      <c r="K1355" s="13">
        <v>0.20000000298023224</v>
      </c>
      <c r="L1355" s="12">
        <v>920</v>
      </c>
      <c r="M1355" s="12">
        <f t="shared" ref="M1355:M1418" si="21">I1355*J1355*(1-K1355)+L1355</f>
        <v>707891.99736632407</v>
      </c>
    </row>
    <row r="1356" spans="1:13">
      <c r="A1356" s="10" t="s">
        <v>151</v>
      </c>
      <c r="B1356" s="10" t="s">
        <v>152</v>
      </c>
      <c r="C1356" s="10" t="s">
        <v>153</v>
      </c>
      <c r="D1356" s="10" t="s">
        <v>30</v>
      </c>
      <c r="E1356" s="10" t="s">
        <v>55</v>
      </c>
      <c r="F1356" s="11">
        <v>35009</v>
      </c>
      <c r="G1356" s="10" t="s">
        <v>313</v>
      </c>
      <c r="H1356" s="10" t="s">
        <v>300</v>
      </c>
      <c r="I1356" s="12">
        <v>13934</v>
      </c>
      <c r="J1356" s="10">
        <v>60</v>
      </c>
      <c r="K1356" s="13">
        <v>0.15000000596046448</v>
      </c>
      <c r="L1356" s="12">
        <v>745</v>
      </c>
      <c r="M1356" s="12">
        <f t="shared" si="21"/>
        <v>711378.99501681328</v>
      </c>
    </row>
    <row r="1357" spans="1:13">
      <c r="A1357" s="10" t="s">
        <v>151</v>
      </c>
      <c r="B1357" s="10" t="s">
        <v>152</v>
      </c>
      <c r="C1357" s="10" t="s">
        <v>153</v>
      </c>
      <c r="D1357" s="10" t="s">
        <v>30</v>
      </c>
      <c r="E1357" s="10" t="s">
        <v>55</v>
      </c>
      <c r="F1357" s="11">
        <v>35009</v>
      </c>
      <c r="G1357" s="10" t="s">
        <v>313</v>
      </c>
      <c r="H1357" s="10" t="s">
        <v>300</v>
      </c>
      <c r="I1357" s="12">
        <v>13934</v>
      </c>
      <c r="J1357" s="10">
        <v>60</v>
      </c>
      <c r="K1357" s="13">
        <v>0.15000000596046448</v>
      </c>
      <c r="L1357" s="12">
        <v>745</v>
      </c>
      <c r="M1357" s="12">
        <f t="shared" si="21"/>
        <v>711378.99501681328</v>
      </c>
    </row>
    <row r="1358" spans="1:13">
      <c r="A1358" s="10" t="s">
        <v>214</v>
      </c>
      <c r="B1358" s="10" t="s">
        <v>215</v>
      </c>
      <c r="C1358" s="10" t="s">
        <v>133</v>
      </c>
      <c r="D1358" s="10" t="s">
        <v>135</v>
      </c>
      <c r="E1358" s="10" t="s">
        <v>73</v>
      </c>
      <c r="F1358" s="11">
        <v>35130</v>
      </c>
      <c r="G1358" s="10" t="s">
        <v>332</v>
      </c>
      <c r="H1358" s="10" t="s">
        <v>219</v>
      </c>
      <c r="I1358" s="12">
        <v>14328</v>
      </c>
      <c r="J1358" s="10">
        <v>50</v>
      </c>
      <c r="K1358" s="13">
        <v>0</v>
      </c>
      <c r="L1358" s="12">
        <v>900</v>
      </c>
      <c r="M1358" s="12">
        <f t="shared" si="21"/>
        <v>717300</v>
      </c>
    </row>
    <row r="1359" spans="1:13">
      <c r="A1359" s="10" t="s">
        <v>194</v>
      </c>
      <c r="B1359" s="10" t="s">
        <v>195</v>
      </c>
      <c r="C1359" s="10" t="s">
        <v>196</v>
      </c>
      <c r="D1359" s="10" t="s">
        <v>111</v>
      </c>
      <c r="E1359" s="10" t="s">
        <v>25</v>
      </c>
      <c r="F1359" s="11">
        <v>34932</v>
      </c>
      <c r="G1359" s="10" t="s">
        <v>342</v>
      </c>
      <c r="H1359" s="10" t="s">
        <v>311</v>
      </c>
      <c r="I1359" s="12">
        <v>37913</v>
      </c>
      <c r="J1359" s="10">
        <v>20</v>
      </c>
      <c r="K1359" s="13">
        <v>5.000000074505806E-2</v>
      </c>
      <c r="L1359" s="12">
        <v>5500</v>
      </c>
      <c r="M1359" s="12">
        <f t="shared" si="21"/>
        <v>725846.99943505228</v>
      </c>
    </row>
    <row r="1360" spans="1:13">
      <c r="A1360" s="10" t="s">
        <v>154</v>
      </c>
      <c r="B1360" s="10" t="s">
        <v>155</v>
      </c>
      <c r="C1360" s="10" t="s">
        <v>133</v>
      </c>
      <c r="D1360" s="10" t="s">
        <v>135</v>
      </c>
      <c r="E1360" s="10" t="s">
        <v>55</v>
      </c>
      <c r="F1360" s="11">
        <v>35072</v>
      </c>
      <c r="G1360" s="10" t="s">
        <v>339</v>
      </c>
      <c r="H1360" s="10" t="s">
        <v>311</v>
      </c>
      <c r="I1360" s="12">
        <v>14632</v>
      </c>
      <c r="J1360" s="10">
        <v>50</v>
      </c>
      <c r="K1360" s="13">
        <v>0</v>
      </c>
      <c r="L1360" s="12">
        <v>1250</v>
      </c>
      <c r="M1360" s="12">
        <f t="shared" si="21"/>
        <v>732850</v>
      </c>
    </row>
    <row r="1361" spans="1:13">
      <c r="A1361" s="10" t="s">
        <v>102</v>
      </c>
      <c r="B1361" s="10" t="s">
        <v>103</v>
      </c>
      <c r="C1361" s="10" t="s">
        <v>104</v>
      </c>
      <c r="D1361" s="10" t="s">
        <v>30</v>
      </c>
      <c r="E1361" s="10" t="s">
        <v>85</v>
      </c>
      <c r="F1361" s="11">
        <v>34646</v>
      </c>
      <c r="G1361" s="10" t="s">
        <v>342</v>
      </c>
      <c r="H1361" s="10" t="s">
        <v>311</v>
      </c>
      <c r="I1361" s="12">
        <v>21427</v>
      </c>
      <c r="J1361" s="10">
        <v>40</v>
      </c>
      <c r="K1361" s="13">
        <v>0.15000000596046448</v>
      </c>
      <c r="L1361" s="12">
        <v>4400</v>
      </c>
      <c r="M1361" s="12">
        <f t="shared" si="21"/>
        <v>732917.99489140511</v>
      </c>
    </row>
    <row r="1362" spans="1:13">
      <c r="A1362" s="10" t="s">
        <v>102</v>
      </c>
      <c r="B1362" s="10" t="s">
        <v>103</v>
      </c>
      <c r="C1362" s="10" t="s">
        <v>104</v>
      </c>
      <c r="D1362" s="10" t="s">
        <v>30</v>
      </c>
      <c r="E1362" s="10" t="s">
        <v>85</v>
      </c>
      <c r="F1362" s="11">
        <v>34646</v>
      </c>
      <c r="G1362" s="10" t="s">
        <v>342</v>
      </c>
      <c r="H1362" s="10" t="s">
        <v>311</v>
      </c>
      <c r="I1362" s="12">
        <v>21427</v>
      </c>
      <c r="J1362" s="10">
        <v>40</v>
      </c>
      <c r="K1362" s="13">
        <v>0.15000000596046448</v>
      </c>
      <c r="L1362" s="12">
        <v>4400</v>
      </c>
      <c r="M1362" s="12">
        <f t="shared" si="21"/>
        <v>732917.99489140511</v>
      </c>
    </row>
    <row r="1363" spans="1:13">
      <c r="A1363" s="10" t="s">
        <v>204</v>
      </c>
      <c r="B1363" s="10" t="s">
        <v>205</v>
      </c>
      <c r="C1363" s="10" t="s">
        <v>206</v>
      </c>
      <c r="D1363" s="10" t="s">
        <v>117</v>
      </c>
      <c r="E1363" s="10" t="s">
        <v>22</v>
      </c>
      <c r="F1363" s="11">
        <v>34957</v>
      </c>
      <c r="G1363" s="10" t="s">
        <v>324</v>
      </c>
      <c r="H1363" s="10" t="s">
        <v>295</v>
      </c>
      <c r="I1363" s="12">
        <v>48738</v>
      </c>
      <c r="J1363" s="10">
        <v>15</v>
      </c>
      <c r="K1363" s="13">
        <v>0</v>
      </c>
      <c r="L1363" s="12">
        <v>5300</v>
      </c>
      <c r="M1363" s="12">
        <f t="shared" si="21"/>
        <v>736370</v>
      </c>
    </row>
    <row r="1364" spans="1:13">
      <c r="A1364" s="10" t="s">
        <v>122</v>
      </c>
      <c r="B1364" s="10" t="s">
        <v>123</v>
      </c>
      <c r="C1364" s="10" t="s">
        <v>124</v>
      </c>
      <c r="D1364" s="10" t="s">
        <v>117</v>
      </c>
      <c r="E1364" s="10" t="s">
        <v>25</v>
      </c>
      <c r="F1364" s="11">
        <v>34873</v>
      </c>
      <c r="G1364" s="10" t="s">
        <v>336</v>
      </c>
      <c r="H1364" s="10" t="s">
        <v>180</v>
      </c>
      <c r="I1364" s="12">
        <v>19472</v>
      </c>
      <c r="J1364" s="10">
        <v>40</v>
      </c>
      <c r="K1364" s="13">
        <v>0</v>
      </c>
      <c r="L1364" s="12">
        <v>4930</v>
      </c>
      <c r="M1364" s="12">
        <f t="shared" si="21"/>
        <v>783810</v>
      </c>
    </row>
    <row r="1365" spans="1:13">
      <c r="A1365" s="10" t="s">
        <v>102</v>
      </c>
      <c r="B1365" s="10" t="s">
        <v>103</v>
      </c>
      <c r="C1365" s="10" t="s">
        <v>104</v>
      </c>
      <c r="D1365" s="10" t="s">
        <v>30</v>
      </c>
      <c r="E1365" s="10" t="s">
        <v>22</v>
      </c>
      <c r="F1365" s="11">
        <v>35191</v>
      </c>
      <c r="G1365" s="10" t="s">
        <v>254</v>
      </c>
      <c r="H1365" s="10" t="s">
        <v>24</v>
      </c>
      <c r="I1365" s="12">
        <v>14116</v>
      </c>
      <c r="J1365" s="10">
        <v>56</v>
      </c>
      <c r="K1365" s="13">
        <v>0</v>
      </c>
      <c r="L1365" s="12">
        <v>600</v>
      </c>
      <c r="M1365" s="12">
        <f t="shared" si="21"/>
        <v>791096</v>
      </c>
    </row>
    <row r="1366" spans="1:13">
      <c r="A1366" s="10" t="s">
        <v>102</v>
      </c>
      <c r="B1366" s="10" t="s">
        <v>103</v>
      </c>
      <c r="C1366" s="10" t="s">
        <v>104</v>
      </c>
      <c r="D1366" s="10" t="s">
        <v>30</v>
      </c>
      <c r="E1366" s="10" t="s">
        <v>22</v>
      </c>
      <c r="F1366" s="11">
        <v>35191</v>
      </c>
      <c r="G1366" s="10" t="s">
        <v>254</v>
      </c>
      <c r="H1366" s="10" t="s">
        <v>24</v>
      </c>
      <c r="I1366" s="12">
        <v>14116</v>
      </c>
      <c r="J1366" s="10">
        <v>56</v>
      </c>
      <c r="K1366" s="13">
        <v>0</v>
      </c>
      <c r="L1366" s="12">
        <v>600</v>
      </c>
      <c r="M1366" s="12">
        <f t="shared" si="21"/>
        <v>791096</v>
      </c>
    </row>
    <row r="1367" spans="1:13">
      <c r="A1367" s="10" t="s">
        <v>35</v>
      </c>
      <c r="B1367" s="10" t="s">
        <v>36</v>
      </c>
      <c r="C1367" s="10" t="s">
        <v>37</v>
      </c>
      <c r="D1367" s="10" t="s">
        <v>39</v>
      </c>
      <c r="E1367" s="10" t="s">
        <v>106</v>
      </c>
      <c r="F1367" s="11">
        <v>35016</v>
      </c>
      <c r="G1367" s="10" t="s">
        <v>342</v>
      </c>
      <c r="H1367" s="10" t="s">
        <v>311</v>
      </c>
      <c r="I1367" s="12">
        <v>22031</v>
      </c>
      <c r="J1367" s="10">
        <v>42</v>
      </c>
      <c r="K1367" s="13">
        <v>0.15000000596046448</v>
      </c>
      <c r="L1367" s="12">
        <v>5500</v>
      </c>
      <c r="M1367" s="12">
        <f t="shared" si="21"/>
        <v>792006.6944847703</v>
      </c>
    </row>
    <row r="1368" spans="1:13">
      <c r="A1368" s="10" t="s">
        <v>191</v>
      </c>
      <c r="B1368" s="10" t="s">
        <v>192</v>
      </c>
      <c r="C1368" s="10" t="s">
        <v>193</v>
      </c>
      <c r="D1368" s="10" t="s">
        <v>54</v>
      </c>
      <c r="E1368" s="10" t="s">
        <v>73</v>
      </c>
      <c r="F1368" s="11">
        <v>34877</v>
      </c>
      <c r="G1368" s="10" t="s">
        <v>339</v>
      </c>
      <c r="H1368" s="10" t="s">
        <v>311</v>
      </c>
      <c r="I1368" s="12">
        <v>17124</v>
      </c>
      <c r="J1368" s="10">
        <v>55</v>
      </c>
      <c r="K1368" s="13">
        <v>0.15000000596046448</v>
      </c>
      <c r="L1368" s="12">
        <v>1250</v>
      </c>
      <c r="M1368" s="12">
        <f t="shared" si="21"/>
        <v>801796.99438631535</v>
      </c>
    </row>
    <row r="1369" spans="1:13">
      <c r="A1369" s="10" t="s">
        <v>81</v>
      </c>
      <c r="B1369" s="10" t="s">
        <v>82</v>
      </c>
      <c r="C1369" s="10" t="s">
        <v>70</v>
      </c>
      <c r="D1369" s="10" t="s">
        <v>72</v>
      </c>
      <c r="E1369" s="10" t="s">
        <v>73</v>
      </c>
      <c r="F1369" s="11">
        <v>34703</v>
      </c>
      <c r="G1369" s="10" t="s">
        <v>330</v>
      </c>
      <c r="H1369" s="10" t="s">
        <v>180</v>
      </c>
      <c r="I1369" s="12">
        <v>89078</v>
      </c>
      <c r="J1369" s="10">
        <v>12</v>
      </c>
      <c r="K1369" s="13">
        <v>0.25</v>
      </c>
      <c r="L1369" s="12">
        <v>6480</v>
      </c>
      <c r="M1369" s="12">
        <f t="shared" si="21"/>
        <v>808182</v>
      </c>
    </row>
    <row r="1370" spans="1:13">
      <c r="A1370" s="10" t="s">
        <v>102</v>
      </c>
      <c r="B1370" s="10" t="s">
        <v>103</v>
      </c>
      <c r="C1370" s="10" t="s">
        <v>104</v>
      </c>
      <c r="D1370" s="10" t="s">
        <v>30</v>
      </c>
      <c r="E1370" s="10" t="s">
        <v>106</v>
      </c>
      <c r="F1370" s="11">
        <v>34883</v>
      </c>
      <c r="G1370" s="10" t="s">
        <v>321</v>
      </c>
      <c r="H1370" s="10" t="s">
        <v>219</v>
      </c>
      <c r="I1370" s="12">
        <v>25249</v>
      </c>
      <c r="J1370" s="10">
        <v>40</v>
      </c>
      <c r="K1370" s="13">
        <v>0.20000000298023224</v>
      </c>
      <c r="L1370" s="12">
        <v>3800</v>
      </c>
      <c r="M1370" s="12">
        <f t="shared" si="21"/>
        <v>811767.99699008465</v>
      </c>
    </row>
    <row r="1371" spans="1:13">
      <c r="A1371" s="10" t="s">
        <v>102</v>
      </c>
      <c r="B1371" s="10" t="s">
        <v>103</v>
      </c>
      <c r="C1371" s="10" t="s">
        <v>104</v>
      </c>
      <c r="D1371" s="10" t="s">
        <v>30</v>
      </c>
      <c r="E1371" s="10" t="s">
        <v>106</v>
      </c>
      <c r="F1371" s="11">
        <v>34883</v>
      </c>
      <c r="G1371" s="10" t="s">
        <v>321</v>
      </c>
      <c r="H1371" s="10" t="s">
        <v>219</v>
      </c>
      <c r="I1371" s="12">
        <v>25249</v>
      </c>
      <c r="J1371" s="10">
        <v>40</v>
      </c>
      <c r="K1371" s="13">
        <v>0.20000000298023224</v>
      </c>
      <c r="L1371" s="12">
        <v>3800</v>
      </c>
      <c r="M1371" s="12">
        <f t="shared" si="21"/>
        <v>811767.99699008465</v>
      </c>
    </row>
    <row r="1372" spans="1:13">
      <c r="A1372" s="10" t="s">
        <v>64</v>
      </c>
      <c r="B1372" s="10" t="s">
        <v>65</v>
      </c>
      <c r="C1372" s="10" t="s">
        <v>66</v>
      </c>
      <c r="D1372" s="10" t="s">
        <v>54</v>
      </c>
      <c r="E1372" s="10" t="s">
        <v>25</v>
      </c>
      <c r="F1372" s="11">
        <v>34726</v>
      </c>
      <c r="G1372" s="10" t="s">
        <v>310</v>
      </c>
      <c r="H1372" s="10" t="s">
        <v>311</v>
      </c>
      <c r="I1372" s="12">
        <v>13535</v>
      </c>
      <c r="J1372" s="10">
        <v>60</v>
      </c>
      <c r="K1372" s="13">
        <v>0</v>
      </c>
      <c r="L1372" s="12">
        <v>1720</v>
      </c>
      <c r="M1372" s="12">
        <f t="shared" si="21"/>
        <v>813820</v>
      </c>
    </row>
    <row r="1373" spans="1:13">
      <c r="A1373" s="10" t="s">
        <v>102</v>
      </c>
      <c r="B1373" s="10" t="s">
        <v>103</v>
      </c>
      <c r="C1373" s="10" t="s">
        <v>104</v>
      </c>
      <c r="D1373" s="10" t="s">
        <v>30</v>
      </c>
      <c r="E1373" s="10" t="s">
        <v>25</v>
      </c>
      <c r="F1373" s="11">
        <v>35184</v>
      </c>
      <c r="G1373" s="10" t="s">
        <v>314</v>
      </c>
      <c r="H1373" s="10" t="s">
        <v>24</v>
      </c>
      <c r="I1373" s="12">
        <v>21122</v>
      </c>
      <c r="J1373" s="10">
        <v>40</v>
      </c>
      <c r="K1373" s="13">
        <v>0</v>
      </c>
      <c r="L1373" s="12">
        <v>1900</v>
      </c>
      <c r="M1373" s="12">
        <f t="shared" si="21"/>
        <v>846780</v>
      </c>
    </row>
    <row r="1374" spans="1:13">
      <c r="A1374" s="10" t="s">
        <v>102</v>
      </c>
      <c r="B1374" s="10" t="s">
        <v>103</v>
      </c>
      <c r="C1374" s="10" t="s">
        <v>104</v>
      </c>
      <c r="D1374" s="10" t="s">
        <v>30</v>
      </c>
      <c r="E1374" s="10" t="s">
        <v>25</v>
      </c>
      <c r="F1374" s="11">
        <v>35184</v>
      </c>
      <c r="G1374" s="10" t="s">
        <v>314</v>
      </c>
      <c r="H1374" s="10" t="s">
        <v>24</v>
      </c>
      <c r="I1374" s="12">
        <v>21122</v>
      </c>
      <c r="J1374" s="10">
        <v>40</v>
      </c>
      <c r="K1374" s="13">
        <v>0</v>
      </c>
      <c r="L1374" s="12">
        <v>1900</v>
      </c>
      <c r="M1374" s="12">
        <f t="shared" si="21"/>
        <v>846780</v>
      </c>
    </row>
    <row r="1375" spans="1:13">
      <c r="A1375" s="10" t="s">
        <v>74</v>
      </c>
      <c r="B1375" s="10" t="s">
        <v>75</v>
      </c>
      <c r="C1375" s="10" t="s">
        <v>76</v>
      </c>
      <c r="D1375" s="10" t="s">
        <v>72</v>
      </c>
      <c r="E1375" s="10" t="s">
        <v>25</v>
      </c>
      <c r="F1375" s="11">
        <v>35020</v>
      </c>
      <c r="G1375" s="10" t="s">
        <v>347</v>
      </c>
      <c r="H1375" s="10" t="s">
        <v>318</v>
      </c>
      <c r="I1375" s="12">
        <v>21080</v>
      </c>
      <c r="J1375" s="10">
        <v>40</v>
      </c>
      <c r="K1375" s="13">
        <v>0</v>
      </c>
      <c r="L1375" s="12">
        <v>4000</v>
      </c>
      <c r="M1375" s="12">
        <f t="shared" si="21"/>
        <v>847200</v>
      </c>
    </row>
    <row r="1376" spans="1:13">
      <c r="A1376" s="10" t="s">
        <v>107</v>
      </c>
      <c r="B1376" s="10" t="s">
        <v>108</v>
      </c>
      <c r="C1376" s="10" t="s">
        <v>109</v>
      </c>
      <c r="D1376" s="10" t="s">
        <v>111</v>
      </c>
      <c r="E1376" s="10" t="s">
        <v>55</v>
      </c>
      <c r="F1376" s="11">
        <v>35048</v>
      </c>
      <c r="G1376" s="10" t="s">
        <v>341</v>
      </c>
      <c r="H1376" s="10" t="s">
        <v>311</v>
      </c>
      <c r="I1376" s="12">
        <v>24373</v>
      </c>
      <c r="J1376" s="10">
        <v>35</v>
      </c>
      <c r="K1376" s="13">
        <v>0</v>
      </c>
      <c r="L1376" s="12">
        <v>3480</v>
      </c>
      <c r="M1376" s="12">
        <f t="shared" si="21"/>
        <v>856535</v>
      </c>
    </row>
    <row r="1377" spans="1:13">
      <c r="A1377" s="10" t="s">
        <v>107</v>
      </c>
      <c r="B1377" s="10" t="s">
        <v>108</v>
      </c>
      <c r="C1377" s="10" t="s">
        <v>109</v>
      </c>
      <c r="D1377" s="10" t="s">
        <v>111</v>
      </c>
      <c r="E1377" s="10" t="s">
        <v>55</v>
      </c>
      <c r="F1377" s="11">
        <v>35048</v>
      </c>
      <c r="G1377" s="10" t="s">
        <v>341</v>
      </c>
      <c r="H1377" s="10" t="s">
        <v>311</v>
      </c>
      <c r="I1377" s="12">
        <v>24373</v>
      </c>
      <c r="J1377" s="10">
        <v>35</v>
      </c>
      <c r="K1377" s="13">
        <v>0</v>
      </c>
      <c r="L1377" s="12">
        <v>3480</v>
      </c>
      <c r="M1377" s="12">
        <f t="shared" si="21"/>
        <v>856535</v>
      </c>
    </row>
    <row r="1378" spans="1:13">
      <c r="A1378" s="10" t="s">
        <v>31</v>
      </c>
      <c r="B1378" s="10" t="s">
        <v>32</v>
      </c>
      <c r="C1378" s="10" t="s">
        <v>33</v>
      </c>
      <c r="D1378" s="10" t="s">
        <v>30</v>
      </c>
      <c r="E1378" s="10" t="s">
        <v>55</v>
      </c>
      <c r="F1378" s="11">
        <v>35122</v>
      </c>
      <c r="G1378" s="10" t="s">
        <v>336</v>
      </c>
      <c r="H1378" s="10" t="s">
        <v>180</v>
      </c>
      <c r="I1378" s="12">
        <v>17097</v>
      </c>
      <c r="J1378" s="10">
        <v>50</v>
      </c>
      <c r="K1378" s="13">
        <v>0</v>
      </c>
      <c r="L1378" s="12">
        <v>1745</v>
      </c>
      <c r="M1378" s="12">
        <f t="shared" si="21"/>
        <v>856595</v>
      </c>
    </row>
    <row r="1379" spans="1:13">
      <c r="A1379" s="10" t="s">
        <v>31</v>
      </c>
      <c r="B1379" s="10" t="s">
        <v>32</v>
      </c>
      <c r="C1379" s="10" t="s">
        <v>33</v>
      </c>
      <c r="D1379" s="10" t="s">
        <v>30</v>
      </c>
      <c r="E1379" s="10" t="s">
        <v>55</v>
      </c>
      <c r="F1379" s="11">
        <v>35122</v>
      </c>
      <c r="G1379" s="10" t="s">
        <v>336</v>
      </c>
      <c r="H1379" s="10" t="s">
        <v>180</v>
      </c>
      <c r="I1379" s="12">
        <v>17097</v>
      </c>
      <c r="J1379" s="10">
        <v>50</v>
      </c>
      <c r="K1379" s="13">
        <v>0</v>
      </c>
      <c r="L1379" s="12">
        <v>1745</v>
      </c>
      <c r="M1379" s="12">
        <f t="shared" si="21"/>
        <v>856595</v>
      </c>
    </row>
    <row r="1380" spans="1:13">
      <c r="A1380" s="10" t="s">
        <v>41</v>
      </c>
      <c r="B1380" s="10" t="s">
        <v>42</v>
      </c>
      <c r="C1380" s="10" t="s">
        <v>43</v>
      </c>
      <c r="D1380" s="10" t="s">
        <v>30</v>
      </c>
      <c r="E1380" s="10" t="s">
        <v>40</v>
      </c>
      <c r="F1380" s="11">
        <v>35121</v>
      </c>
      <c r="G1380" s="10" t="s">
        <v>336</v>
      </c>
      <c r="H1380" s="10" t="s">
        <v>180</v>
      </c>
      <c r="I1380" s="12">
        <v>17405</v>
      </c>
      <c r="J1380" s="10">
        <v>50</v>
      </c>
      <c r="K1380" s="13">
        <v>0</v>
      </c>
      <c r="L1380" s="12">
        <v>4930</v>
      </c>
      <c r="M1380" s="12">
        <f t="shared" si="21"/>
        <v>875180</v>
      </c>
    </row>
    <row r="1381" spans="1:13">
      <c r="A1381" s="10" t="s">
        <v>191</v>
      </c>
      <c r="B1381" s="10" t="s">
        <v>192</v>
      </c>
      <c r="C1381" s="10" t="s">
        <v>193</v>
      </c>
      <c r="D1381" s="10" t="s">
        <v>54</v>
      </c>
      <c r="E1381" s="10" t="s">
        <v>25</v>
      </c>
      <c r="F1381" s="11">
        <v>34691</v>
      </c>
      <c r="G1381" s="10" t="s">
        <v>323</v>
      </c>
      <c r="H1381" s="10" t="s">
        <v>251</v>
      </c>
      <c r="I1381" s="12">
        <v>18317</v>
      </c>
      <c r="J1381" s="10">
        <v>54</v>
      </c>
      <c r="K1381" s="13">
        <v>0.10000000149011612</v>
      </c>
      <c r="L1381" s="12">
        <v>1440</v>
      </c>
      <c r="M1381" s="12">
        <f t="shared" si="21"/>
        <v>891646.19852609932</v>
      </c>
    </row>
    <row r="1382" spans="1:13">
      <c r="A1382" s="10" t="s">
        <v>185</v>
      </c>
      <c r="B1382" s="10" t="s">
        <v>186</v>
      </c>
      <c r="C1382" s="10" t="s">
        <v>187</v>
      </c>
      <c r="D1382" s="10" t="s">
        <v>63</v>
      </c>
      <c r="E1382" s="10" t="s">
        <v>40</v>
      </c>
      <c r="F1382" s="11">
        <v>34862</v>
      </c>
      <c r="G1382" s="10" t="s">
        <v>317</v>
      </c>
      <c r="H1382" s="10" t="s">
        <v>318</v>
      </c>
      <c r="I1382" s="12">
        <v>18804</v>
      </c>
      <c r="J1382" s="10">
        <v>50</v>
      </c>
      <c r="K1382" s="13">
        <v>5.000000074505806E-2</v>
      </c>
      <c r="L1382" s="12">
        <v>2200</v>
      </c>
      <c r="M1382" s="12">
        <f t="shared" si="21"/>
        <v>895389.99929949641</v>
      </c>
    </row>
    <row r="1383" spans="1:13">
      <c r="A1383" s="10" t="s">
        <v>86</v>
      </c>
      <c r="B1383" s="10" t="s">
        <v>87</v>
      </c>
      <c r="C1383" s="10" t="s">
        <v>88</v>
      </c>
      <c r="D1383" s="10" t="s">
        <v>49</v>
      </c>
      <c r="E1383" s="10" t="s">
        <v>22</v>
      </c>
      <c r="F1383" s="11">
        <v>34964</v>
      </c>
      <c r="G1383" s="10" t="s">
        <v>288</v>
      </c>
      <c r="H1383" s="10" t="s">
        <v>251</v>
      </c>
      <c r="I1383" s="12">
        <v>17961</v>
      </c>
      <c r="J1383" s="10">
        <v>50</v>
      </c>
      <c r="K1383" s="13">
        <v>0</v>
      </c>
      <c r="L1383" s="12">
        <v>1900</v>
      </c>
      <c r="M1383" s="12">
        <f t="shared" si="21"/>
        <v>899950</v>
      </c>
    </row>
    <row r="1384" spans="1:13">
      <c r="A1384" s="10" t="s">
        <v>102</v>
      </c>
      <c r="B1384" s="10" t="s">
        <v>103</v>
      </c>
      <c r="C1384" s="10" t="s">
        <v>104</v>
      </c>
      <c r="D1384" s="10" t="s">
        <v>30</v>
      </c>
      <c r="E1384" s="10" t="s">
        <v>73</v>
      </c>
      <c r="F1384" s="11">
        <v>34933</v>
      </c>
      <c r="G1384" s="10" t="s">
        <v>334</v>
      </c>
      <c r="H1384" s="10" t="s">
        <v>295</v>
      </c>
      <c r="I1384" s="12">
        <v>20024</v>
      </c>
      <c r="J1384" s="10">
        <v>45</v>
      </c>
      <c r="K1384" s="13">
        <v>0</v>
      </c>
      <c r="L1384" s="12">
        <v>3000</v>
      </c>
      <c r="M1384" s="12">
        <f t="shared" si="21"/>
        <v>904080</v>
      </c>
    </row>
    <row r="1385" spans="1:13">
      <c r="A1385" s="10" t="s">
        <v>102</v>
      </c>
      <c r="B1385" s="10" t="s">
        <v>103</v>
      </c>
      <c r="C1385" s="10" t="s">
        <v>104</v>
      </c>
      <c r="D1385" s="10" t="s">
        <v>30</v>
      </c>
      <c r="E1385" s="10" t="s">
        <v>73</v>
      </c>
      <c r="F1385" s="11">
        <v>34933</v>
      </c>
      <c r="G1385" s="10" t="s">
        <v>334</v>
      </c>
      <c r="H1385" s="10" t="s">
        <v>295</v>
      </c>
      <c r="I1385" s="12">
        <v>20024</v>
      </c>
      <c r="J1385" s="10">
        <v>45</v>
      </c>
      <c r="K1385" s="13">
        <v>0</v>
      </c>
      <c r="L1385" s="12">
        <v>3000</v>
      </c>
      <c r="M1385" s="12">
        <f t="shared" si="21"/>
        <v>904080</v>
      </c>
    </row>
    <row r="1386" spans="1:13">
      <c r="A1386" s="10" t="s">
        <v>191</v>
      </c>
      <c r="B1386" s="10" t="s">
        <v>192</v>
      </c>
      <c r="C1386" s="10" t="s">
        <v>193</v>
      </c>
      <c r="D1386" s="10" t="s">
        <v>54</v>
      </c>
      <c r="E1386" s="10" t="s">
        <v>40</v>
      </c>
      <c r="F1386" s="11">
        <v>34598</v>
      </c>
      <c r="G1386" s="10" t="s">
        <v>336</v>
      </c>
      <c r="H1386" s="10" t="s">
        <v>180</v>
      </c>
      <c r="I1386" s="12">
        <v>22924</v>
      </c>
      <c r="J1386" s="10">
        <v>40</v>
      </c>
      <c r="K1386" s="13">
        <v>0</v>
      </c>
      <c r="L1386" s="12">
        <v>3940</v>
      </c>
      <c r="M1386" s="12">
        <f t="shared" si="21"/>
        <v>920900</v>
      </c>
    </row>
    <row r="1387" spans="1:13">
      <c r="A1387" s="10" t="s">
        <v>185</v>
      </c>
      <c r="B1387" s="10" t="s">
        <v>186</v>
      </c>
      <c r="C1387" s="10" t="s">
        <v>187</v>
      </c>
      <c r="D1387" s="10" t="s">
        <v>63</v>
      </c>
      <c r="E1387" s="10" t="s">
        <v>55</v>
      </c>
      <c r="F1387" s="11">
        <v>35066</v>
      </c>
      <c r="G1387" s="10" t="s">
        <v>324</v>
      </c>
      <c r="H1387" s="10" t="s">
        <v>295</v>
      </c>
      <c r="I1387" s="12">
        <v>32874</v>
      </c>
      <c r="J1387" s="10">
        <v>28</v>
      </c>
      <c r="K1387" s="13">
        <v>0</v>
      </c>
      <c r="L1387" s="12">
        <v>5300</v>
      </c>
      <c r="M1387" s="12">
        <f t="shared" si="21"/>
        <v>925772</v>
      </c>
    </row>
    <row r="1388" spans="1:13">
      <c r="A1388" s="10" t="s">
        <v>191</v>
      </c>
      <c r="B1388" s="10" t="s">
        <v>192</v>
      </c>
      <c r="C1388" s="10" t="s">
        <v>193</v>
      </c>
      <c r="D1388" s="10" t="s">
        <v>54</v>
      </c>
      <c r="E1388" s="10" t="s">
        <v>22</v>
      </c>
      <c r="F1388" s="11">
        <v>34780</v>
      </c>
      <c r="G1388" s="10" t="s">
        <v>349</v>
      </c>
      <c r="H1388" s="10" t="s">
        <v>318</v>
      </c>
      <c r="I1388" s="12">
        <v>18909</v>
      </c>
      <c r="J1388" s="10">
        <v>55</v>
      </c>
      <c r="K1388" s="13">
        <v>0.10000000149011612</v>
      </c>
      <c r="L1388" s="12">
        <v>1040</v>
      </c>
      <c r="M1388" s="12">
        <f t="shared" si="21"/>
        <v>937035.49845028669</v>
      </c>
    </row>
    <row r="1389" spans="1:13">
      <c r="A1389" s="10" t="s">
        <v>166</v>
      </c>
      <c r="B1389" s="10" t="s">
        <v>167</v>
      </c>
      <c r="C1389" s="10" t="s">
        <v>168</v>
      </c>
      <c r="D1389" s="10" t="s">
        <v>49</v>
      </c>
      <c r="E1389" s="10" t="s">
        <v>55</v>
      </c>
      <c r="F1389" s="11">
        <v>34962</v>
      </c>
      <c r="G1389" s="10" t="s">
        <v>341</v>
      </c>
      <c r="H1389" s="10" t="s">
        <v>311</v>
      </c>
      <c r="I1389" s="12">
        <v>15844</v>
      </c>
      <c r="J1389" s="10">
        <v>60</v>
      </c>
      <c r="K1389" s="13">
        <v>0</v>
      </c>
      <c r="L1389" s="12">
        <v>3480</v>
      </c>
      <c r="M1389" s="12">
        <f t="shared" si="21"/>
        <v>954120</v>
      </c>
    </row>
    <row r="1390" spans="1:13">
      <c r="A1390" s="10" t="s">
        <v>252</v>
      </c>
      <c r="B1390" s="10" t="s">
        <v>253</v>
      </c>
      <c r="C1390" s="10" t="s">
        <v>133</v>
      </c>
      <c r="D1390" s="10" t="s">
        <v>135</v>
      </c>
      <c r="E1390" s="10" t="s">
        <v>40</v>
      </c>
      <c r="F1390" s="11">
        <v>35213</v>
      </c>
      <c r="G1390" s="10" t="s">
        <v>313</v>
      </c>
      <c r="H1390" s="10" t="s">
        <v>300</v>
      </c>
      <c r="I1390" s="12">
        <v>27896</v>
      </c>
      <c r="J1390" s="10">
        <v>35</v>
      </c>
      <c r="K1390" s="13">
        <v>0</v>
      </c>
      <c r="L1390" s="12">
        <v>2400</v>
      </c>
      <c r="M1390" s="12">
        <f t="shared" si="21"/>
        <v>978760</v>
      </c>
    </row>
    <row r="1391" spans="1:13">
      <c r="A1391" s="10" t="s">
        <v>191</v>
      </c>
      <c r="B1391" s="10" t="s">
        <v>192</v>
      </c>
      <c r="C1391" s="10" t="s">
        <v>193</v>
      </c>
      <c r="D1391" s="10" t="s">
        <v>54</v>
      </c>
      <c r="E1391" s="10" t="s">
        <v>55</v>
      </c>
      <c r="F1391" s="11">
        <v>35199</v>
      </c>
      <c r="G1391" s="10" t="s">
        <v>324</v>
      </c>
      <c r="H1391" s="10" t="s">
        <v>295</v>
      </c>
      <c r="I1391" s="12">
        <v>29718</v>
      </c>
      <c r="J1391" s="10">
        <v>44</v>
      </c>
      <c r="K1391" s="13">
        <v>0.25</v>
      </c>
      <c r="L1391" s="12">
        <v>5300</v>
      </c>
      <c r="M1391" s="12">
        <f t="shared" si="21"/>
        <v>985994</v>
      </c>
    </row>
    <row r="1392" spans="1:13">
      <c r="A1392" s="10" t="s">
        <v>185</v>
      </c>
      <c r="B1392" s="10" t="s">
        <v>186</v>
      </c>
      <c r="C1392" s="10" t="s">
        <v>187</v>
      </c>
      <c r="D1392" s="10" t="s">
        <v>63</v>
      </c>
      <c r="E1392" s="10" t="s">
        <v>55</v>
      </c>
      <c r="F1392" s="11">
        <v>35066</v>
      </c>
      <c r="G1392" s="10" t="s">
        <v>320</v>
      </c>
      <c r="H1392" s="10" t="s">
        <v>180</v>
      </c>
      <c r="I1392" s="12">
        <v>32874</v>
      </c>
      <c r="J1392" s="10">
        <v>30</v>
      </c>
      <c r="K1392" s="13">
        <v>0</v>
      </c>
      <c r="L1392" s="12">
        <v>950</v>
      </c>
      <c r="M1392" s="12">
        <f t="shared" si="21"/>
        <v>987170</v>
      </c>
    </row>
    <row r="1393" spans="1:13">
      <c r="A1393" s="10" t="s">
        <v>191</v>
      </c>
      <c r="B1393" s="10" t="s">
        <v>192</v>
      </c>
      <c r="C1393" s="10" t="s">
        <v>193</v>
      </c>
      <c r="D1393" s="10" t="s">
        <v>54</v>
      </c>
      <c r="E1393" s="10" t="s">
        <v>40</v>
      </c>
      <c r="F1393" s="11">
        <v>35009</v>
      </c>
      <c r="G1393" s="10" t="s">
        <v>342</v>
      </c>
      <c r="H1393" s="10" t="s">
        <v>311</v>
      </c>
      <c r="I1393" s="12">
        <v>39836</v>
      </c>
      <c r="J1393" s="10">
        <v>25</v>
      </c>
      <c r="K1393" s="13">
        <v>0</v>
      </c>
      <c r="L1393" s="12">
        <v>5500</v>
      </c>
      <c r="M1393" s="12">
        <f t="shared" si="21"/>
        <v>1001400</v>
      </c>
    </row>
    <row r="1394" spans="1:13">
      <c r="A1394" s="10" t="s">
        <v>64</v>
      </c>
      <c r="B1394" s="10" t="s">
        <v>65</v>
      </c>
      <c r="C1394" s="10" t="s">
        <v>66</v>
      </c>
      <c r="D1394" s="10" t="s">
        <v>54</v>
      </c>
      <c r="E1394" s="10" t="s">
        <v>22</v>
      </c>
      <c r="F1394" s="11">
        <v>34989</v>
      </c>
      <c r="G1394" s="10" t="s">
        <v>254</v>
      </c>
      <c r="H1394" s="10" t="s">
        <v>24</v>
      </c>
      <c r="I1394" s="12">
        <v>20348</v>
      </c>
      <c r="J1394" s="10">
        <v>50</v>
      </c>
      <c r="K1394" s="13">
        <v>0</v>
      </c>
      <c r="L1394" s="12">
        <v>1500</v>
      </c>
      <c r="M1394" s="12">
        <f t="shared" si="21"/>
        <v>1018900</v>
      </c>
    </row>
    <row r="1395" spans="1:13">
      <c r="A1395" s="10" t="s">
        <v>102</v>
      </c>
      <c r="B1395" s="10" t="s">
        <v>103</v>
      </c>
      <c r="C1395" s="10" t="s">
        <v>104</v>
      </c>
      <c r="D1395" s="10" t="s">
        <v>30</v>
      </c>
      <c r="E1395" s="10" t="s">
        <v>55</v>
      </c>
      <c r="F1395" s="11">
        <v>35054</v>
      </c>
      <c r="G1395" s="10" t="s">
        <v>332</v>
      </c>
      <c r="H1395" s="10" t="s">
        <v>219</v>
      </c>
      <c r="I1395" s="12">
        <v>23255</v>
      </c>
      <c r="J1395" s="10">
        <v>44</v>
      </c>
      <c r="K1395" s="13">
        <v>0</v>
      </c>
      <c r="L1395" s="12">
        <v>900</v>
      </c>
      <c r="M1395" s="12">
        <f t="shared" si="21"/>
        <v>1024120</v>
      </c>
    </row>
    <row r="1396" spans="1:13">
      <c r="A1396" s="10" t="s">
        <v>102</v>
      </c>
      <c r="B1396" s="10" t="s">
        <v>103</v>
      </c>
      <c r="C1396" s="10" t="s">
        <v>104</v>
      </c>
      <c r="D1396" s="10" t="s">
        <v>30</v>
      </c>
      <c r="E1396" s="10" t="s">
        <v>55</v>
      </c>
      <c r="F1396" s="11">
        <v>35054</v>
      </c>
      <c r="G1396" s="10" t="s">
        <v>332</v>
      </c>
      <c r="H1396" s="10" t="s">
        <v>219</v>
      </c>
      <c r="I1396" s="12">
        <v>23255</v>
      </c>
      <c r="J1396" s="10">
        <v>44</v>
      </c>
      <c r="K1396" s="13">
        <v>0</v>
      </c>
      <c r="L1396" s="12">
        <v>900</v>
      </c>
      <c r="M1396" s="12">
        <f t="shared" si="21"/>
        <v>1024120</v>
      </c>
    </row>
    <row r="1397" spans="1:13">
      <c r="A1397" s="10" t="s">
        <v>102</v>
      </c>
      <c r="B1397" s="10" t="s">
        <v>103</v>
      </c>
      <c r="C1397" s="10" t="s">
        <v>104</v>
      </c>
      <c r="D1397" s="10" t="s">
        <v>30</v>
      </c>
      <c r="E1397" s="10" t="s">
        <v>106</v>
      </c>
      <c r="F1397" s="11">
        <v>35202</v>
      </c>
      <c r="G1397" s="10" t="s">
        <v>352</v>
      </c>
      <c r="H1397" s="10" t="s">
        <v>251</v>
      </c>
      <c r="I1397" s="12">
        <v>22722</v>
      </c>
      <c r="J1397" s="10">
        <v>45</v>
      </c>
      <c r="K1397" s="13">
        <v>0</v>
      </c>
      <c r="L1397" s="12">
        <v>1800</v>
      </c>
      <c r="M1397" s="12">
        <f t="shared" si="21"/>
        <v>1024290</v>
      </c>
    </row>
    <row r="1398" spans="1:13">
      <c r="A1398" s="10" t="s">
        <v>102</v>
      </c>
      <c r="B1398" s="10" t="s">
        <v>103</v>
      </c>
      <c r="C1398" s="10" t="s">
        <v>104</v>
      </c>
      <c r="D1398" s="10" t="s">
        <v>30</v>
      </c>
      <c r="E1398" s="10" t="s">
        <v>106</v>
      </c>
      <c r="F1398" s="11">
        <v>35202</v>
      </c>
      <c r="G1398" s="10" t="s">
        <v>352</v>
      </c>
      <c r="H1398" s="10" t="s">
        <v>251</v>
      </c>
      <c r="I1398" s="12">
        <v>22722</v>
      </c>
      <c r="J1398" s="10">
        <v>45</v>
      </c>
      <c r="K1398" s="13">
        <v>0</v>
      </c>
      <c r="L1398" s="12">
        <v>1800</v>
      </c>
      <c r="M1398" s="12">
        <f t="shared" si="21"/>
        <v>1024290</v>
      </c>
    </row>
    <row r="1399" spans="1:13">
      <c r="A1399" s="10" t="s">
        <v>191</v>
      </c>
      <c r="B1399" s="10" t="s">
        <v>192</v>
      </c>
      <c r="C1399" s="10" t="s">
        <v>193</v>
      </c>
      <c r="D1399" s="10" t="s">
        <v>54</v>
      </c>
      <c r="E1399" s="10" t="s">
        <v>40</v>
      </c>
      <c r="F1399" s="11">
        <v>35116</v>
      </c>
      <c r="G1399" s="10" t="s">
        <v>218</v>
      </c>
      <c r="H1399" s="10" t="s">
        <v>219</v>
      </c>
      <c r="I1399" s="12">
        <v>21298</v>
      </c>
      <c r="J1399" s="10">
        <v>48</v>
      </c>
      <c r="K1399" s="13">
        <v>0</v>
      </c>
      <c r="L1399" s="12">
        <v>3325</v>
      </c>
      <c r="M1399" s="12">
        <f t="shared" si="21"/>
        <v>1025629</v>
      </c>
    </row>
    <row r="1400" spans="1:13">
      <c r="A1400" s="10" t="s">
        <v>191</v>
      </c>
      <c r="B1400" s="10" t="s">
        <v>192</v>
      </c>
      <c r="C1400" s="10" t="s">
        <v>193</v>
      </c>
      <c r="D1400" s="10" t="s">
        <v>54</v>
      </c>
      <c r="E1400" s="10" t="s">
        <v>55</v>
      </c>
      <c r="F1400" s="11">
        <v>35199</v>
      </c>
      <c r="G1400" s="10" t="s">
        <v>341</v>
      </c>
      <c r="H1400" s="10" t="s">
        <v>311</v>
      </c>
      <c r="I1400" s="12">
        <v>29718</v>
      </c>
      <c r="J1400" s="10">
        <v>35</v>
      </c>
      <c r="K1400" s="13">
        <v>0</v>
      </c>
      <c r="L1400" s="12">
        <v>3480</v>
      </c>
      <c r="M1400" s="12">
        <f t="shared" si="21"/>
        <v>1043610</v>
      </c>
    </row>
    <row r="1401" spans="1:13">
      <c r="A1401" s="10" t="s">
        <v>50</v>
      </c>
      <c r="B1401" s="10" t="s">
        <v>51</v>
      </c>
      <c r="C1401" s="10" t="s">
        <v>52</v>
      </c>
      <c r="D1401" s="10" t="s">
        <v>54</v>
      </c>
      <c r="E1401" s="10" t="s">
        <v>55</v>
      </c>
      <c r="F1401" s="11">
        <v>35101</v>
      </c>
      <c r="G1401" s="10" t="s">
        <v>330</v>
      </c>
      <c r="H1401" s="10" t="s">
        <v>180</v>
      </c>
      <c r="I1401" s="12">
        <v>30607</v>
      </c>
      <c r="J1401" s="10">
        <v>40</v>
      </c>
      <c r="K1401" s="13">
        <v>0.15000000596046448</v>
      </c>
      <c r="L1401" s="12">
        <v>3123</v>
      </c>
      <c r="M1401" s="12">
        <f t="shared" si="21"/>
        <v>1043760.9927027225</v>
      </c>
    </row>
    <row r="1402" spans="1:13">
      <c r="A1402" s="10" t="s">
        <v>64</v>
      </c>
      <c r="B1402" s="10" t="s">
        <v>65</v>
      </c>
      <c r="C1402" s="10" t="s">
        <v>66</v>
      </c>
      <c r="D1402" s="10" t="s">
        <v>54</v>
      </c>
      <c r="E1402" s="10" t="s">
        <v>22</v>
      </c>
      <c r="F1402" s="11">
        <v>34575</v>
      </c>
      <c r="G1402" s="10" t="s">
        <v>90</v>
      </c>
      <c r="H1402" s="10" t="s">
        <v>24</v>
      </c>
      <c r="I1402" s="12">
        <v>20858</v>
      </c>
      <c r="J1402" s="10">
        <v>50</v>
      </c>
      <c r="K1402" s="13">
        <v>0</v>
      </c>
      <c r="L1402" s="12">
        <v>1470</v>
      </c>
      <c r="M1402" s="12">
        <f t="shared" si="21"/>
        <v>1044370</v>
      </c>
    </row>
    <row r="1403" spans="1:13">
      <c r="A1403" s="10" t="s">
        <v>41</v>
      </c>
      <c r="B1403" s="10" t="s">
        <v>42</v>
      </c>
      <c r="C1403" s="10" t="s">
        <v>43</v>
      </c>
      <c r="D1403" s="10" t="s">
        <v>30</v>
      </c>
      <c r="E1403" s="10" t="s">
        <v>25</v>
      </c>
      <c r="F1403" s="11">
        <v>34635</v>
      </c>
      <c r="G1403" s="10" t="s">
        <v>336</v>
      </c>
      <c r="H1403" s="10" t="s">
        <v>180</v>
      </c>
      <c r="I1403" s="12">
        <v>15015</v>
      </c>
      <c r="J1403" s="10">
        <v>70</v>
      </c>
      <c r="K1403" s="13">
        <v>0</v>
      </c>
      <c r="L1403" s="12">
        <v>3940</v>
      </c>
      <c r="M1403" s="12">
        <f t="shared" si="21"/>
        <v>1054990</v>
      </c>
    </row>
    <row r="1404" spans="1:13">
      <c r="A1404" s="10" t="s">
        <v>214</v>
      </c>
      <c r="B1404" s="10" t="s">
        <v>215</v>
      </c>
      <c r="C1404" s="10" t="s">
        <v>133</v>
      </c>
      <c r="D1404" s="10" t="s">
        <v>135</v>
      </c>
      <c r="E1404" s="10" t="s">
        <v>55</v>
      </c>
      <c r="F1404" s="11">
        <v>34873</v>
      </c>
      <c r="G1404" s="10" t="s">
        <v>314</v>
      </c>
      <c r="H1404" s="10" t="s">
        <v>24</v>
      </c>
      <c r="I1404" s="12">
        <v>17843</v>
      </c>
      <c r="J1404" s="10">
        <v>60</v>
      </c>
      <c r="K1404" s="13">
        <v>0</v>
      </c>
      <c r="L1404" s="12">
        <v>1900</v>
      </c>
      <c r="M1404" s="12">
        <f t="shared" si="21"/>
        <v>1072480</v>
      </c>
    </row>
    <row r="1405" spans="1:13">
      <c r="A1405" s="10" t="s">
        <v>86</v>
      </c>
      <c r="B1405" s="10" t="s">
        <v>87</v>
      </c>
      <c r="C1405" s="10" t="s">
        <v>88</v>
      </c>
      <c r="D1405" s="10" t="s">
        <v>49</v>
      </c>
      <c r="E1405" s="10" t="s">
        <v>22</v>
      </c>
      <c r="F1405" s="11">
        <v>34964</v>
      </c>
      <c r="G1405" s="10" t="s">
        <v>90</v>
      </c>
      <c r="H1405" s="10" t="s">
        <v>24</v>
      </c>
      <c r="I1405" s="12">
        <v>17961</v>
      </c>
      <c r="J1405" s="10">
        <v>60</v>
      </c>
      <c r="K1405" s="13">
        <v>0</v>
      </c>
      <c r="L1405" s="12">
        <v>1840</v>
      </c>
      <c r="M1405" s="12">
        <f t="shared" si="21"/>
        <v>1079500</v>
      </c>
    </row>
    <row r="1406" spans="1:13">
      <c r="A1406" s="10" t="s">
        <v>194</v>
      </c>
      <c r="B1406" s="10" t="s">
        <v>195</v>
      </c>
      <c r="C1406" s="10" t="s">
        <v>196</v>
      </c>
      <c r="D1406" s="10" t="s">
        <v>111</v>
      </c>
      <c r="E1406" s="10" t="s">
        <v>55</v>
      </c>
      <c r="F1406" s="11">
        <v>34898</v>
      </c>
      <c r="G1406" s="10" t="s">
        <v>321</v>
      </c>
      <c r="H1406" s="10" t="s">
        <v>219</v>
      </c>
      <c r="I1406" s="12">
        <v>18899</v>
      </c>
      <c r="J1406" s="10">
        <v>60</v>
      </c>
      <c r="K1406" s="13">
        <v>5.000000074505806E-2</v>
      </c>
      <c r="L1406" s="12">
        <v>3800</v>
      </c>
      <c r="M1406" s="12">
        <f t="shared" si="21"/>
        <v>1081042.9991551489</v>
      </c>
    </row>
    <row r="1407" spans="1:13">
      <c r="A1407" s="10" t="s">
        <v>194</v>
      </c>
      <c r="B1407" s="10" t="s">
        <v>195</v>
      </c>
      <c r="C1407" s="10" t="s">
        <v>196</v>
      </c>
      <c r="D1407" s="10" t="s">
        <v>111</v>
      </c>
      <c r="E1407" s="10" t="s">
        <v>25</v>
      </c>
      <c r="F1407" s="11">
        <v>34932</v>
      </c>
      <c r="G1407" s="10" t="s">
        <v>336</v>
      </c>
      <c r="H1407" s="10" t="s">
        <v>180</v>
      </c>
      <c r="I1407" s="12">
        <v>37913</v>
      </c>
      <c r="J1407" s="10">
        <v>30</v>
      </c>
      <c r="K1407" s="13">
        <v>5.000000074505806E-2</v>
      </c>
      <c r="L1407" s="12">
        <v>1745</v>
      </c>
      <c r="M1407" s="12">
        <f t="shared" si="21"/>
        <v>1082265.4991525784</v>
      </c>
    </row>
    <row r="1408" spans="1:13">
      <c r="A1408" s="10" t="s">
        <v>194</v>
      </c>
      <c r="B1408" s="10" t="s">
        <v>195</v>
      </c>
      <c r="C1408" s="10" t="s">
        <v>196</v>
      </c>
      <c r="D1408" s="10" t="s">
        <v>111</v>
      </c>
      <c r="E1408" s="10" t="s">
        <v>25</v>
      </c>
      <c r="F1408" s="11">
        <v>34943</v>
      </c>
      <c r="G1408" s="10" t="s">
        <v>329</v>
      </c>
      <c r="H1408" s="10" t="s">
        <v>318</v>
      </c>
      <c r="I1408" s="12">
        <v>15468</v>
      </c>
      <c r="J1408" s="10">
        <v>70</v>
      </c>
      <c r="K1408" s="13">
        <v>0</v>
      </c>
      <c r="L1408" s="12">
        <v>2500</v>
      </c>
      <c r="M1408" s="12">
        <f t="shared" si="21"/>
        <v>1085260</v>
      </c>
    </row>
    <row r="1409" spans="1:13">
      <c r="A1409" s="10" t="s">
        <v>252</v>
      </c>
      <c r="B1409" s="10" t="s">
        <v>253</v>
      </c>
      <c r="C1409" s="10" t="s">
        <v>133</v>
      </c>
      <c r="D1409" s="10" t="s">
        <v>135</v>
      </c>
      <c r="E1409" s="10" t="s">
        <v>40</v>
      </c>
      <c r="F1409" s="11">
        <v>35185</v>
      </c>
      <c r="G1409" s="10" t="s">
        <v>334</v>
      </c>
      <c r="H1409" s="10" t="s">
        <v>295</v>
      </c>
      <c r="I1409" s="12">
        <v>18548</v>
      </c>
      <c r="J1409" s="10">
        <v>60</v>
      </c>
      <c r="K1409" s="13">
        <v>0</v>
      </c>
      <c r="L1409" s="12">
        <v>3000</v>
      </c>
      <c r="M1409" s="12">
        <f t="shared" si="21"/>
        <v>1115880</v>
      </c>
    </row>
    <row r="1410" spans="1:13">
      <c r="A1410" s="10" t="s">
        <v>252</v>
      </c>
      <c r="B1410" s="10" t="s">
        <v>253</v>
      </c>
      <c r="C1410" s="10" t="s">
        <v>133</v>
      </c>
      <c r="D1410" s="10" t="s">
        <v>135</v>
      </c>
      <c r="E1410" s="10" t="s">
        <v>40</v>
      </c>
      <c r="F1410" s="11">
        <v>35213</v>
      </c>
      <c r="G1410" s="10" t="s">
        <v>334</v>
      </c>
      <c r="H1410" s="10" t="s">
        <v>295</v>
      </c>
      <c r="I1410" s="12">
        <v>27896</v>
      </c>
      <c r="J1410" s="10">
        <v>40</v>
      </c>
      <c r="K1410" s="13">
        <v>0</v>
      </c>
      <c r="L1410" s="12">
        <v>3000</v>
      </c>
      <c r="M1410" s="12">
        <f t="shared" si="21"/>
        <v>1118840</v>
      </c>
    </row>
    <row r="1411" spans="1:13">
      <c r="A1411" s="10" t="s">
        <v>41</v>
      </c>
      <c r="B1411" s="10" t="s">
        <v>42</v>
      </c>
      <c r="C1411" s="10" t="s">
        <v>43</v>
      </c>
      <c r="D1411" s="10" t="s">
        <v>30</v>
      </c>
      <c r="E1411" s="10" t="s">
        <v>85</v>
      </c>
      <c r="F1411" s="11">
        <v>35142</v>
      </c>
      <c r="G1411" s="10" t="s">
        <v>337</v>
      </c>
      <c r="H1411" s="10" t="s">
        <v>311</v>
      </c>
      <c r="I1411" s="12">
        <v>28061</v>
      </c>
      <c r="J1411" s="10">
        <v>40</v>
      </c>
      <c r="K1411" s="13">
        <v>0</v>
      </c>
      <c r="L1411" s="12">
        <v>2100</v>
      </c>
      <c r="M1411" s="12">
        <f t="shared" si="21"/>
        <v>1124540</v>
      </c>
    </row>
    <row r="1412" spans="1:13">
      <c r="A1412" s="10" t="s">
        <v>81</v>
      </c>
      <c r="B1412" s="10" t="s">
        <v>82</v>
      </c>
      <c r="C1412" s="10" t="s">
        <v>70</v>
      </c>
      <c r="D1412" s="10" t="s">
        <v>72</v>
      </c>
      <c r="E1412" s="10" t="s">
        <v>106</v>
      </c>
      <c r="F1412" s="11">
        <v>34961</v>
      </c>
      <c r="G1412" s="10" t="s">
        <v>321</v>
      </c>
      <c r="H1412" s="10" t="s">
        <v>219</v>
      </c>
      <c r="I1412" s="12">
        <v>20129</v>
      </c>
      <c r="J1412" s="10">
        <v>60</v>
      </c>
      <c r="K1412" s="13">
        <v>5.000000074505806E-2</v>
      </c>
      <c r="L1412" s="12">
        <v>3800</v>
      </c>
      <c r="M1412" s="12">
        <f t="shared" si="21"/>
        <v>1151152.9991001636</v>
      </c>
    </row>
    <row r="1413" spans="1:13">
      <c r="A1413" s="10" t="s">
        <v>64</v>
      </c>
      <c r="B1413" s="10" t="s">
        <v>65</v>
      </c>
      <c r="C1413" s="10" t="s">
        <v>66</v>
      </c>
      <c r="D1413" s="10" t="s">
        <v>54</v>
      </c>
      <c r="E1413" s="10" t="s">
        <v>25</v>
      </c>
      <c r="F1413" s="11">
        <v>35194</v>
      </c>
      <c r="G1413" s="10" t="s">
        <v>333</v>
      </c>
      <c r="H1413" s="10" t="s">
        <v>180</v>
      </c>
      <c r="I1413" s="12">
        <v>24295</v>
      </c>
      <c r="J1413" s="10">
        <v>50</v>
      </c>
      <c r="K1413" s="13">
        <v>5.000000074505806E-2</v>
      </c>
      <c r="L1413" s="12">
        <v>920</v>
      </c>
      <c r="M1413" s="12">
        <f t="shared" si="21"/>
        <v>1154932.4990949407</v>
      </c>
    </row>
    <row r="1414" spans="1:13">
      <c r="A1414" s="10" t="s">
        <v>102</v>
      </c>
      <c r="B1414" s="10" t="s">
        <v>103</v>
      </c>
      <c r="C1414" s="10" t="s">
        <v>104</v>
      </c>
      <c r="D1414" s="10" t="s">
        <v>30</v>
      </c>
      <c r="E1414" s="10" t="s">
        <v>25</v>
      </c>
      <c r="F1414" s="11">
        <v>35184</v>
      </c>
      <c r="G1414" s="10" t="s">
        <v>336</v>
      </c>
      <c r="H1414" s="10" t="s">
        <v>180</v>
      </c>
      <c r="I1414" s="12">
        <v>21122</v>
      </c>
      <c r="J1414" s="10">
        <v>55</v>
      </c>
      <c r="K1414" s="13">
        <v>0</v>
      </c>
      <c r="L1414" s="12">
        <v>1745</v>
      </c>
      <c r="M1414" s="12">
        <f t="shared" si="21"/>
        <v>1163455</v>
      </c>
    </row>
    <row r="1415" spans="1:13">
      <c r="A1415" s="10" t="s">
        <v>102</v>
      </c>
      <c r="B1415" s="10" t="s">
        <v>103</v>
      </c>
      <c r="C1415" s="10" t="s">
        <v>104</v>
      </c>
      <c r="D1415" s="10" t="s">
        <v>30</v>
      </c>
      <c r="E1415" s="10" t="s">
        <v>25</v>
      </c>
      <c r="F1415" s="11">
        <v>35184</v>
      </c>
      <c r="G1415" s="10" t="s">
        <v>336</v>
      </c>
      <c r="H1415" s="10" t="s">
        <v>180</v>
      </c>
      <c r="I1415" s="12">
        <v>21122</v>
      </c>
      <c r="J1415" s="10">
        <v>55</v>
      </c>
      <c r="K1415" s="13">
        <v>0</v>
      </c>
      <c r="L1415" s="12">
        <v>1745</v>
      </c>
      <c r="M1415" s="12">
        <f t="shared" si="21"/>
        <v>1163455</v>
      </c>
    </row>
    <row r="1416" spans="1:13">
      <c r="A1416" s="10" t="s">
        <v>86</v>
      </c>
      <c r="B1416" s="10" t="s">
        <v>87</v>
      </c>
      <c r="C1416" s="10" t="s">
        <v>88</v>
      </c>
      <c r="D1416" s="10" t="s">
        <v>49</v>
      </c>
      <c r="E1416" s="10" t="s">
        <v>106</v>
      </c>
      <c r="F1416" s="11">
        <v>34725</v>
      </c>
      <c r="G1416" s="10" t="s">
        <v>312</v>
      </c>
      <c r="H1416" s="10" t="s">
        <v>300</v>
      </c>
      <c r="I1416" s="12">
        <v>18441</v>
      </c>
      <c r="J1416" s="10">
        <v>70</v>
      </c>
      <c r="K1416" s="13">
        <v>0.10000000149011612</v>
      </c>
      <c r="L1416" s="12">
        <v>2620</v>
      </c>
      <c r="M1416" s="12">
        <f t="shared" si="21"/>
        <v>1164402.9980764538</v>
      </c>
    </row>
    <row r="1417" spans="1:13">
      <c r="A1417" s="10" t="s">
        <v>102</v>
      </c>
      <c r="B1417" s="10" t="s">
        <v>103</v>
      </c>
      <c r="C1417" s="10" t="s">
        <v>104</v>
      </c>
      <c r="D1417" s="10" t="s">
        <v>30</v>
      </c>
      <c r="E1417" s="10" t="s">
        <v>106</v>
      </c>
      <c r="F1417" s="11">
        <v>34838</v>
      </c>
      <c r="G1417" s="10" t="s">
        <v>270</v>
      </c>
      <c r="H1417" s="10" t="s">
        <v>251</v>
      </c>
      <c r="I1417" s="12">
        <v>36763</v>
      </c>
      <c r="J1417" s="10">
        <v>36</v>
      </c>
      <c r="K1417" s="13">
        <v>0.10000000149011612</v>
      </c>
      <c r="L1417" s="12">
        <v>775</v>
      </c>
      <c r="M1417" s="12">
        <f t="shared" si="21"/>
        <v>1191896.198027879</v>
      </c>
    </row>
    <row r="1418" spans="1:13">
      <c r="A1418" s="10" t="s">
        <v>102</v>
      </c>
      <c r="B1418" s="10" t="s">
        <v>103</v>
      </c>
      <c r="C1418" s="10" t="s">
        <v>104</v>
      </c>
      <c r="D1418" s="10" t="s">
        <v>30</v>
      </c>
      <c r="E1418" s="10" t="s">
        <v>106</v>
      </c>
      <c r="F1418" s="11">
        <v>34838</v>
      </c>
      <c r="G1418" s="10" t="s">
        <v>270</v>
      </c>
      <c r="H1418" s="10" t="s">
        <v>251</v>
      </c>
      <c r="I1418" s="12">
        <v>36763</v>
      </c>
      <c r="J1418" s="10">
        <v>36</v>
      </c>
      <c r="K1418" s="13">
        <v>0.10000000149011612</v>
      </c>
      <c r="L1418" s="12">
        <v>775</v>
      </c>
      <c r="M1418" s="12">
        <f t="shared" si="21"/>
        <v>1191896.198027879</v>
      </c>
    </row>
    <row r="1419" spans="1:13">
      <c r="A1419" s="10" t="s">
        <v>64</v>
      </c>
      <c r="B1419" s="10" t="s">
        <v>65</v>
      </c>
      <c r="C1419" s="10" t="s">
        <v>66</v>
      </c>
      <c r="D1419" s="10" t="s">
        <v>54</v>
      </c>
      <c r="E1419" s="10" t="s">
        <v>22</v>
      </c>
      <c r="F1419" s="11">
        <v>34989</v>
      </c>
      <c r="G1419" s="10" t="s">
        <v>90</v>
      </c>
      <c r="H1419" s="10" t="s">
        <v>24</v>
      </c>
      <c r="I1419" s="12">
        <v>20348</v>
      </c>
      <c r="J1419" s="10">
        <v>60</v>
      </c>
      <c r="K1419" s="13">
        <v>0</v>
      </c>
      <c r="L1419" s="12">
        <v>1200</v>
      </c>
      <c r="M1419" s="12">
        <f t="shared" ref="M1419:M1470" si="22">I1419*J1419*(1-K1419)+L1419</f>
        <v>1222080</v>
      </c>
    </row>
    <row r="1420" spans="1:13">
      <c r="A1420" s="10" t="s">
        <v>191</v>
      </c>
      <c r="B1420" s="10" t="s">
        <v>192</v>
      </c>
      <c r="C1420" s="10" t="s">
        <v>193</v>
      </c>
      <c r="D1420" s="10" t="s">
        <v>54</v>
      </c>
      <c r="E1420" s="10" t="s">
        <v>40</v>
      </c>
      <c r="F1420" s="11">
        <v>35173</v>
      </c>
      <c r="G1420" s="10" t="s">
        <v>334</v>
      </c>
      <c r="H1420" s="10" t="s">
        <v>295</v>
      </c>
      <c r="I1420" s="12">
        <v>27579</v>
      </c>
      <c r="J1420" s="10">
        <v>45</v>
      </c>
      <c r="K1420" s="13">
        <v>0</v>
      </c>
      <c r="L1420" s="12">
        <v>3000</v>
      </c>
      <c r="M1420" s="12">
        <f t="shared" si="22"/>
        <v>1244055</v>
      </c>
    </row>
    <row r="1421" spans="1:13">
      <c r="A1421" s="10" t="s">
        <v>64</v>
      </c>
      <c r="B1421" s="10" t="s">
        <v>65</v>
      </c>
      <c r="C1421" s="10" t="s">
        <v>66</v>
      </c>
      <c r="D1421" s="10" t="s">
        <v>54</v>
      </c>
      <c r="E1421" s="10" t="s">
        <v>22</v>
      </c>
      <c r="F1421" s="11">
        <v>34575</v>
      </c>
      <c r="G1421" s="10" t="s">
        <v>342</v>
      </c>
      <c r="H1421" s="10" t="s">
        <v>311</v>
      </c>
      <c r="I1421" s="12">
        <v>20858</v>
      </c>
      <c r="J1421" s="10">
        <v>70</v>
      </c>
      <c r="K1421" s="13">
        <v>0.15000000596046448</v>
      </c>
      <c r="L1421" s="12">
        <v>4400</v>
      </c>
      <c r="M1421" s="12">
        <f t="shared" si="22"/>
        <v>1245450.9912973642</v>
      </c>
    </row>
    <row r="1422" spans="1:13">
      <c r="A1422" s="10" t="s">
        <v>102</v>
      </c>
      <c r="B1422" s="10" t="s">
        <v>103</v>
      </c>
      <c r="C1422" s="10" t="s">
        <v>104</v>
      </c>
      <c r="D1422" s="10" t="s">
        <v>30</v>
      </c>
      <c r="E1422" s="10" t="s">
        <v>85</v>
      </c>
      <c r="F1422" s="11">
        <v>34646</v>
      </c>
      <c r="G1422" s="10" t="s">
        <v>282</v>
      </c>
      <c r="H1422" s="10" t="s">
        <v>251</v>
      </c>
      <c r="I1422" s="12">
        <v>21427</v>
      </c>
      <c r="J1422" s="10">
        <v>70</v>
      </c>
      <c r="K1422" s="13">
        <v>0.15000000596046448</v>
      </c>
      <c r="L1422" s="12">
        <v>1440</v>
      </c>
      <c r="M1422" s="12">
        <f t="shared" si="22"/>
        <v>1276346.4910599589</v>
      </c>
    </row>
    <row r="1423" spans="1:13">
      <c r="A1423" s="10" t="s">
        <v>102</v>
      </c>
      <c r="B1423" s="10" t="s">
        <v>103</v>
      </c>
      <c r="C1423" s="10" t="s">
        <v>104</v>
      </c>
      <c r="D1423" s="10" t="s">
        <v>30</v>
      </c>
      <c r="E1423" s="10" t="s">
        <v>85</v>
      </c>
      <c r="F1423" s="11">
        <v>34646</v>
      </c>
      <c r="G1423" s="10" t="s">
        <v>282</v>
      </c>
      <c r="H1423" s="10" t="s">
        <v>251</v>
      </c>
      <c r="I1423" s="12">
        <v>21427</v>
      </c>
      <c r="J1423" s="10">
        <v>70</v>
      </c>
      <c r="K1423" s="13">
        <v>0.15000000596046448</v>
      </c>
      <c r="L1423" s="12">
        <v>1440</v>
      </c>
      <c r="M1423" s="12">
        <f t="shared" si="22"/>
        <v>1276346.4910599589</v>
      </c>
    </row>
    <row r="1424" spans="1:13">
      <c r="A1424" s="10" t="s">
        <v>102</v>
      </c>
      <c r="B1424" s="10" t="s">
        <v>103</v>
      </c>
      <c r="C1424" s="10" t="s">
        <v>104</v>
      </c>
      <c r="D1424" s="10" t="s">
        <v>30</v>
      </c>
      <c r="E1424" s="10" t="s">
        <v>25</v>
      </c>
      <c r="F1424" s="11">
        <v>35144</v>
      </c>
      <c r="G1424" s="10" t="s">
        <v>270</v>
      </c>
      <c r="H1424" s="10" t="s">
        <v>251</v>
      </c>
      <c r="I1424" s="12">
        <v>11613</v>
      </c>
      <c r="J1424" s="10">
        <v>120</v>
      </c>
      <c r="K1424" s="13">
        <v>5.000000074505806E-2</v>
      </c>
      <c r="L1424" s="12">
        <v>775</v>
      </c>
      <c r="M1424" s="12">
        <f t="shared" si="22"/>
        <v>1324656.9989617169</v>
      </c>
    </row>
    <row r="1425" spans="1:13">
      <c r="A1425" s="10" t="s">
        <v>102</v>
      </c>
      <c r="B1425" s="10" t="s">
        <v>103</v>
      </c>
      <c r="C1425" s="10" t="s">
        <v>104</v>
      </c>
      <c r="D1425" s="10" t="s">
        <v>30</v>
      </c>
      <c r="E1425" s="10" t="s">
        <v>25</v>
      </c>
      <c r="F1425" s="11">
        <v>35144</v>
      </c>
      <c r="G1425" s="10" t="s">
        <v>270</v>
      </c>
      <c r="H1425" s="10" t="s">
        <v>251</v>
      </c>
      <c r="I1425" s="12">
        <v>11613</v>
      </c>
      <c r="J1425" s="10">
        <v>120</v>
      </c>
      <c r="K1425" s="13">
        <v>5.000000074505806E-2</v>
      </c>
      <c r="L1425" s="12">
        <v>775</v>
      </c>
      <c r="M1425" s="12">
        <f t="shared" si="22"/>
        <v>1324656.9989617169</v>
      </c>
    </row>
    <row r="1426" spans="1:13">
      <c r="A1426" s="10" t="s">
        <v>102</v>
      </c>
      <c r="B1426" s="10" t="s">
        <v>103</v>
      </c>
      <c r="C1426" s="10" t="s">
        <v>104</v>
      </c>
      <c r="D1426" s="10" t="s">
        <v>30</v>
      </c>
      <c r="E1426" s="10" t="s">
        <v>106</v>
      </c>
      <c r="F1426" s="11">
        <v>34838</v>
      </c>
      <c r="G1426" s="10" t="s">
        <v>345</v>
      </c>
      <c r="H1426" s="10" t="s">
        <v>300</v>
      </c>
      <c r="I1426" s="12">
        <v>36763</v>
      </c>
      <c r="J1426" s="10">
        <v>36</v>
      </c>
      <c r="K1426" s="13">
        <v>0</v>
      </c>
      <c r="L1426" s="12">
        <v>12379</v>
      </c>
      <c r="M1426" s="12">
        <f t="shared" si="22"/>
        <v>1335847</v>
      </c>
    </row>
    <row r="1427" spans="1:13">
      <c r="A1427" s="10" t="s">
        <v>102</v>
      </c>
      <c r="B1427" s="10" t="s">
        <v>103</v>
      </c>
      <c r="C1427" s="10" t="s">
        <v>104</v>
      </c>
      <c r="D1427" s="10" t="s">
        <v>30</v>
      </c>
      <c r="E1427" s="10" t="s">
        <v>106</v>
      </c>
      <c r="F1427" s="11">
        <v>34838</v>
      </c>
      <c r="G1427" s="10" t="s">
        <v>345</v>
      </c>
      <c r="H1427" s="10" t="s">
        <v>300</v>
      </c>
      <c r="I1427" s="12">
        <v>36763</v>
      </c>
      <c r="J1427" s="10">
        <v>36</v>
      </c>
      <c r="K1427" s="13">
        <v>0</v>
      </c>
      <c r="L1427" s="12">
        <v>12379</v>
      </c>
      <c r="M1427" s="12">
        <f t="shared" si="22"/>
        <v>1335847</v>
      </c>
    </row>
    <row r="1428" spans="1:13">
      <c r="A1428" s="10" t="s">
        <v>191</v>
      </c>
      <c r="B1428" s="10" t="s">
        <v>192</v>
      </c>
      <c r="C1428" s="10" t="s">
        <v>193</v>
      </c>
      <c r="D1428" s="10" t="s">
        <v>54</v>
      </c>
      <c r="E1428" s="10" t="s">
        <v>40</v>
      </c>
      <c r="F1428" s="11">
        <v>35116</v>
      </c>
      <c r="G1428" s="10" t="s">
        <v>332</v>
      </c>
      <c r="H1428" s="10" t="s">
        <v>219</v>
      </c>
      <c r="I1428" s="12">
        <v>21298</v>
      </c>
      <c r="J1428" s="10">
        <v>70</v>
      </c>
      <c r="K1428" s="13">
        <v>0.10000000149011612</v>
      </c>
      <c r="L1428" s="12">
        <v>900</v>
      </c>
      <c r="M1428" s="12">
        <f t="shared" si="22"/>
        <v>1342673.9977784455</v>
      </c>
    </row>
    <row r="1429" spans="1:13">
      <c r="A1429" s="10" t="s">
        <v>229</v>
      </c>
      <c r="B1429" s="10" t="s">
        <v>230</v>
      </c>
      <c r="C1429" s="10" t="s">
        <v>231</v>
      </c>
      <c r="D1429" s="10" t="s">
        <v>30</v>
      </c>
      <c r="E1429" s="10" t="s">
        <v>22</v>
      </c>
      <c r="F1429" s="11">
        <v>35101</v>
      </c>
      <c r="G1429" s="10" t="s">
        <v>336</v>
      </c>
      <c r="H1429" s="10" t="s">
        <v>180</v>
      </c>
      <c r="I1429" s="12">
        <v>71978</v>
      </c>
      <c r="J1429" s="10">
        <v>20</v>
      </c>
      <c r="K1429" s="13">
        <v>5.000000074505806E-2</v>
      </c>
      <c r="L1429" s="12">
        <v>4930</v>
      </c>
      <c r="M1429" s="12">
        <f t="shared" si="22"/>
        <v>1372511.9989274442</v>
      </c>
    </row>
    <row r="1430" spans="1:13">
      <c r="A1430" s="10" t="s">
        <v>229</v>
      </c>
      <c r="B1430" s="10" t="s">
        <v>230</v>
      </c>
      <c r="C1430" s="10" t="s">
        <v>231</v>
      </c>
      <c r="D1430" s="10" t="s">
        <v>30</v>
      </c>
      <c r="E1430" s="10" t="s">
        <v>22</v>
      </c>
      <c r="F1430" s="11">
        <v>35101</v>
      </c>
      <c r="G1430" s="10" t="s">
        <v>336</v>
      </c>
      <c r="H1430" s="10" t="s">
        <v>180</v>
      </c>
      <c r="I1430" s="12">
        <v>71978</v>
      </c>
      <c r="J1430" s="10">
        <v>20</v>
      </c>
      <c r="K1430" s="13">
        <v>5.000000074505806E-2</v>
      </c>
      <c r="L1430" s="12">
        <v>4930</v>
      </c>
      <c r="M1430" s="12">
        <f t="shared" si="22"/>
        <v>1372511.9989274442</v>
      </c>
    </row>
    <row r="1431" spans="1:13">
      <c r="A1431" s="10" t="s">
        <v>64</v>
      </c>
      <c r="B1431" s="10" t="s">
        <v>65</v>
      </c>
      <c r="C1431" s="10" t="s">
        <v>66</v>
      </c>
      <c r="D1431" s="10" t="s">
        <v>54</v>
      </c>
      <c r="E1431" s="10" t="s">
        <v>25</v>
      </c>
      <c r="F1431" s="11">
        <v>35194</v>
      </c>
      <c r="G1431" s="10" t="s">
        <v>310</v>
      </c>
      <c r="H1431" s="10" t="s">
        <v>311</v>
      </c>
      <c r="I1431" s="12">
        <v>24295</v>
      </c>
      <c r="J1431" s="10">
        <v>60</v>
      </c>
      <c r="K1431" s="13">
        <v>5.000000074505806E-2</v>
      </c>
      <c r="L1431" s="12">
        <v>2150</v>
      </c>
      <c r="M1431" s="12">
        <f t="shared" si="22"/>
        <v>1386964.9989139289</v>
      </c>
    </row>
    <row r="1432" spans="1:13">
      <c r="A1432" s="10" t="s">
        <v>59</v>
      </c>
      <c r="B1432" s="10" t="s">
        <v>60</v>
      </c>
      <c r="C1432" s="10" t="s">
        <v>61</v>
      </c>
      <c r="D1432" s="10" t="s">
        <v>63</v>
      </c>
      <c r="E1432" s="10" t="s">
        <v>25</v>
      </c>
      <c r="F1432" s="11">
        <v>34851</v>
      </c>
      <c r="G1432" s="10" t="s">
        <v>250</v>
      </c>
      <c r="H1432" s="10" t="s">
        <v>251</v>
      </c>
      <c r="I1432" s="12">
        <v>24479</v>
      </c>
      <c r="J1432" s="10">
        <v>60</v>
      </c>
      <c r="K1432" s="13">
        <v>0</v>
      </c>
      <c r="L1432" s="12">
        <v>4600</v>
      </c>
      <c r="M1432" s="12">
        <f t="shared" si="22"/>
        <v>1473340</v>
      </c>
    </row>
    <row r="1433" spans="1:13">
      <c r="A1433" s="10" t="s">
        <v>136</v>
      </c>
      <c r="B1433" s="10" t="s">
        <v>137</v>
      </c>
      <c r="C1433" s="10" t="s">
        <v>138</v>
      </c>
      <c r="D1433" s="10" t="s">
        <v>117</v>
      </c>
      <c r="E1433" s="10" t="s">
        <v>22</v>
      </c>
      <c r="F1433" s="11">
        <v>34838</v>
      </c>
      <c r="G1433" s="10" t="s">
        <v>317</v>
      </c>
      <c r="H1433" s="10" t="s">
        <v>318</v>
      </c>
      <c r="I1433" s="12">
        <v>35064</v>
      </c>
      <c r="J1433" s="10">
        <v>50</v>
      </c>
      <c r="K1433" s="13">
        <v>0.15000000596046448</v>
      </c>
      <c r="L1433" s="12">
        <v>2200</v>
      </c>
      <c r="M1433" s="12">
        <f t="shared" si="22"/>
        <v>1492419.9895501137</v>
      </c>
    </row>
    <row r="1434" spans="1:13">
      <c r="A1434" s="10" t="s">
        <v>136</v>
      </c>
      <c r="B1434" s="10" t="s">
        <v>137</v>
      </c>
      <c r="C1434" s="10" t="s">
        <v>138</v>
      </c>
      <c r="D1434" s="10" t="s">
        <v>117</v>
      </c>
      <c r="E1434" s="10" t="s">
        <v>22</v>
      </c>
      <c r="F1434" s="11">
        <v>34838</v>
      </c>
      <c r="G1434" s="10" t="s">
        <v>334</v>
      </c>
      <c r="H1434" s="10" t="s">
        <v>295</v>
      </c>
      <c r="I1434" s="12">
        <v>35064</v>
      </c>
      <c r="J1434" s="10">
        <v>50</v>
      </c>
      <c r="K1434" s="13">
        <v>0.15000000596046448</v>
      </c>
      <c r="L1434" s="12">
        <v>3000</v>
      </c>
      <c r="M1434" s="12">
        <f t="shared" si="22"/>
        <v>1493219.9895501137</v>
      </c>
    </row>
    <row r="1435" spans="1:13">
      <c r="A1435" s="10" t="s">
        <v>214</v>
      </c>
      <c r="B1435" s="10" t="s">
        <v>215</v>
      </c>
      <c r="C1435" s="10" t="s">
        <v>133</v>
      </c>
      <c r="D1435" s="10" t="s">
        <v>135</v>
      </c>
      <c r="E1435" s="10" t="s">
        <v>73</v>
      </c>
      <c r="F1435" s="11">
        <v>34690</v>
      </c>
      <c r="G1435" s="10" t="s">
        <v>336</v>
      </c>
      <c r="H1435" s="10" t="s">
        <v>180</v>
      </c>
      <c r="I1435" s="12">
        <v>28843</v>
      </c>
      <c r="J1435" s="10">
        <v>56</v>
      </c>
      <c r="K1435" s="13">
        <v>5.000000074505806E-2</v>
      </c>
      <c r="L1435" s="12">
        <v>1390</v>
      </c>
      <c r="M1435" s="12">
        <f t="shared" si="22"/>
        <v>1535837.5987965763</v>
      </c>
    </row>
    <row r="1436" spans="1:13">
      <c r="A1436" s="10" t="s">
        <v>50</v>
      </c>
      <c r="B1436" s="10" t="s">
        <v>51</v>
      </c>
      <c r="C1436" s="10" t="s">
        <v>52</v>
      </c>
      <c r="D1436" s="10" t="s">
        <v>54</v>
      </c>
      <c r="E1436" s="10" t="s">
        <v>55</v>
      </c>
      <c r="F1436" s="11">
        <v>35101</v>
      </c>
      <c r="G1436" s="10" t="s">
        <v>90</v>
      </c>
      <c r="H1436" s="10" t="s">
        <v>24</v>
      </c>
      <c r="I1436" s="12">
        <v>30607</v>
      </c>
      <c r="J1436" s="10">
        <v>60</v>
      </c>
      <c r="K1436" s="13">
        <v>0.15000000596046448</v>
      </c>
      <c r="L1436" s="12">
        <v>1840</v>
      </c>
      <c r="M1436" s="12">
        <f t="shared" si="22"/>
        <v>1562796.9890540838</v>
      </c>
    </row>
    <row r="1437" spans="1:13">
      <c r="A1437" s="10" t="s">
        <v>204</v>
      </c>
      <c r="B1437" s="10" t="s">
        <v>205</v>
      </c>
      <c r="C1437" s="10" t="s">
        <v>206</v>
      </c>
      <c r="D1437" s="10" t="s">
        <v>117</v>
      </c>
      <c r="E1437" s="10" t="s">
        <v>22</v>
      </c>
      <c r="F1437" s="11">
        <v>34957</v>
      </c>
      <c r="G1437" s="10" t="s">
        <v>334</v>
      </c>
      <c r="H1437" s="10" t="s">
        <v>295</v>
      </c>
      <c r="I1437" s="12">
        <v>48738</v>
      </c>
      <c r="J1437" s="10">
        <v>35</v>
      </c>
      <c r="K1437" s="13">
        <v>0</v>
      </c>
      <c r="L1437" s="12">
        <v>3000</v>
      </c>
      <c r="M1437" s="12">
        <f t="shared" si="22"/>
        <v>1708830</v>
      </c>
    </row>
    <row r="1438" spans="1:13">
      <c r="A1438" s="10" t="s">
        <v>102</v>
      </c>
      <c r="B1438" s="10" t="s">
        <v>103</v>
      </c>
      <c r="C1438" s="10" t="s">
        <v>104</v>
      </c>
      <c r="D1438" s="10" t="s">
        <v>30</v>
      </c>
      <c r="E1438" s="10" t="s">
        <v>106</v>
      </c>
      <c r="F1438" s="11">
        <v>35202</v>
      </c>
      <c r="G1438" s="10" t="s">
        <v>254</v>
      </c>
      <c r="H1438" s="10" t="s">
        <v>24</v>
      </c>
      <c r="I1438" s="12">
        <v>22722</v>
      </c>
      <c r="J1438" s="10">
        <v>80</v>
      </c>
      <c r="K1438" s="13">
        <v>0</v>
      </c>
      <c r="L1438" s="12">
        <v>600</v>
      </c>
      <c r="M1438" s="12">
        <f t="shared" si="22"/>
        <v>1818360</v>
      </c>
    </row>
    <row r="1439" spans="1:13">
      <c r="A1439" s="10" t="s">
        <v>102</v>
      </c>
      <c r="B1439" s="10" t="s">
        <v>103</v>
      </c>
      <c r="C1439" s="10" t="s">
        <v>104</v>
      </c>
      <c r="D1439" s="10" t="s">
        <v>30</v>
      </c>
      <c r="E1439" s="10" t="s">
        <v>106</v>
      </c>
      <c r="F1439" s="11">
        <v>35202</v>
      </c>
      <c r="G1439" s="10" t="s">
        <v>254</v>
      </c>
      <c r="H1439" s="10" t="s">
        <v>24</v>
      </c>
      <c r="I1439" s="12">
        <v>22722</v>
      </c>
      <c r="J1439" s="10">
        <v>80</v>
      </c>
      <c r="K1439" s="13">
        <v>0</v>
      </c>
      <c r="L1439" s="12">
        <v>600</v>
      </c>
      <c r="M1439" s="12">
        <f t="shared" si="22"/>
        <v>1818360</v>
      </c>
    </row>
    <row r="1440" spans="1:13">
      <c r="A1440" s="10" t="s">
        <v>191</v>
      </c>
      <c r="B1440" s="10" t="s">
        <v>192</v>
      </c>
      <c r="C1440" s="10" t="s">
        <v>193</v>
      </c>
      <c r="D1440" s="10" t="s">
        <v>54</v>
      </c>
      <c r="E1440" s="10" t="s">
        <v>55</v>
      </c>
      <c r="F1440" s="11">
        <v>35199</v>
      </c>
      <c r="G1440" s="10" t="s">
        <v>330</v>
      </c>
      <c r="H1440" s="10" t="s">
        <v>180</v>
      </c>
      <c r="I1440" s="12">
        <v>29718</v>
      </c>
      <c r="J1440" s="10">
        <v>63</v>
      </c>
      <c r="K1440" s="13">
        <v>0</v>
      </c>
      <c r="L1440" s="12">
        <v>3123</v>
      </c>
      <c r="M1440" s="12">
        <f t="shared" si="22"/>
        <v>1875357</v>
      </c>
    </row>
    <row r="1441" spans="1:13">
      <c r="A1441" s="10" t="s">
        <v>214</v>
      </c>
      <c r="B1441" s="10" t="s">
        <v>215</v>
      </c>
      <c r="C1441" s="10" t="s">
        <v>133</v>
      </c>
      <c r="D1441" s="10" t="s">
        <v>135</v>
      </c>
      <c r="E1441" s="10" t="s">
        <v>73</v>
      </c>
      <c r="F1441" s="11">
        <v>34690</v>
      </c>
      <c r="G1441" s="10" t="s">
        <v>339</v>
      </c>
      <c r="H1441" s="10" t="s">
        <v>311</v>
      </c>
      <c r="I1441" s="12">
        <v>28843</v>
      </c>
      <c r="J1441" s="10">
        <v>70</v>
      </c>
      <c r="K1441" s="13">
        <v>5.000000074505806E-2</v>
      </c>
      <c r="L1441" s="12">
        <v>1000</v>
      </c>
      <c r="M1441" s="12">
        <f t="shared" si="22"/>
        <v>1919059.4984957203</v>
      </c>
    </row>
    <row r="1442" spans="1:13">
      <c r="A1442" s="10" t="s">
        <v>185</v>
      </c>
      <c r="B1442" s="10" t="s">
        <v>186</v>
      </c>
      <c r="C1442" s="10" t="s">
        <v>187</v>
      </c>
      <c r="D1442" s="10" t="s">
        <v>63</v>
      </c>
      <c r="E1442" s="10" t="s">
        <v>55</v>
      </c>
      <c r="F1442" s="11">
        <v>35066</v>
      </c>
      <c r="G1442" s="10" t="s">
        <v>321</v>
      </c>
      <c r="H1442" s="10" t="s">
        <v>219</v>
      </c>
      <c r="I1442" s="12">
        <v>32874</v>
      </c>
      <c r="J1442" s="10">
        <v>60</v>
      </c>
      <c r="K1442" s="13">
        <v>0</v>
      </c>
      <c r="L1442" s="12">
        <v>3800</v>
      </c>
      <c r="M1442" s="12">
        <f t="shared" si="22"/>
        <v>1976240</v>
      </c>
    </row>
    <row r="1443" spans="1:13">
      <c r="A1443" s="10" t="s">
        <v>41</v>
      </c>
      <c r="B1443" s="10" t="s">
        <v>42</v>
      </c>
      <c r="C1443" s="10" t="s">
        <v>43</v>
      </c>
      <c r="D1443" s="10" t="s">
        <v>30</v>
      </c>
      <c r="E1443" s="10" t="s">
        <v>55</v>
      </c>
      <c r="F1443" s="11">
        <v>34808</v>
      </c>
      <c r="G1443" s="10" t="s">
        <v>312</v>
      </c>
      <c r="H1443" s="10" t="s">
        <v>300</v>
      </c>
      <c r="I1443" s="12">
        <v>70895</v>
      </c>
      <c r="J1443" s="10">
        <v>28</v>
      </c>
      <c r="K1443" s="13">
        <v>0</v>
      </c>
      <c r="L1443" s="12">
        <v>2620</v>
      </c>
      <c r="M1443" s="12">
        <f t="shared" si="22"/>
        <v>1987680</v>
      </c>
    </row>
    <row r="1444" spans="1:13">
      <c r="A1444" s="10" t="s">
        <v>191</v>
      </c>
      <c r="B1444" s="10" t="s">
        <v>192</v>
      </c>
      <c r="C1444" s="10" t="s">
        <v>193</v>
      </c>
      <c r="D1444" s="10" t="s">
        <v>54</v>
      </c>
      <c r="E1444" s="10" t="s">
        <v>40</v>
      </c>
      <c r="F1444" s="11">
        <v>35009</v>
      </c>
      <c r="G1444" s="10" t="s">
        <v>283</v>
      </c>
      <c r="H1444" s="10" t="s">
        <v>251</v>
      </c>
      <c r="I1444" s="12">
        <v>39836</v>
      </c>
      <c r="J1444" s="10">
        <v>50</v>
      </c>
      <c r="K1444" s="13">
        <v>0</v>
      </c>
      <c r="L1444" s="12">
        <v>1500</v>
      </c>
      <c r="M1444" s="12">
        <f t="shared" si="22"/>
        <v>1993300</v>
      </c>
    </row>
    <row r="1445" spans="1:13">
      <c r="A1445" s="10" t="s">
        <v>102</v>
      </c>
      <c r="B1445" s="10" t="s">
        <v>103</v>
      </c>
      <c r="C1445" s="10" t="s">
        <v>104</v>
      </c>
      <c r="D1445" s="10" t="s">
        <v>30</v>
      </c>
      <c r="E1445" s="10" t="s">
        <v>73</v>
      </c>
      <c r="F1445" s="11">
        <v>34933</v>
      </c>
      <c r="G1445" s="10" t="s">
        <v>299</v>
      </c>
      <c r="H1445" s="10" t="s">
        <v>300</v>
      </c>
      <c r="I1445" s="12">
        <v>20024</v>
      </c>
      <c r="J1445" s="10">
        <v>100</v>
      </c>
      <c r="K1445" s="13">
        <v>0</v>
      </c>
      <c r="L1445" s="12">
        <v>3900</v>
      </c>
      <c r="M1445" s="12">
        <f t="shared" si="22"/>
        <v>2006300</v>
      </c>
    </row>
    <row r="1446" spans="1:13">
      <c r="A1446" s="10" t="s">
        <v>102</v>
      </c>
      <c r="B1446" s="10" t="s">
        <v>103</v>
      </c>
      <c r="C1446" s="10" t="s">
        <v>104</v>
      </c>
      <c r="D1446" s="10" t="s">
        <v>30</v>
      </c>
      <c r="E1446" s="10" t="s">
        <v>73</v>
      </c>
      <c r="F1446" s="11">
        <v>34933</v>
      </c>
      <c r="G1446" s="10" t="s">
        <v>299</v>
      </c>
      <c r="H1446" s="10" t="s">
        <v>300</v>
      </c>
      <c r="I1446" s="12">
        <v>20024</v>
      </c>
      <c r="J1446" s="10">
        <v>100</v>
      </c>
      <c r="K1446" s="13">
        <v>0</v>
      </c>
      <c r="L1446" s="12">
        <v>3900</v>
      </c>
      <c r="M1446" s="12">
        <f t="shared" si="22"/>
        <v>2006300</v>
      </c>
    </row>
    <row r="1447" spans="1:13">
      <c r="A1447" s="10" t="s">
        <v>191</v>
      </c>
      <c r="B1447" s="10" t="s">
        <v>192</v>
      </c>
      <c r="C1447" s="10" t="s">
        <v>193</v>
      </c>
      <c r="D1447" s="10" t="s">
        <v>54</v>
      </c>
      <c r="E1447" s="10" t="s">
        <v>40</v>
      </c>
      <c r="F1447" s="11">
        <v>35173</v>
      </c>
      <c r="G1447" s="10" t="s">
        <v>254</v>
      </c>
      <c r="H1447" s="10" t="s">
        <v>24</v>
      </c>
      <c r="I1447" s="12">
        <v>27579</v>
      </c>
      <c r="J1447" s="10">
        <v>77</v>
      </c>
      <c r="K1447" s="13">
        <v>0</v>
      </c>
      <c r="L1447" s="12">
        <v>600</v>
      </c>
      <c r="M1447" s="12">
        <f t="shared" si="22"/>
        <v>2124183</v>
      </c>
    </row>
    <row r="1448" spans="1:13">
      <c r="A1448" s="10" t="s">
        <v>41</v>
      </c>
      <c r="B1448" s="10" t="s">
        <v>42</v>
      </c>
      <c r="C1448" s="10" t="s">
        <v>43</v>
      </c>
      <c r="D1448" s="10" t="s">
        <v>30</v>
      </c>
      <c r="E1448" s="10" t="s">
        <v>55</v>
      </c>
      <c r="F1448" s="11">
        <v>34808</v>
      </c>
      <c r="G1448" s="10" t="s">
        <v>218</v>
      </c>
      <c r="H1448" s="10" t="s">
        <v>219</v>
      </c>
      <c r="I1448" s="12">
        <v>70895</v>
      </c>
      <c r="J1448" s="10">
        <v>30</v>
      </c>
      <c r="K1448" s="13">
        <v>0</v>
      </c>
      <c r="L1448" s="12">
        <v>2660</v>
      </c>
      <c r="M1448" s="12">
        <f t="shared" si="22"/>
        <v>2129510</v>
      </c>
    </row>
    <row r="1449" spans="1:13">
      <c r="A1449" s="10" t="s">
        <v>102</v>
      </c>
      <c r="B1449" s="10" t="s">
        <v>103</v>
      </c>
      <c r="C1449" s="10" t="s">
        <v>104</v>
      </c>
      <c r="D1449" s="10" t="s">
        <v>30</v>
      </c>
      <c r="E1449" s="10" t="s">
        <v>22</v>
      </c>
      <c r="F1449" s="11">
        <v>35117</v>
      </c>
      <c r="G1449" s="10" t="s">
        <v>310</v>
      </c>
      <c r="H1449" s="10" t="s">
        <v>311</v>
      </c>
      <c r="I1449" s="12">
        <v>48757</v>
      </c>
      <c r="J1449" s="10">
        <v>55</v>
      </c>
      <c r="K1449" s="13">
        <v>0.20000000298023224</v>
      </c>
      <c r="L1449" s="12">
        <v>2150</v>
      </c>
      <c r="M1449" s="12">
        <f t="shared" si="22"/>
        <v>2147457.9920081049</v>
      </c>
    </row>
    <row r="1450" spans="1:13">
      <c r="A1450" s="10" t="s">
        <v>102</v>
      </c>
      <c r="B1450" s="10" t="s">
        <v>103</v>
      </c>
      <c r="C1450" s="10" t="s">
        <v>104</v>
      </c>
      <c r="D1450" s="10" t="s">
        <v>30</v>
      </c>
      <c r="E1450" s="10" t="s">
        <v>22</v>
      </c>
      <c r="F1450" s="11">
        <v>35117</v>
      </c>
      <c r="G1450" s="10" t="s">
        <v>310</v>
      </c>
      <c r="H1450" s="10" t="s">
        <v>311</v>
      </c>
      <c r="I1450" s="12">
        <v>48757</v>
      </c>
      <c r="J1450" s="10">
        <v>55</v>
      </c>
      <c r="K1450" s="13">
        <v>0.20000000298023224</v>
      </c>
      <c r="L1450" s="12">
        <v>2150</v>
      </c>
      <c r="M1450" s="12">
        <f t="shared" si="22"/>
        <v>2147457.9920081049</v>
      </c>
    </row>
    <row r="1451" spans="1:13">
      <c r="A1451" s="10" t="s">
        <v>35</v>
      </c>
      <c r="B1451" s="10" t="s">
        <v>36</v>
      </c>
      <c r="C1451" s="10" t="s">
        <v>37</v>
      </c>
      <c r="D1451" s="10" t="s">
        <v>39</v>
      </c>
      <c r="E1451" s="10" t="s">
        <v>55</v>
      </c>
      <c r="F1451" s="11">
        <v>35145</v>
      </c>
      <c r="G1451" s="10" t="s">
        <v>23</v>
      </c>
      <c r="H1451" s="10" t="s">
        <v>24</v>
      </c>
      <c r="I1451" s="12">
        <v>60354</v>
      </c>
      <c r="J1451" s="10">
        <v>36</v>
      </c>
      <c r="K1451" s="13">
        <v>0</v>
      </c>
      <c r="L1451" s="12">
        <v>2589</v>
      </c>
      <c r="M1451" s="12">
        <f t="shared" si="22"/>
        <v>2175333</v>
      </c>
    </row>
    <row r="1452" spans="1:13">
      <c r="A1452" s="10" t="s">
        <v>191</v>
      </c>
      <c r="B1452" s="10" t="s">
        <v>192</v>
      </c>
      <c r="C1452" s="10" t="s">
        <v>193</v>
      </c>
      <c r="D1452" s="10" t="s">
        <v>54</v>
      </c>
      <c r="E1452" s="10" t="s">
        <v>22</v>
      </c>
      <c r="F1452" s="11">
        <v>34978</v>
      </c>
      <c r="G1452" s="10" t="s">
        <v>240</v>
      </c>
      <c r="H1452" s="10" t="s">
        <v>180</v>
      </c>
      <c r="I1452" s="12">
        <v>36415</v>
      </c>
      <c r="J1452" s="10">
        <v>60</v>
      </c>
      <c r="K1452" s="13">
        <v>0</v>
      </c>
      <c r="L1452" s="12">
        <v>1000</v>
      </c>
      <c r="M1452" s="12">
        <f t="shared" si="22"/>
        <v>2185900</v>
      </c>
    </row>
    <row r="1453" spans="1:13">
      <c r="A1453" s="10" t="s">
        <v>191</v>
      </c>
      <c r="B1453" s="10" t="s">
        <v>192</v>
      </c>
      <c r="C1453" s="10" t="s">
        <v>193</v>
      </c>
      <c r="D1453" s="10" t="s">
        <v>54</v>
      </c>
      <c r="E1453" s="10" t="s">
        <v>40</v>
      </c>
      <c r="F1453" s="11">
        <v>34598</v>
      </c>
      <c r="G1453" s="10" t="s">
        <v>282</v>
      </c>
      <c r="H1453" s="10" t="s">
        <v>251</v>
      </c>
      <c r="I1453" s="12">
        <v>22924</v>
      </c>
      <c r="J1453" s="10">
        <v>100</v>
      </c>
      <c r="K1453" s="13">
        <v>0</v>
      </c>
      <c r="L1453" s="12">
        <v>1440</v>
      </c>
      <c r="M1453" s="12">
        <f t="shared" si="22"/>
        <v>2293840</v>
      </c>
    </row>
    <row r="1454" spans="1:13">
      <c r="A1454" s="10" t="s">
        <v>102</v>
      </c>
      <c r="B1454" s="10" t="s">
        <v>103</v>
      </c>
      <c r="C1454" s="10" t="s">
        <v>104</v>
      </c>
      <c r="D1454" s="10" t="s">
        <v>30</v>
      </c>
      <c r="E1454" s="10" t="s">
        <v>22</v>
      </c>
      <c r="F1454" s="11">
        <v>35117</v>
      </c>
      <c r="G1454" s="10" t="s">
        <v>346</v>
      </c>
      <c r="H1454" s="10" t="s">
        <v>24</v>
      </c>
      <c r="I1454" s="12">
        <v>48757</v>
      </c>
      <c r="J1454" s="10">
        <v>60</v>
      </c>
      <c r="K1454" s="13">
        <v>0.20000000298023224</v>
      </c>
      <c r="L1454" s="12">
        <v>2600</v>
      </c>
      <c r="M1454" s="12">
        <f t="shared" si="22"/>
        <v>2342935.991281569</v>
      </c>
    </row>
    <row r="1455" spans="1:13">
      <c r="A1455" s="10" t="s">
        <v>102</v>
      </c>
      <c r="B1455" s="10" t="s">
        <v>103</v>
      </c>
      <c r="C1455" s="10" t="s">
        <v>104</v>
      </c>
      <c r="D1455" s="10" t="s">
        <v>30</v>
      </c>
      <c r="E1455" s="10" t="s">
        <v>22</v>
      </c>
      <c r="F1455" s="11">
        <v>35117</v>
      </c>
      <c r="G1455" s="10" t="s">
        <v>346</v>
      </c>
      <c r="H1455" s="10" t="s">
        <v>24</v>
      </c>
      <c r="I1455" s="12">
        <v>48757</v>
      </c>
      <c r="J1455" s="10">
        <v>60</v>
      </c>
      <c r="K1455" s="13">
        <v>0.20000000298023224</v>
      </c>
      <c r="L1455" s="12">
        <v>2600</v>
      </c>
      <c r="M1455" s="12">
        <f t="shared" si="22"/>
        <v>2342935.991281569</v>
      </c>
    </row>
    <row r="1456" spans="1:13">
      <c r="A1456" s="10" t="s">
        <v>191</v>
      </c>
      <c r="B1456" s="10" t="s">
        <v>192</v>
      </c>
      <c r="C1456" s="10" t="s">
        <v>193</v>
      </c>
      <c r="D1456" s="10" t="s">
        <v>54</v>
      </c>
      <c r="E1456" s="10" t="s">
        <v>22</v>
      </c>
      <c r="F1456" s="11">
        <v>34978</v>
      </c>
      <c r="G1456" s="10" t="s">
        <v>349</v>
      </c>
      <c r="H1456" s="10" t="s">
        <v>318</v>
      </c>
      <c r="I1456" s="12">
        <v>36415</v>
      </c>
      <c r="J1456" s="10">
        <v>70</v>
      </c>
      <c r="K1456" s="13">
        <v>5.000000074505806E-2</v>
      </c>
      <c r="L1456" s="12">
        <v>1300</v>
      </c>
      <c r="M1456" s="12">
        <f t="shared" si="22"/>
        <v>2422897.4981008098</v>
      </c>
    </row>
    <row r="1457" spans="1:13">
      <c r="A1457" s="10" t="s">
        <v>204</v>
      </c>
      <c r="B1457" s="10" t="s">
        <v>205</v>
      </c>
      <c r="C1457" s="10" t="s">
        <v>206</v>
      </c>
      <c r="D1457" s="10" t="s">
        <v>117</v>
      </c>
      <c r="E1457" s="10" t="s">
        <v>22</v>
      </c>
      <c r="F1457" s="11">
        <v>34957</v>
      </c>
      <c r="G1457" s="10" t="s">
        <v>322</v>
      </c>
      <c r="H1457" s="10" t="s">
        <v>24</v>
      </c>
      <c r="I1457" s="12">
        <v>48738</v>
      </c>
      <c r="J1457" s="10">
        <v>50</v>
      </c>
      <c r="K1457" s="13">
        <v>0</v>
      </c>
      <c r="L1457" s="12">
        <v>6250</v>
      </c>
      <c r="M1457" s="12">
        <f t="shared" si="22"/>
        <v>2443150</v>
      </c>
    </row>
    <row r="1458" spans="1:13">
      <c r="A1458" s="10" t="s">
        <v>81</v>
      </c>
      <c r="B1458" s="10" t="s">
        <v>82</v>
      </c>
      <c r="C1458" s="10" t="s">
        <v>70</v>
      </c>
      <c r="D1458" s="10" t="s">
        <v>72</v>
      </c>
      <c r="E1458" s="10" t="s">
        <v>73</v>
      </c>
      <c r="F1458" s="11">
        <v>34703</v>
      </c>
      <c r="G1458" s="10" t="s">
        <v>341</v>
      </c>
      <c r="H1458" s="10" t="s">
        <v>311</v>
      </c>
      <c r="I1458" s="12">
        <v>89078</v>
      </c>
      <c r="J1458" s="10">
        <v>42</v>
      </c>
      <c r="K1458" s="13">
        <v>0.25</v>
      </c>
      <c r="L1458" s="12">
        <v>2780</v>
      </c>
      <c r="M1458" s="12">
        <f t="shared" si="22"/>
        <v>2808737</v>
      </c>
    </row>
    <row r="1459" spans="1:13">
      <c r="A1459" s="10" t="s">
        <v>102</v>
      </c>
      <c r="B1459" s="10" t="s">
        <v>103</v>
      </c>
      <c r="C1459" s="10" t="s">
        <v>104</v>
      </c>
      <c r="D1459" s="10" t="s">
        <v>30</v>
      </c>
      <c r="E1459" s="10" t="s">
        <v>25</v>
      </c>
      <c r="F1459" s="11">
        <v>34939</v>
      </c>
      <c r="G1459" s="10" t="s">
        <v>314</v>
      </c>
      <c r="H1459" s="10" t="s">
        <v>24</v>
      </c>
      <c r="I1459" s="12">
        <v>54408</v>
      </c>
      <c r="J1459" s="10">
        <v>55</v>
      </c>
      <c r="K1459" s="13">
        <v>0</v>
      </c>
      <c r="L1459" s="12">
        <v>1900</v>
      </c>
      <c r="M1459" s="12">
        <f t="shared" si="22"/>
        <v>2994340</v>
      </c>
    </row>
    <row r="1460" spans="1:13">
      <c r="A1460" s="10" t="s">
        <v>102</v>
      </c>
      <c r="B1460" s="10" t="s">
        <v>103</v>
      </c>
      <c r="C1460" s="10" t="s">
        <v>104</v>
      </c>
      <c r="D1460" s="10" t="s">
        <v>30</v>
      </c>
      <c r="E1460" s="10" t="s">
        <v>25</v>
      </c>
      <c r="F1460" s="11">
        <v>34939</v>
      </c>
      <c r="G1460" s="10" t="s">
        <v>314</v>
      </c>
      <c r="H1460" s="10" t="s">
        <v>24</v>
      </c>
      <c r="I1460" s="12">
        <v>54408</v>
      </c>
      <c r="J1460" s="10">
        <v>55</v>
      </c>
      <c r="K1460" s="13">
        <v>0</v>
      </c>
      <c r="L1460" s="12">
        <v>1900</v>
      </c>
      <c r="M1460" s="12">
        <f t="shared" si="22"/>
        <v>2994340</v>
      </c>
    </row>
    <row r="1461" spans="1:13">
      <c r="A1461" s="10" t="s">
        <v>102</v>
      </c>
      <c r="B1461" s="10" t="s">
        <v>103</v>
      </c>
      <c r="C1461" s="10" t="s">
        <v>104</v>
      </c>
      <c r="D1461" s="10" t="s">
        <v>30</v>
      </c>
      <c r="E1461" s="10" t="s">
        <v>22</v>
      </c>
      <c r="F1461" s="11">
        <v>35117</v>
      </c>
      <c r="G1461" s="10" t="s">
        <v>352</v>
      </c>
      <c r="H1461" s="10" t="s">
        <v>251</v>
      </c>
      <c r="I1461" s="12">
        <v>48757</v>
      </c>
      <c r="J1461" s="10">
        <v>80</v>
      </c>
      <c r="K1461" s="13">
        <v>0.20000000298023224</v>
      </c>
      <c r="L1461" s="12">
        <v>1800</v>
      </c>
      <c r="M1461" s="12">
        <f t="shared" si="22"/>
        <v>3122247.9883754253</v>
      </c>
    </row>
    <row r="1462" spans="1:13">
      <c r="A1462" s="10" t="s">
        <v>102</v>
      </c>
      <c r="B1462" s="10" t="s">
        <v>103</v>
      </c>
      <c r="C1462" s="10" t="s">
        <v>104</v>
      </c>
      <c r="D1462" s="10" t="s">
        <v>30</v>
      </c>
      <c r="E1462" s="10" t="s">
        <v>22</v>
      </c>
      <c r="F1462" s="11">
        <v>35117</v>
      </c>
      <c r="G1462" s="10" t="s">
        <v>352</v>
      </c>
      <c r="H1462" s="10" t="s">
        <v>251</v>
      </c>
      <c r="I1462" s="12">
        <v>48757</v>
      </c>
      <c r="J1462" s="10">
        <v>80</v>
      </c>
      <c r="K1462" s="13">
        <v>0.20000000298023224</v>
      </c>
      <c r="L1462" s="12">
        <v>1800</v>
      </c>
      <c r="M1462" s="12">
        <f t="shared" si="22"/>
        <v>3122247.9883754253</v>
      </c>
    </row>
    <row r="1463" spans="1:13">
      <c r="A1463" s="10" t="s">
        <v>191</v>
      </c>
      <c r="B1463" s="10" t="s">
        <v>192</v>
      </c>
      <c r="C1463" s="10" t="s">
        <v>193</v>
      </c>
      <c r="D1463" s="10" t="s">
        <v>54</v>
      </c>
      <c r="E1463" s="10" t="s">
        <v>55</v>
      </c>
      <c r="F1463" s="11">
        <v>34869</v>
      </c>
      <c r="G1463" s="10" t="s">
        <v>179</v>
      </c>
      <c r="H1463" s="10" t="s">
        <v>180</v>
      </c>
      <c r="I1463" s="12">
        <v>100764</v>
      </c>
      <c r="J1463" s="10">
        <v>35</v>
      </c>
      <c r="K1463" s="13">
        <v>0</v>
      </c>
      <c r="L1463" s="12">
        <v>1250</v>
      </c>
      <c r="M1463" s="12">
        <f t="shared" si="22"/>
        <v>3527990</v>
      </c>
    </row>
    <row r="1464" spans="1:13">
      <c r="A1464" s="10" t="s">
        <v>191</v>
      </c>
      <c r="B1464" s="10" t="s">
        <v>192</v>
      </c>
      <c r="C1464" s="10" t="s">
        <v>193</v>
      </c>
      <c r="D1464" s="10" t="s">
        <v>54</v>
      </c>
      <c r="E1464" s="10" t="s">
        <v>40</v>
      </c>
      <c r="F1464" s="11">
        <v>35009</v>
      </c>
      <c r="G1464" s="10" t="s">
        <v>334</v>
      </c>
      <c r="H1464" s="10" t="s">
        <v>295</v>
      </c>
      <c r="I1464" s="12">
        <v>39836</v>
      </c>
      <c r="J1464" s="10">
        <v>90</v>
      </c>
      <c r="K1464" s="13">
        <v>0</v>
      </c>
      <c r="L1464" s="12">
        <v>3000</v>
      </c>
      <c r="M1464" s="12">
        <f t="shared" si="22"/>
        <v>3588240</v>
      </c>
    </row>
    <row r="1465" spans="1:13">
      <c r="A1465" s="10" t="s">
        <v>102</v>
      </c>
      <c r="B1465" s="10" t="s">
        <v>103</v>
      </c>
      <c r="C1465" s="10" t="s">
        <v>104</v>
      </c>
      <c r="D1465" s="10" t="s">
        <v>30</v>
      </c>
      <c r="E1465" s="10" t="s">
        <v>25</v>
      </c>
      <c r="F1465" s="11">
        <v>34939</v>
      </c>
      <c r="G1465" s="10" t="s">
        <v>335</v>
      </c>
      <c r="H1465" s="10" t="s">
        <v>24</v>
      </c>
      <c r="I1465" s="12">
        <v>54408</v>
      </c>
      <c r="J1465" s="10">
        <v>70</v>
      </c>
      <c r="K1465" s="13">
        <v>0</v>
      </c>
      <c r="L1465" s="12">
        <v>3100</v>
      </c>
      <c r="M1465" s="12">
        <f t="shared" si="22"/>
        <v>3811660</v>
      </c>
    </row>
    <row r="1466" spans="1:13">
      <c r="A1466" s="10" t="s">
        <v>102</v>
      </c>
      <c r="B1466" s="10" t="s">
        <v>103</v>
      </c>
      <c r="C1466" s="10" t="s">
        <v>104</v>
      </c>
      <c r="D1466" s="10" t="s">
        <v>30</v>
      </c>
      <c r="E1466" s="10" t="s">
        <v>25</v>
      </c>
      <c r="F1466" s="11">
        <v>34939</v>
      </c>
      <c r="G1466" s="10" t="s">
        <v>335</v>
      </c>
      <c r="H1466" s="10" t="s">
        <v>24</v>
      </c>
      <c r="I1466" s="12">
        <v>54408</v>
      </c>
      <c r="J1466" s="10">
        <v>70</v>
      </c>
      <c r="K1466" s="13">
        <v>0</v>
      </c>
      <c r="L1466" s="12">
        <v>3100</v>
      </c>
      <c r="M1466" s="12">
        <f t="shared" si="22"/>
        <v>3811660</v>
      </c>
    </row>
    <row r="1467" spans="1:13">
      <c r="A1467" s="10" t="s">
        <v>191</v>
      </c>
      <c r="B1467" s="10" t="s">
        <v>192</v>
      </c>
      <c r="C1467" s="10" t="s">
        <v>193</v>
      </c>
      <c r="D1467" s="10" t="s">
        <v>54</v>
      </c>
      <c r="E1467" s="10" t="s">
        <v>55</v>
      </c>
      <c r="F1467" s="11">
        <v>34869</v>
      </c>
      <c r="G1467" s="10" t="s">
        <v>330</v>
      </c>
      <c r="H1467" s="10" t="s">
        <v>180</v>
      </c>
      <c r="I1467" s="12">
        <v>100764</v>
      </c>
      <c r="J1467" s="10">
        <v>40</v>
      </c>
      <c r="K1467" s="13">
        <v>0</v>
      </c>
      <c r="L1467" s="12">
        <v>3123</v>
      </c>
      <c r="M1467" s="12">
        <f t="shared" si="22"/>
        <v>4033683</v>
      </c>
    </row>
    <row r="1468" spans="1:13">
      <c r="A1468" s="10" t="s">
        <v>41</v>
      </c>
      <c r="B1468" s="10" t="s">
        <v>42</v>
      </c>
      <c r="C1468" s="10" t="s">
        <v>43</v>
      </c>
      <c r="D1468" s="10" t="s">
        <v>30</v>
      </c>
      <c r="E1468" s="10" t="s">
        <v>55</v>
      </c>
      <c r="F1468" s="11">
        <v>34808</v>
      </c>
      <c r="G1468" s="10" t="s">
        <v>342</v>
      </c>
      <c r="H1468" s="10" t="s">
        <v>311</v>
      </c>
      <c r="I1468" s="12">
        <v>70895</v>
      </c>
      <c r="J1468" s="10">
        <v>60</v>
      </c>
      <c r="K1468" s="13">
        <v>0</v>
      </c>
      <c r="L1468" s="12">
        <v>4400</v>
      </c>
      <c r="M1468" s="12">
        <f t="shared" si="22"/>
        <v>4258100</v>
      </c>
    </row>
    <row r="1469" spans="1:13">
      <c r="A1469" s="10" t="s">
        <v>35</v>
      </c>
      <c r="B1469" s="10" t="s">
        <v>36</v>
      </c>
      <c r="C1469" s="10" t="s">
        <v>37</v>
      </c>
      <c r="D1469" s="10" t="s">
        <v>39</v>
      </c>
      <c r="E1469" s="10" t="s">
        <v>55</v>
      </c>
      <c r="F1469" s="11">
        <v>35145</v>
      </c>
      <c r="G1469" s="10" t="s">
        <v>345</v>
      </c>
      <c r="H1469" s="10" t="s">
        <v>300</v>
      </c>
      <c r="I1469" s="12">
        <v>60354</v>
      </c>
      <c r="J1469" s="10">
        <v>80</v>
      </c>
      <c r="K1469" s="13">
        <v>0</v>
      </c>
      <c r="L1469" s="12">
        <v>12379</v>
      </c>
      <c r="M1469" s="12">
        <f t="shared" si="22"/>
        <v>4840699</v>
      </c>
    </row>
    <row r="1470" spans="1:13">
      <c r="A1470" s="10" t="s">
        <v>191</v>
      </c>
      <c r="B1470" s="10" t="s">
        <v>192</v>
      </c>
      <c r="C1470" s="10" t="s">
        <v>193</v>
      </c>
      <c r="D1470" s="10" t="s">
        <v>54</v>
      </c>
      <c r="E1470" s="10" t="s">
        <v>55</v>
      </c>
      <c r="F1470" s="11">
        <v>34869</v>
      </c>
      <c r="G1470" s="10" t="s">
        <v>351</v>
      </c>
      <c r="H1470" s="10" t="s">
        <v>318</v>
      </c>
      <c r="I1470" s="12">
        <v>100764</v>
      </c>
      <c r="J1470" s="10">
        <v>60</v>
      </c>
      <c r="K1470" s="13">
        <v>0</v>
      </c>
      <c r="L1470" s="12">
        <v>1000</v>
      </c>
      <c r="M1470" s="12">
        <f t="shared" si="22"/>
        <v>6046840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P1471"/>
  <sheetViews>
    <sheetView showGridLines="0" workbookViewId="0">
      <selection activeCell="B7" sqref="B7:B8"/>
    </sheetView>
  </sheetViews>
  <sheetFormatPr baseColWidth="10" defaultRowHeight="25.5"/>
  <cols>
    <col min="1" max="1" width="31.42578125" style="7" bestFit="1" customWidth="1"/>
    <col min="2" max="2" width="36.85546875" style="7" bestFit="1" customWidth="1"/>
    <col min="3" max="3" width="20.85546875" style="7" customWidth="1"/>
    <col min="4" max="5" width="23.42578125" style="7" bestFit="1" customWidth="1"/>
    <col min="6" max="7" width="10.85546875" style="7" bestFit="1" customWidth="1"/>
    <col min="8" max="8" width="12.5703125" style="7" bestFit="1" customWidth="1"/>
    <col min="9" max="9" width="16.28515625" style="7" customWidth="1"/>
    <col min="10" max="10" width="12.5703125" style="7" bestFit="1" customWidth="1"/>
    <col min="11" max="11" width="12.140625" style="7" customWidth="1"/>
    <col min="12" max="12" width="7.85546875" style="7" bestFit="1" customWidth="1"/>
    <col min="13" max="13" width="9.140625" style="7" bestFit="1" customWidth="1"/>
    <col min="14" max="14" width="12" style="7" bestFit="1" customWidth="1"/>
    <col min="15" max="15" width="18.5703125" style="7" bestFit="1" customWidth="1"/>
    <col min="16" max="16" width="9.140625" style="7" customWidth="1"/>
    <col min="17" max="16384" width="11.42578125" style="7"/>
  </cols>
  <sheetData>
    <row r="1" spans="1:16">
      <c r="A1" s="21" t="s">
        <v>376</v>
      </c>
    </row>
    <row r="2" spans="1:16">
      <c r="A2" s="21"/>
    </row>
    <row r="3" spans="1:16">
      <c r="A3" s="16" t="s">
        <v>4</v>
      </c>
      <c r="B3"/>
      <c r="D3"/>
      <c r="E3"/>
    </row>
    <row r="4" spans="1:16" ht="33.75">
      <c r="A4" s="40"/>
      <c r="B4" s="24" t="s">
        <v>361</v>
      </c>
      <c r="D4"/>
      <c r="E4"/>
    </row>
    <row r="5" spans="1:16">
      <c r="C5" s="25"/>
      <c r="D5" s="25"/>
      <c r="E5"/>
      <c r="G5"/>
    </row>
    <row r="6" spans="1:16">
      <c r="F6"/>
      <c r="G6"/>
      <c r="P6"/>
    </row>
    <row r="7" spans="1:16" ht="45.75">
      <c r="A7" s="23" t="s">
        <v>368</v>
      </c>
      <c r="B7" s="162"/>
      <c r="F7"/>
      <c r="G7"/>
      <c r="P7"/>
    </row>
    <row r="8" spans="1:16" ht="45.75">
      <c r="A8" s="23" t="s">
        <v>369</v>
      </c>
      <c r="B8" s="163"/>
      <c r="F8"/>
      <c r="G8"/>
      <c r="P8"/>
    </row>
    <row r="9" spans="1:16">
      <c r="A9"/>
      <c r="B9"/>
      <c r="C9"/>
      <c r="D9"/>
      <c r="E9"/>
      <c r="F9"/>
      <c r="G9"/>
      <c r="P9"/>
    </row>
    <row r="10" spans="1:16">
      <c r="P10"/>
    </row>
    <row r="11" spans="1:16">
      <c r="A11" s="16" t="s">
        <v>4</v>
      </c>
      <c r="B11" s="16" t="s">
        <v>6</v>
      </c>
      <c r="C11" s="16" t="s">
        <v>7</v>
      </c>
      <c r="D11" s="16" t="s">
        <v>8</v>
      </c>
      <c r="E11" s="16" t="s">
        <v>9</v>
      </c>
      <c r="F11" s="16" t="s">
        <v>10</v>
      </c>
      <c r="G11" s="16" t="s">
        <v>11</v>
      </c>
      <c r="H11" s="16" t="s">
        <v>12</v>
      </c>
      <c r="I11" s="16" t="s">
        <v>13</v>
      </c>
      <c r="J11" s="16" t="s">
        <v>14</v>
      </c>
      <c r="K11" s="16" t="s">
        <v>1</v>
      </c>
      <c r="L11" s="17" t="s">
        <v>15</v>
      </c>
      <c r="M11" s="16" t="s">
        <v>16</v>
      </c>
      <c r="N11" s="16" t="s">
        <v>17</v>
      </c>
      <c r="P11"/>
    </row>
    <row r="12" spans="1:16">
      <c r="A12" s="10" t="s">
        <v>18</v>
      </c>
      <c r="B12" s="10" t="s">
        <v>20</v>
      </c>
      <c r="C12" s="10" t="s">
        <v>20</v>
      </c>
      <c r="D12" s="10" t="s">
        <v>21</v>
      </c>
      <c r="E12" s="10" t="s">
        <v>22</v>
      </c>
      <c r="F12" s="11">
        <v>34592</v>
      </c>
      <c r="G12" s="11">
        <v>34620</v>
      </c>
      <c r="H12" s="10" t="s">
        <v>23</v>
      </c>
      <c r="I12" s="10" t="s">
        <v>24</v>
      </c>
      <c r="J12" s="12">
        <v>1269</v>
      </c>
      <c r="K12" s="10">
        <v>6</v>
      </c>
      <c r="L12" s="13">
        <v>0</v>
      </c>
      <c r="M12" s="12">
        <v>2070</v>
      </c>
      <c r="N12" s="12">
        <f t="shared" ref="N12:N75" si="0">J12*K12*(1-L12)+M12</f>
        <v>9684</v>
      </c>
      <c r="P12"/>
    </row>
    <row r="13" spans="1:16">
      <c r="A13" s="10" t="s">
        <v>18</v>
      </c>
      <c r="B13" s="10" t="s">
        <v>20</v>
      </c>
      <c r="C13" s="10" t="s">
        <v>20</v>
      </c>
      <c r="D13" s="10" t="s">
        <v>21</v>
      </c>
      <c r="E13" s="10" t="s">
        <v>25</v>
      </c>
      <c r="F13" s="11">
        <v>34624</v>
      </c>
      <c r="G13" s="11">
        <v>34652</v>
      </c>
      <c r="H13" s="10" t="s">
        <v>23</v>
      </c>
      <c r="I13" s="10" t="s">
        <v>24</v>
      </c>
      <c r="J13" s="12">
        <v>756</v>
      </c>
      <c r="K13" s="10">
        <v>10</v>
      </c>
      <c r="L13" s="13">
        <v>0</v>
      </c>
      <c r="M13" s="12">
        <v>2070</v>
      </c>
      <c r="N13" s="12">
        <f t="shared" si="0"/>
        <v>9630</v>
      </c>
      <c r="P13"/>
    </row>
    <row r="14" spans="1:16">
      <c r="A14" s="10" t="s">
        <v>26</v>
      </c>
      <c r="B14" s="10" t="s">
        <v>28</v>
      </c>
      <c r="C14" s="10" t="s">
        <v>29</v>
      </c>
      <c r="D14" s="10" t="s">
        <v>30</v>
      </c>
      <c r="E14" s="10" t="s">
        <v>22</v>
      </c>
      <c r="F14" s="11">
        <v>34653</v>
      </c>
      <c r="G14" s="11">
        <v>34695</v>
      </c>
      <c r="H14" s="10" t="s">
        <v>23</v>
      </c>
      <c r="I14" s="10" t="s">
        <v>24</v>
      </c>
      <c r="J14" s="12">
        <v>19167</v>
      </c>
      <c r="K14" s="10">
        <v>8</v>
      </c>
      <c r="L14" s="13">
        <v>5.000000074505806E-2</v>
      </c>
      <c r="M14" s="12">
        <v>2070</v>
      </c>
      <c r="N14" s="12">
        <f t="shared" si="0"/>
        <v>147739.19988575578</v>
      </c>
      <c r="P14"/>
    </row>
    <row r="15" spans="1:16">
      <c r="A15" s="10" t="s">
        <v>31</v>
      </c>
      <c r="B15" s="10" t="s">
        <v>33</v>
      </c>
      <c r="C15" s="10" t="s">
        <v>34</v>
      </c>
      <c r="D15" s="10" t="s">
        <v>30</v>
      </c>
      <c r="E15" s="10" t="s">
        <v>22</v>
      </c>
      <c r="F15" s="11">
        <v>34663</v>
      </c>
      <c r="G15" s="11">
        <v>34691</v>
      </c>
      <c r="H15" s="10" t="s">
        <v>23</v>
      </c>
      <c r="I15" s="10" t="s">
        <v>24</v>
      </c>
      <c r="J15" s="12">
        <v>8421</v>
      </c>
      <c r="K15" s="10">
        <v>15</v>
      </c>
      <c r="L15" s="13">
        <v>0</v>
      </c>
      <c r="M15" s="12">
        <v>2070</v>
      </c>
      <c r="N15" s="12">
        <f t="shared" si="0"/>
        <v>128385</v>
      </c>
      <c r="P15"/>
    </row>
    <row r="16" spans="1:16">
      <c r="A16" s="10" t="s">
        <v>232</v>
      </c>
      <c r="B16" s="10" t="s">
        <v>234</v>
      </c>
      <c r="C16" s="10" t="s">
        <v>235</v>
      </c>
      <c r="D16" s="10" t="s">
        <v>117</v>
      </c>
      <c r="E16" s="10" t="s">
        <v>22</v>
      </c>
      <c r="F16" s="11">
        <v>35178</v>
      </c>
      <c r="G16" s="11">
        <v>35206</v>
      </c>
      <c r="H16" s="10" t="s">
        <v>338</v>
      </c>
      <c r="I16" s="10" t="s">
        <v>311</v>
      </c>
      <c r="J16" s="12">
        <v>2</v>
      </c>
      <c r="K16" s="10">
        <v>7</v>
      </c>
      <c r="L16" s="13">
        <v>0</v>
      </c>
      <c r="M16" s="12">
        <v>250</v>
      </c>
      <c r="N16" s="12">
        <f t="shared" si="0"/>
        <v>264</v>
      </c>
      <c r="P16"/>
    </row>
    <row r="17" spans="1:16">
      <c r="A17" s="10" t="s">
        <v>189</v>
      </c>
      <c r="B17" s="10" t="s">
        <v>172</v>
      </c>
      <c r="C17" s="10" t="s">
        <v>173</v>
      </c>
      <c r="D17" s="10" t="s">
        <v>174</v>
      </c>
      <c r="E17" s="10" t="s">
        <v>40</v>
      </c>
      <c r="F17" s="11">
        <v>35213</v>
      </c>
      <c r="G17" s="11">
        <v>35241</v>
      </c>
      <c r="H17" s="10" t="s">
        <v>338</v>
      </c>
      <c r="I17" s="10" t="s">
        <v>311</v>
      </c>
      <c r="J17" s="12">
        <v>33</v>
      </c>
      <c r="K17" s="10">
        <v>10</v>
      </c>
      <c r="L17" s="13">
        <v>0</v>
      </c>
      <c r="M17" s="12">
        <v>250</v>
      </c>
      <c r="N17" s="12">
        <f t="shared" si="0"/>
        <v>580</v>
      </c>
      <c r="P17"/>
    </row>
    <row r="18" spans="1:16">
      <c r="A18" s="10" t="s">
        <v>258</v>
      </c>
      <c r="B18" s="10" t="s">
        <v>260</v>
      </c>
      <c r="C18" s="10" t="s">
        <v>44</v>
      </c>
      <c r="D18" s="10" t="s">
        <v>30</v>
      </c>
      <c r="E18" s="10" t="s">
        <v>55</v>
      </c>
      <c r="F18" s="11">
        <v>34745</v>
      </c>
      <c r="G18" s="11">
        <v>34773</v>
      </c>
      <c r="H18" s="10" t="s">
        <v>338</v>
      </c>
      <c r="I18" s="10" t="s">
        <v>311</v>
      </c>
      <c r="J18" s="12">
        <v>20</v>
      </c>
      <c r="K18" s="10">
        <v>20</v>
      </c>
      <c r="L18" s="13">
        <v>0</v>
      </c>
      <c r="M18" s="12">
        <v>200</v>
      </c>
      <c r="N18" s="12">
        <f t="shared" si="0"/>
        <v>600</v>
      </c>
      <c r="P18"/>
    </row>
    <row r="19" spans="1:16">
      <c r="A19" s="10" t="s">
        <v>258</v>
      </c>
      <c r="B19" s="10" t="s">
        <v>260</v>
      </c>
      <c r="C19" s="10" t="s">
        <v>44</v>
      </c>
      <c r="D19" s="10" t="s">
        <v>30</v>
      </c>
      <c r="E19" s="10" t="s">
        <v>55</v>
      </c>
      <c r="F19" s="11">
        <v>34745</v>
      </c>
      <c r="G19" s="11">
        <v>34773</v>
      </c>
      <c r="H19" s="10" t="s">
        <v>338</v>
      </c>
      <c r="I19" s="10" t="s">
        <v>311</v>
      </c>
      <c r="J19" s="12">
        <v>20</v>
      </c>
      <c r="K19" s="10">
        <v>20</v>
      </c>
      <c r="L19" s="13">
        <v>0</v>
      </c>
      <c r="M19" s="12">
        <v>200</v>
      </c>
      <c r="N19" s="12">
        <f t="shared" si="0"/>
        <v>600</v>
      </c>
      <c r="P19"/>
    </row>
    <row r="20" spans="1:16">
      <c r="A20" s="10" t="s">
        <v>198</v>
      </c>
      <c r="B20" s="10" t="s">
        <v>200</v>
      </c>
      <c r="C20" s="10" t="s">
        <v>44</v>
      </c>
      <c r="D20" s="10" t="s">
        <v>30</v>
      </c>
      <c r="E20" s="10" t="s">
        <v>40</v>
      </c>
      <c r="F20" s="11">
        <v>35138</v>
      </c>
      <c r="G20" s="11">
        <v>35166</v>
      </c>
      <c r="H20" s="10" t="s">
        <v>344</v>
      </c>
      <c r="I20" s="10" t="s">
        <v>251</v>
      </c>
      <c r="J20" s="12">
        <v>53</v>
      </c>
      <c r="K20" s="10">
        <v>8</v>
      </c>
      <c r="L20" s="13">
        <v>0</v>
      </c>
      <c r="M20" s="12">
        <v>450</v>
      </c>
      <c r="N20" s="12">
        <f t="shared" si="0"/>
        <v>874</v>
      </c>
      <c r="P20"/>
    </row>
    <row r="21" spans="1:16">
      <c r="A21" s="10" t="s">
        <v>198</v>
      </c>
      <c r="B21" s="10" t="s">
        <v>200</v>
      </c>
      <c r="C21" s="10" t="s">
        <v>44</v>
      </c>
      <c r="D21" s="10" t="s">
        <v>30</v>
      </c>
      <c r="E21" s="10" t="s">
        <v>40</v>
      </c>
      <c r="F21" s="11">
        <v>35138</v>
      </c>
      <c r="G21" s="11">
        <v>35166</v>
      </c>
      <c r="H21" s="10" t="s">
        <v>344</v>
      </c>
      <c r="I21" s="10" t="s">
        <v>251</v>
      </c>
      <c r="J21" s="12">
        <v>53</v>
      </c>
      <c r="K21" s="10">
        <v>8</v>
      </c>
      <c r="L21" s="13">
        <v>0</v>
      </c>
      <c r="M21" s="12">
        <v>450</v>
      </c>
      <c r="N21" s="12">
        <f t="shared" si="0"/>
        <v>874</v>
      </c>
    </row>
    <row r="22" spans="1:16">
      <c r="A22" s="10" t="s">
        <v>18</v>
      </c>
      <c r="B22" s="10" t="s">
        <v>20</v>
      </c>
      <c r="C22" s="10" t="s">
        <v>20</v>
      </c>
      <c r="D22" s="10" t="s">
        <v>21</v>
      </c>
      <c r="E22" s="10" t="s">
        <v>22</v>
      </c>
      <c r="F22" s="11">
        <v>34591</v>
      </c>
      <c r="G22" s="11">
        <v>34605</v>
      </c>
      <c r="H22" s="10" t="s">
        <v>333</v>
      </c>
      <c r="I22" s="10" t="s">
        <v>180</v>
      </c>
      <c r="J22" s="12">
        <v>294</v>
      </c>
      <c r="K22" s="10">
        <v>1</v>
      </c>
      <c r="L22" s="13">
        <v>0</v>
      </c>
      <c r="M22" s="12">
        <v>730</v>
      </c>
      <c r="N22" s="12">
        <f t="shared" si="0"/>
        <v>1024</v>
      </c>
    </row>
    <row r="23" spans="1:16">
      <c r="A23" s="10" t="s">
        <v>245</v>
      </c>
      <c r="B23" s="10" t="s">
        <v>172</v>
      </c>
      <c r="C23" s="10" t="s">
        <v>173</v>
      </c>
      <c r="D23" s="10" t="s">
        <v>174</v>
      </c>
      <c r="E23" s="10" t="s">
        <v>22</v>
      </c>
      <c r="F23" s="11">
        <v>35146</v>
      </c>
      <c r="G23" s="11">
        <v>35174</v>
      </c>
      <c r="H23" s="10" t="s">
        <v>254</v>
      </c>
      <c r="I23" s="10" t="s">
        <v>24</v>
      </c>
      <c r="J23" s="12">
        <v>127</v>
      </c>
      <c r="K23" s="10">
        <v>5</v>
      </c>
      <c r="L23" s="13">
        <v>0</v>
      </c>
      <c r="M23" s="12">
        <v>600</v>
      </c>
      <c r="N23" s="12">
        <f t="shared" si="0"/>
        <v>1235</v>
      </c>
    </row>
    <row r="24" spans="1:16">
      <c r="A24" s="10" t="s">
        <v>261</v>
      </c>
      <c r="B24" s="10" t="s">
        <v>263</v>
      </c>
      <c r="C24" s="10" t="s">
        <v>264</v>
      </c>
      <c r="D24" s="10" t="s">
        <v>135</v>
      </c>
      <c r="E24" s="10" t="s">
        <v>22</v>
      </c>
      <c r="F24" s="11">
        <v>34991</v>
      </c>
      <c r="G24" s="11">
        <v>35019</v>
      </c>
      <c r="H24" s="10" t="s">
        <v>332</v>
      </c>
      <c r="I24" s="10" t="s">
        <v>219</v>
      </c>
      <c r="J24" s="12">
        <v>90</v>
      </c>
      <c r="K24" s="10">
        <v>5</v>
      </c>
      <c r="L24" s="13">
        <v>0</v>
      </c>
      <c r="M24" s="12">
        <v>900</v>
      </c>
      <c r="N24" s="12">
        <f t="shared" si="0"/>
        <v>1350</v>
      </c>
    </row>
    <row r="25" spans="1:16">
      <c r="A25" s="10" t="s">
        <v>189</v>
      </c>
      <c r="B25" s="10" t="s">
        <v>172</v>
      </c>
      <c r="C25" s="10" t="s">
        <v>173</v>
      </c>
      <c r="D25" s="10" t="s">
        <v>174</v>
      </c>
      <c r="E25" s="10" t="s">
        <v>85</v>
      </c>
      <c r="F25" s="11">
        <v>35081</v>
      </c>
      <c r="G25" s="11">
        <v>35109</v>
      </c>
      <c r="H25" s="10" t="s">
        <v>339</v>
      </c>
      <c r="I25" s="10" t="s">
        <v>311</v>
      </c>
      <c r="J25" s="12">
        <v>110</v>
      </c>
      <c r="K25" s="10">
        <v>1</v>
      </c>
      <c r="L25" s="13">
        <v>0</v>
      </c>
      <c r="M25" s="12">
        <v>1250</v>
      </c>
      <c r="N25" s="12">
        <f t="shared" si="0"/>
        <v>1360</v>
      </c>
    </row>
    <row r="26" spans="1:16">
      <c r="A26" s="10" t="s">
        <v>126</v>
      </c>
      <c r="B26" s="10" t="s">
        <v>71</v>
      </c>
      <c r="C26" s="10" t="s">
        <v>71</v>
      </c>
      <c r="D26" s="10" t="s">
        <v>72</v>
      </c>
      <c r="E26" s="10" t="s">
        <v>25</v>
      </c>
      <c r="F26" s="11">
        <v>35177</v>
      </c>
      <c r="G26" s="11">
        <v>35205</v>
      </c>
      <c r="H26" s="10" t="s">
        <v>90</v>
      </c>
      <c r="I26" s="10" t="s">
        <v>24</v>
      </c>
      <c r="J26" s="12">
        <v>21</v>
      </c>
      <c r="K26" s="10">
        <v>9</v>
      </c>
      <c r="L26" s="13">
        <v>0</v>
      </c>
      <c r="M26" s="12">
        <v>1200</v>
      </c>
      <c r="N26" s="12">
        <f t="shared" si="0"/>
        <v>1389</v>
      </c>
    </row>
    <row r="27" spans="1:16">
      <c r="A27" s="10" t="s">
        <v>118</v>
      </c>
      <c r="B27" s="10" t="s">
        <v>120</v>
      </c>
      <c r="C27" s="10" t="s">
        <v>121</v>
      </c>
      <c r="D27" s="10" t="s">
        <v>117</v>
      </c>
      <c r="E27" s="10" t="s">
        <v>40</v>
      </c>
      <c r="F27" s="11">
        <v>34956</v>
      </c>
      <c r="G27" s="11">
        <v>34984</v>
      </c>
      <c r="H27" s="10" t="s">
        <v>270</v>
      </c>
      <c r="I27" s="10" t="s">
        <v>251</v>
      </c>
      <c r="J27" s="12">
        <v>87</v>
      </c>
      <c r="K27" s="10">
        <v>8</v>
      </c>
      <c r="L27" s="13">
        <v>0.10000000149011612</v>
      </c>
      <c r="M27" s="12">
        <v>775</v>
      </c>
      <c r="N27" s="12">
        <f t="shared" si="0"/>
        <v>1401.3999989628792</v>
      </c>
    </row>
    <row r="28" spans="1:16">
      <c r="A28" s="10" t="s">
        <v>148</v>
      </c>
      <c r="B28" s="10" t="s">
        <v>150</v>
      </c>
      <c r="C28" s="10" t="s">
        <v>71</v>
      </c>
      <c r="D28" s="10" t="s">
        <v>72</v>
      </c>
      <c r="E28" s="10" t="s">
        <v>55</v>
      </c>
      <c r="F28" s="11">
        <v>34967</v>
      </c>
      <c r="G28" s="11">
        <v>34995</v>
      </c>
      <c r="H28" s="10" t="s">
        <v>90</v>
      </c>
      <c r="I28" s="10" t="s">
        <v>24</v>
      </c>
      <c r="J28" s="12">
        <v>14</v>
      </c>
      <c r="K28" s="10">
        <v>21</v>
      </c>
      <c r="L28" s="13">
        <v>0.10000000149011612</v>
      </c>
      <c r="M28" s="12">
        <v>1200</v>
      </c>
      <c r="N28" s="12">
        <f t="shared" si="0"/>
        <v>1464.5999995619059</v>
      </c>
    </row>
    <row r="29" spans="1:16">
      <c r="A29" s="10" t="s">
        <v>45</v>
      </c>
      <c r="B29" s="10" t="s">
        <v>47</v>
      </c>
      <c r="C29" s="10" t="s">
        <v>48</v>
      </c>
      <c r="D29" s="10" t="s">
        <v>49</v>
      </c>
      <c r="E29" s="10" t="s">
        <v>25</v>
      </c>
      <c r="F29" s="11">
        <v>35220</v>
      </c>
      <c r="G29" s="11">
        <v>35248</v>
      </c>
      <c r="H29" s="10" t="s">
        <v>254</v>
      </c>
      <c r="I29" s="10" t="s">
        <v>24</v>
      </c>
      <c r="J29" s="12">
        <v>93</v>
      </c>
      <c r="K29" s="10">
        <v>10</v>
      </c>
      <c r="L29" s="13">
        <v>5.000000074505806E-2</v>
      </c>
      <c r="M29" s="12">
        <v>600</v>
      </c>
      <c r="N29" s="12">
        <f t="shared" si="0"/>
        <v>1483.499999307096</v>
      </c>
    </row>
    <row r="30" spans="1:16">
      <c r="A30" s="10" t="s">
        <v>220</v>
      </c>
      <c r="B30" s="10" t="s">
        <v>222</v>
      </c>
      <c r="C30" s="10" t="s">
        <v>223</v>
      </c>
      <c r="D30" s="10" t="s">
        <v>21</v>
      </c>
      <c r="E30" s="10" t="s">
        <v>25</v>
      </c>
      <c r="F30" s="11">
        <v>35159</v>
      </c>
      <c r="G30" s="11">
        <v>35187</v>
      </c>
      <c r="H30" s="10" t="s">
        <v>320</v>
      </c>
      <c r="I30" s="10" t="s">
        <v>180</v>
      </c>
      <c r="J30" s="12">
        <v>136</v>
      </c>
      <c r="K30" s="10">
        <v>5</v>
      </c>
      <c r="L30" s="13">
        <v>0</v>
      </c>
      <c r="M30" s="12">
        <v>950</v>
      </c>
      <c r="N30" s="12">
        <f t="shared" si="0"/>
        <v>1630</v>
      </c>
    </row>
    <row r="31" spans="1:16">
      <c r="A31" s="10" t="s">
        <v>267</v>
      </c>
      <c r="B31" s="10" t="s">
        <v>269</v>
      </c>
      <c r="C31" s="10" t="s">
        <v>97</v>
      </c>
      <c r="D31" s="10" t="s">
        <v>54</v>
      </c>
      <c r="E31" s="10" t="s">
        <v>55</v>
      </c>
      <c r="F31" s="11">
        <v>35012</v>
      </c>
      <c r="G31" s="11">
        <v>35040</v>
      </c>
      <c r="H31" s="10" t="s">
        <v>320</v>
      </c>
      <c r="I31" s="10" t="s">
        <v>180</v>
      </c>
      <c r="J31" s="12">
        <v>58</v>
      </c>
      <c r="K31" s="10">
        <v>12</v>
      </c>
      <c r="L31" s="13">
        <v>0</v>
      </c>
      <c r="M31" s="12">
        <v>950</v>
      </c>
      <c r="N31" s="12">
        <f t="shared" si="0"/>
        <v>1646</v>
      </c>
    </row>
    <row r="32" spans="1:16">
      <c r="A32" s="10" t="s">
        <v>181</v>
      </c>
      <c r="B32" s="10" t="s">
        <v>183</v>
      </c>
      <c r="C32" s="10" t="s">
        <v>183</v>
      </c>
      <c r="D32" s="10" t="s">
        <v>184</v>
      </c>
      <c r="E32" s="10" t="s">
        <v>55</v>
      </c>
      <c r="F32" s="11">
        <v>34681</v>
      </c>
      <c r="G32" s="11">
        <v>34695</v>
      </c>
      <c r="H32" s="10" t="s">
        <v>344</v>
      </c>
      <c r="I32" s="10" t="s">
        <v>251</v>
      </c>
      <c r="J32" s="12">
        <v>130</v>
      </c>
      <c r="K32" s="10">
        <v>10</v>
      </c>
      <c r="L32" s="13">
        <v>0</v>
      </c>
      <c r="M32" s="12">
        <v>360</v>
      </c>
      <c r="N32" s="12">
        <f t="shared" si="0"/>
        <v>1660</v>
      </c>
    </row>
    <row r="33" spans="1:14">
      <c r="A33" s="10" t="s">
        <v>118</v>
      </c>
      <c r="B33" s="10" t="s">
        <v>120</v>
      </c>
      <c r="C33" s="10" t="s">
        <v>121</v>
      </c>
      <c r="D33" s="10" t="s">
        <v>117</v>
      </c>
      <c r="E33" s="10" t="s">
        <v>25</v>
      </c>
      <c r="F33" s="11">
        <v>34702</v>
      </c>
      <c r="G33" s="11">
        <v>34730</v>
      </c>
      <c r="H33" s="10" t="s">
        <v>314</v>
      </c>
      <c r="I33" s="10" t="s">
        <v>24</v>
      </c>
      <c r="J33" s="12">
        <v>45</v>
      </c>
      <c r="K33" s="10">
        <v>6</v>
      </c>
      <c r="L33" s="13">
        <v>0.20000000298023224</v>
      </c>
      <c r="M33" s="12">
        <v>1520</v>
      </c>
      <c r="N33" s="12">
        <f t="shared" si="0"/>
        <v>1735.9999991953373</v>
      </c>
    </row>
    <row r="34" spans="1:14">
      <c r="A34" s="10" t="s">
        <v>45</v>
      </c>
      <c r="B34" s="10" t="s">
        <v>47</v>
      </c>
      <c r="C34" s="10" t="s">
        <v>48</v>
      </c>
      <c r="D34" s="10" t="s">
        <v>49</v>
      </c>
      <c r="E34" s="10" t="s">
        <v>106</v>
      </c>
      <c r="F34" s="11">
        <v>34611</v>
      </c>
      <c r="G34" s="11">
        <v>34639</v>
      </c>
      <c r="H34" s="10" t="s">
        <v>336</v>
      </c>
      <c r="I34" s="10" t="s">
        <v>180</v>
      </c>
      <c r="J34" s="12">
        <v>12</v>
      </c>
      <c r="K34" s="10">
        <v>30</v>
      </c>
      <c r="L34" s="13">
        <v>0</v>
      </c>
      <c r="M34" s="12">
        <v>1390</v>
      </c>
      <c r="N34" s="12">
        <f t="shared" si="0"/>
        <v>1750</v>
      </c>
    </row>
    <row r="35" spans="1:14">
      <c r="A35" s="10" t="s">
        <v>45</v>
      </c>
      <c r="B35" s="10" t="s">
        <v>47</v>
      </c>
      <c r="C35" s="10" t="s">
        <v>48</v>
      </c>
      <c r="D35" s="10" t="s">
        <v>49</v>
      </c>
      <c r="E35" s="10" t="s">
        <v>106</v>
      </c>
      <c r="F35" s="11">
        <v>34611</v>
      </c>
      <c r="G35" s="11">
        <v>34639</v>
      </c>
      <c r="H35" s="10" t="s">
        <v>337</v>
      </c>
      <c r="I35" s="10" t="s">
        <v>311</v>
      </c>
      <c r="J35" s="12">
        <v>12</v>
      </c>
      <c r="K35" s="10">
        <v>12</v>
      </c>
      <c r="L35" s="13">
        <v>0</v>
      </c>
      <c r="M35" s="12">
        <v>1680</v>
      </c>
      <c r="N35" s="12">
        <f t="shared" si="0"/>
        <v>1824</v>
      </c>
    </row>
    <row r="36" spans="1:14">
      <c r="A36" s="10" t="s">
        <v>148</v>
      </c>
      <c r="B36" s="10" t="s">
        <v>150</v>
      </c>
      <c r="C36" s="10" t="s">
        <v>71</v>
      </c>
      <c r="D36" s="10" t="s">
        <v>72</v>
      </c>
      <c r="E36" s="10" t="s">
        <v>25</v>
      </c>
      <c r="F36" s="11">
        <v>35146</v>
      </c>
      <c r="G36" s="11">
        <v>35174</v>
      </c>
      <c r="H36" s="10" t="s">
        <v>283</v>
      </c>
      <c r="I36" s="10" t="s">
        <v>251</v>
      </c>
      <c r="J36" s="12">
        <v>166</v>
      </c>
      <c r="K36" s="10">
        <v>3</v>
      </c>
      <c r="L36" s="13">
        <v>0.25</v>
      </c>
      <c r="M36" s="12">
        <v>1500</v>
      </c>
      <c r="N36" s="12">
        <f t="shared" si="0"/>
        <v>1873.5</v>
      </c>
    </row>
    <row r="37" spans="1:14">
      <c r="A37" s="10" t="s">
        <v>162</v>
      </c>
      <c r="B37" s="10" t="s">
        <v>164</v>
      </c>
      <c r="C37" s="10" t="s">
        <v>165</v>
      </c>
      <c r="D37" s="10" t="s">
        <v>161</v>
      </c>
      <c r="E37" s="10" t="s">
        <v>22</v>
      </c>
      <c r="F37" s="11">
        <v>35095</v>
      </c>
      <c r="G37" s="11">
        <v>35123</v>
      </c>
      <c r="H37" s="10" t="s">
        <v>90</v>
      </c>
      <c r="I37" s="10" t="s">
        <v>24</v>
      </c>
      <c r="J37" s="12">
        <v>136</v>
      </c>
      <c r="K37" s="10">
        <v>1</v>
      </c>
      <c r="L37" s="13">
        <v>0</v>
      </c>
      <c r="M37" s="12">
        <v>1840</v>
      </c>
      <c r="N37" s="12">
        <f t="shared" si="0"/>
        <v>1976</v>
      </c>
    </row>
    <row r="38" spans="1:14">
      <c r="A38" s="10" t="s">
        <v>86</v>
      </c>
      <c r="B38" s="10" t="s">
        <v>88</v>
      </c>
      <c r="C38" s="10" t="s">
        <v>89</v>
      </c>
      <c r="D38" s="10" t="s">
        <v>49</v>
      </c>
      <c r="E38" s="10" t="s">
        <v>55</v>
      </c>
      <c r="F38" s="11">
        <v>35173</v>
      </c>
      <c r="G38" s="11">
        <v>35187</v>
      </c>
      <c r="H38" s="10" t="s">
        <v>344</v>
      </c>
      <c r="I38" s="10" t="s">
        <v>251</v>
      </c>
      <c r="J38" s="12">
        <v>208</v>
      </c>
      <c r="K38" s="10">
        <v>10</v>
      </c>
      <c r="L38" s="13">
        <v>0.25</v>
      </c>
      <c r="M38" s="12">
        <v>450</v>
      </c>
      <c r="N38" s="12">
        <f t="shared" si="0"/>
        <v>2010</v>
      </c>
    </row>
    <row r="39" spans="1:14">
      <c r="A39" s="10" t="s">
        <v>220</v>
      </c>
      <c r="B39" s="10" t="s">
        <v>222</v>
      </c>
      <c r="C39" s="10" t="s">
        <v>223</v>
      </c>
      <c r="D39" s="10" t="s">
        <v>21</v>
      </c>
      <c r="E39" s="10" t="s">
        <v>40</v>
      </c>
      <c r="F39" s="11">
        <v>35139</v>
      </c>
      <c r="G39" s="11">
        <v>35167</v>
      </c>
      <c r="H39" s="10" t="s">
        <v>305</v>
      </c>
      <c r="I39" s="10" t="s">
        <v>180</v>
      </c>
      <c r="J39" s="12">
        <v>125</v>
      </c>
      <c r="K39" s="10">
        <v>5</v>
      </c>
      <c r="L39" s="13">
        <v>0</v>
      </c>
      <c r="M39" s="12">
        <v>1400</v>
      </c>
      <c r="N39" s="12">
        <f t="shared" si="0"/>
        <v>2025</v>
      </c>
    </row>
    <row r="40" spans="1:14">
      <c r="A40" s="10" t="s">
        <v>189</v>
      </c>
      <c r="B40" s="10" t="s">
        <v>172</v>
      </c>
      <c r="C40" s="10" t="s">
        <v>173</v>
      </c>
      <c r="D40" s="10" t="s">
        <v>174</v>
      </c>
      <c r="E40" s="10" t="s">
        <v>40</v>
      </c>
      <c r="F40" s="11">
        <v>35213</v>
      </c>
      <c r="G40" s="11">
        <v>35241</v>
      </c>
      <c r="H40" s="10" t="s">
        <v>281</v>
      </c>
      <c r="I40" s="10" t="s">
        <v>251</v>
      </c>
      <c r="J40" s="12">
        <v>33</v>
      </c>
      <c r="K40" s="10">
        <v>20</v>
      </c>
      <c r="L40" s="13">
        <v>0</v>
      </c>
      <c r="M40" s="12">
        <v>1400</v>
      </c>
      <c r="N40" s="12">
        <f t="shared" si="0"/>
        <v>2060</v>
      </c>
    </row>
    <row r="41" spans="1:14">
      <c r="A41" s="10" t="s">
        <v>18</v>
      </c>
      <c r="B41" s="10" t="s">
        <v>20</v>
      </c>
      <c r="C41" s="10" t="s">
        <v>20</v>
      </c>
      <c r="D41" s="10" t="s">
        <v>21</v>
      </c>
      <c r="E41" s="10" t="s">
        <v>22</v>
      </c>
      <c r="F41" s="11">
        <v>34591</v>
      </c>
      <c r="G41" s="11">
        <v>34605</v>
      </c>
      <c r="H41" s="10" t="s">
        <v>344</v>
      </c>
      <c r="I41" s="10" t="s">
        <v>251</v>
      </c>
      <c r="J41" s="12">
        <v>294</v>
      </c>
      <c r="K41" s="10">
        <v>6</v>
      </c>
      <c r="L41" s="13">
        <v>0</v>
      </c>
      <c r="M41" s="12">
        <v>360</v>
      </c>
      <c r="N41" s="12">
        <f t="shared" si="0"/>
        <v>2124</v>
      </c>
    </row>
    <row r="42" spans="1:14">
      <c r="A42" s="10" t="s">
        <v>170</v>
      </c>
      <c r="B42" s="10" t="s">
        <v>172</v>
      </c>
      <c r="C42" s="10" t="s">
        <v>173</v>
      </c>
      <c r="D42" s="10" t="s">
        <v>174</v>
      </c>
      <c r="E42" s="10" t="s">
        <v>106</v>
      </c>
      <c r="F42" s="11">
        <v>35198</v>
      </c>
      <c r="G42" s="11">
        <v>35226</v>
      </c>
      <c r="H42" s="10" t="s">
        <v>90</v>
      </c>
      <c r="I42" s="10" t="s">
        <v>24</v>
      </c>
      <c r="J42" s="12">
        <v>317</v>
      </c>
      <c r="K42" s="10">
        <v>3</v>
      </c>
      <c r="L42" s="13">
        <v>0</v>
      </c>
      <c r="M42" s="12">
        <v>1200</v>
      </c>
      <c r="N42" s="12">
        <f t="shared" si="0"/>
        <v>2151</v>
      </c>
    </row>
    <row r="43" spans="1:14">
      <c r="A43" s="10" t="s">
        <v>68</v>
      </c>
      <c r="B43" s="10" t="s">
        <v>70</v>
      </c>
      <c r="C43" s="10" t="s">
        <v>71</v>
      </c>
      <c r="D43" s="10" t="s">
        <v>72</v>
      </c>
      <c r="E43" s="10" t="s">
        <v>22</v>
      </c>
      <c r="F43" s="11">
        <v>34675</v>
      </c>
      <c r="G43" s="11">
        <v>34703</v>
      </c>
      <c r="H43" s="10" t="s">
        <v>270</v>
      </c>
      <c r="I43" s="10" t="s">
        <v>251</v>
      </c>
      <c r="J43" s="12">
        <v>310</v>
      </c>
      <c r="K43" s="10">
        <v>6</v>
      </c>
      <c r="L43" s="13">
        <v>0.15000000596046448</v>
      </c>
      <c r="M43" s="12">
        <v>620</v>
      </c>
      <c r="N43" s="12">
        <f t="shared" si="0"/>
        <v>2200.9999889135361</v>
      </c>
    </row>
    <row r="44" spans="1:14">
      <c r="A44" s="10" t="s">
        <v>273</v>
      </c>
      <c r="B44" s="10" t="s">
        <v>275</v>
      </c>
      <c r="C44" s="10" t="s">
        <v>276</v>
      </c>
      <c r="D44" s="10" t="s">
        <v>49</v>
      </c>
      <c r="E44" s="10" t="s">
        <v>25</v>
      </c>
      <c r="F44" s="11">
        <v>35082</v>
      </c>
      <c r="G44" s="11">
        <v>35110</v>
      </c>
      <c r="H44" s="10" t="s">
        <v>270</v>
      </c>
      <c r="I44" s="10" t="s">
        <v>251</v>
      </c>
      <c r="J44" s="12">
        <v>151</v>
      </c>
      <c r="K44" s="10">
        <v>10</v>
      </c>
      <c r="L44" s="13">
        <v>0</v>
      </c>
      <c r="M44" s="12">
        <v>775</v>
      </c>
      <c r="N44" s="12">
        <f t="shared" si="0"/>
        <v>2285</v>
      </c>
    </row>
    <row r="45" spans="1:14">
      <c r="A45" s="10" t="s">
        <v>229</v>
      </c>
      <c r="B45" s="10" t="s">
        <v>231</v>
      </c>
      <c r="C45" s="10" t="s">
        <v>44</v>
      </c>
      <c r="D45" s="10" t="s">
        <v>30</v>
      </c>
      <c r="E45" s="10" t="s">
        <v>106</v>
      </c>
      <c r="F45" s="11">
        <v>34856</v>
      </c>
      <c r="G45" s="11">
        <v>34870</v>
      </c>
      <c r="H45" s="10" t="s">
        <v>338</v>
      </c>
      <c r="I45" s="10" t="s">
        <v>311</v>
      </c>
      <c r="J45" s="12">
        <v>335</v>
      </c>
      <c r="K45" s="10">
        <v>8</v>
      </c>
      <c r="L45" s="13">
        <v>0.20000000298023224</v>
      </c>
      <c r="M45" s="12">
        <v>250</v>
      </c>
      <c r="N45" s="12">
        <f t="shared" si="0"/>
        <v>2393.9999920129776</v>
      </c>
    </row>
    <row r="46" spans="1:14">
      <c r="A46" s="10" t="s">
        <v>229</v>
      </c>
      <c r="B46" s="10" t="s">
        <v>231</v>
      </c>
      <c r="C46" s="10" t="s">
        <v>44</v>
      </c>
      <c r="D46" s="10" t="s">
        <v>30</v>
      </c>
      <c r="E46" s="10" t="s">
        <v>106</v>
      </c>
      <c r="F46" s="11">
        <v>34856</v>
      </c>
      <c r="G46" s="11">
        <v>34870</v>
      </c>
      <c r="H46" s="10" t="s">
        <v>338</v>
      </c>
      <c r="I46" s="10" t="s">
        <v>311</v>
      </c>
      <c r="J46" s="12">
        <v>335</v>
      </c>
      <c r="K46" s="10">
        <v>8</v>
      </c>
      <c r="L46" s="13">
        <v>0.20000000298023224</v>
      </c>
      <c r="M46" s="12">
        <v>250</v>
      </c>
      <c r="N46" s="12">
        <f t="shared" si="0"/>
        <v>2393.9999920129776</v>
      </c>
    </row>
    <row r="47" spans="1:14">
      <c r="A47" s="10" t="s">
        <v>238</v>
      </c>
      <c r="B47" s="10" t="s">
        <v>142</v>
      </c>
      <c r="C47" s="10" t="s">
        <v>142</v>
      </c>
      <c r="D47" s="10" t="s">
        <v>143</v>
      </c>
      <c r="E47" s="10" t="s">
        <v>22</v>
      </c>
      <c r="F47" s="11">
        <v>34564</v>
      </c>
      <c r="G47" s="11">
        <v>34592</v>
      </c>
      <c r="H47" s="10" t="s">
        <v>346</v>
      </c>
      <c r="I47" s="10" t="s">
        <v>24</v>
      </c>
      <c r="J47" s="12">
        <v>325</v>
      </c>
      <c r="K47" s="10">
        <v>1</v>
      </c>
      <c r="L47" s="13">
        <v>0</v>
      </c>
      <c r="M47" s="12">
        <v>2080</v>
      </c>
      <c r="N47" s="12">
        <f t="shared" si="0"/>
        <v>2405</v>
      </c>
    </row>
    <row r="48" spans="1:14">
      <c r="A48" s="10" t="s">
        <v>94</v>
      </c>
      <c r="B48" s="10" t="s">
        <v>96</v>
      </c>
      <c r="C48" s="10" t="s">
        <v>97</v>
      </c>
      <c r="D48" s="10" t="s">
        <v>54</v>
      </c>
      <c r="E48" s="10" t="s">
        <v>22</v>
      </c>
      <c r="F48" s="11">
        <v>34676</v>
      </c>
      <c r="G48" s="11">
        <v>34704</v>
      </c>
      <c r="H48" s="10" t="s">
        <v>352</v>
      </c>
      <c r="I48" s="10" t="s">
        <v>251</v>
      </c>
      <c r="J48" s="12">
        <v>78</v>
      </c>
      <c r="K48" s="10">
        <v>15</v>
      </c>
      <c r="L48" s="13">
        <v>0.15000000596046448</v>
      </c>
      <c r="M48" s="12">
        <v>1440</v>
      </c>
      <c r="N48" s="12">
        <f t="shared" si="0"/>
        <v>2434.4999930262566</v>
      </c>
    </row>
    <row r="49" spans="1:14">
      <c r="A49" s="10" t="s">
        <v>185</v>
      </c>
      <c r="B49" s="10" t="s">
        <v>187</v>
      </c>
      <c r="C49" s="10" t="s">
        <v>188</v>
      </c>
      <c r="D49" s="10" t="s">
        <v>63</v>
      </c>
      <c r="E49" s="10" t="s">
        <v>40</v>
      </c>
      <c r="F49" s="11">
        <v>35104</v>
      </c>
      <c r="G49" s="11">
        <v>35132</v>
      </c>
      <c r="H49" s="10" t="s">
        <v>301</v>
      </c>
      <c r="I49" s="10" t="s">
        <v>24</v>
      </c>
      <c r="J49" s="12">
        <v>123</v>
      </c>
      <c r="K49" s="10">
        <v>12</v>
      </c>
      <c r="L49" s="13">
        <v>0</v>
      </c>
      <c r="M49" s="12">
        <v>965</v>
      </c>
      <c r="N49" s="12">
        <f t="shared" si="0"/>
        <v>2441</v>
      </c>
    </row>
    <row r="50" spans="1:14">
      <c r="A50" s="10" t="s">
        <v>285</v>
      </c>
      <c r="B50" s="10" t="s">
        <v>287</v>
      </c>
      <c r="C50" s="10" t="s">
        <v>97</v>
      </c>
      <c r="D50" s="10" t="s">
        <v>54</v>
      </c>
      <c r="E50" s="10" t="s">
        <v>55</v>
      </c>
      <c r="F50" s="11">
        <v>34876</v>
      </c>
      <c r="G50" s="11">
        <v>34904</v>
      </c>
      <c r="H50" s="10" t="s">
        <v>284</v>
      </c>
      <c r="I50" s="10" t="s">
        <v>251</v>
      </c>
      <c r="J50" s="12">
        <v>143</v>
      </c>
      <c r="K50" s="10">
        <v>10</v>
      </c>
      <c r="L50" s="13">
        <v>0.25</v>
      </c>
      <c r="M50" s="12">
        <v>1400</v>
      </c>
      <c r="N50" s="12">
        <f t="shared" si="0"/>
        <v>2472.5</v>
      </c>
    </row>
    <row r="51" spans="1:14">
      <c r="A51" s="10" t="s">
        <v>198</v>
      </c>
      <c r="B51" s="10" t="s">
        <v>200</v>
      </c>
      <c r="C51" s="10" t="s">
        <v>44</v>
      </c>
      <c r="D51" s="10" t="s">
        <v>30</v>
      </c>
      <c r="E51" s="10" t="s">
        <v>55</v>
      </c>
      <c r="F51" s="11">
        <v>34982</v>
      </c>
      <c r="G51" s="11">
        <v>35010</v>
      </c>
      <c r="H51" s="10" t="s">
        <v>179</v>
      </c>
      <c r="I51" s="10" t="s">
        <v>180</v>
      </c>
      <c r="J51" s="12">
        <v>128</v>
      </c>
      <c r="K51" s="10">
        <v>10</v>
      </c>
      <c r="L51" s="13">
        <v>0</v>
      </c>
      <c r="M51" s="12">
        <v>1250</v>
      </c>
      <c r="N51" s="12">
        <f t="shared" si="0"/>
        <v>2530</v>
      </c>
    </row>
    <row r="52" spans="1:14">
      <c r="A52" s="10" t="s">
        <v>198</v>
      </c>
      <c r="B52" s="10" t="s">
        <v>200</v>
      </c>
      <c r="C52" s="10" t="s">
        <v>44</v>
      </c>
      <c r="D52" s="10" t="s">
        <v>30</v>
      </c>
      <c r="E52" s="10" t="s">
        <v>55</v>
      </c>
      <c r="F52" s="11">
        <v>34982</v>
      </c>
      <c r="G52" s="11">
        <v>35010</v>
      </c>
      <c r="H52" s="10" t="s">
        <v>179</v>
      </c>
      <c r="I52" s="10" t="s">
        <v>180</v>
      </c>
      <c r="J52" s="12">
        <v>128</v>
      </c>
      <c r="K52" s="10">
        <v>10</v>
      </c>
      <c r="L52" s="13">
        <v>0</v>
      </c>
      <c r="M52" s="12">
        <v>1250</v>
      </c>
      <c r="N52" s="12">
        <f t="shared" si="0"/>
        <v>2530</v>
      </c>
    </row>
    <row r="53" spans="1:14">
      <c r="A53" s="10" t="s">
        <v>247</v>
      </c>
      <c r="B53" s="10" t="s">
        <v>249</v>
      </c>
      <c r="C53" s="10" t="s">
        <v>67</v>
      </c>
      <c r="D53" s="10" t="s">
        <v>54</v>
      </c>
      <c r="E53" s="10" t="s">
        <v>40</v>
      </c>
      <c r="F53" s="11">
        <v>34940</v>
      </c>
      <c r="G53" s="11">
        <v>34968</v>
      </c>
      <c r="H53" s="10" t="s">
        <v>240</v>
      </c>
      <c r="I53" s="10" t="s">
        <v>180</v>
      </c>
      <c r="J53" s="12">
        <v>193</v>
      </c>
      <c r="K53" s="10">
        <v>8</v>
      </c>
      <c r="L53" s="13">
        <v>0</v>
      </c>
      <c r="M53" s="12">
        <v>1000</v>
      </c>
      <c r="N53" s="12">
        <f t="shared" si="0"/>
        <v>2544</v>
      </c>
    </row>
    <row r="54" spans="1:14">
      <c r="A54" s="10" t="s">
        <v>41</v>
      </c>
      <c r="B54" s="10" t="s">
        <v>43</v>
      </c>
      <c r="C54" s="10" t="s">
        <v>44</v>
      </c>
      <c r="D54" s="10" t="s">
        <v>30</v>
      </c>
      <c r="E54" s="10" t="s">
        <v>25</v>
      </c>
      <c r="F54" s="11">
        <v>35221</v>
      </c>
      <c r="G54" s="11">
        <v>35249</v>
      </c>
      <c r="H54" s="10" t="s">
        <v>319</v>
      </c>
      <c r="I54" s="10" t="s">
        <v>318</v>
      </c>
      <c r="J54" s="12">
        <v>853</v>
      </c>
      <c r="K54" s="10">
        <v>1</v>
      </c>
      <c r="L54" s="13">
        <v>0</v>
      </c>
      <c r="M54" s="12">
        <v>1700</v>
      </c>
      <c r="N54" s="12">
        <f t="shared" si="0"/>
        <v>2553</v>
      </c>
    </row>
    <row r="55" spans="1:14">
      <c r="A55" s="10" t="s">
        <v>157</v>
      </c>
      <c r="B55" s="10" t="s">
        <v>159</v>
      </c>
      <c r="C55" s="10" t="s">
        <v>160</v>
      </c>
      <c r="D55" s="10" t="s">
        <v>161</v>
      </c>
      <c r="E55" s="10" t="s">
        <v>106</v>
      </c>
      <c r="F55" s="11">
        <v>35059</v>
      </c>
      <c r="G55" s="11">
        <v>35087</v>
      </c>
      <c r="H55" s="10" t="s">
        <v>90</v>
      </c>
      <c r="I55" s="10" t="s">
        <v>24</v>
      </c>
      <c r="J55" s="12">
        <v>238</v>
      </c>
      <c r="K55" s="10">
        <v>3</v>
      </c>
      <c r="L55" s="13">
        <v>0</v>
      </c>
      <c r="M55" s="12">
        <v>1840</v>
      </c>
      <c r="N55" s="12">
        <f t="shared" si="0"/>
        <v>2554</v>
      </c>
    </row>
    <row r="56" spans="1:14">
      <c r="A56" s="10" t="s">
        <v>41</v>
      </c>
      <c r="B56" s="10" t="s">
        <v>43</v>
      </c>
      <c r="C56" s="10" t="s">
        <v>44</v>
      </c>
      <c r="D56" s="10" t="s">
        <v>30</v>
      </c>
      <c r="E56" s="10" t="s">
        <v>25</v>
      </c>
      <c r="F56" s="11">
        <v>35221</v>
      </c>
      <c r="G56" s="11">
        <v>35249</v>
      </c>
      <c r="H56" s="10" t="s">
        <v>332</v>
      </c>
      <c r="I56" s="10" t="s">
        <v>219</v>
      </c>
      <c r="J56" s="12">
        <v>853</v>
      </c>
      <c r="K56" s="10">
        <v>2</v>
      </c>
      <c r="L56" s="13">
        <v>0</v>
      </c>
      <c r="M56" s="12">
        <v>900</v>
      </c>
      <c r="N56" s="12">
        <f t="shared" si="0"/>
        <v>2606</v>
      </c>
    </row>
    <row r="57" spans="1:14">
      <c r="A57" s="10" t="s">
        <v>185</v>
      </c>
      <c r="B57" s="10" t="s">
        <v>187</v>
      </c>
      <c r="C57" s="10" t="s">
        <v>188</v>
      </c>
      <c r="D57" s="10" t="s">
        <v>63</v>
      </c>
      <c r="E57" s="10" t="s">
        <v>40</v>
      </c>
      <c r="F57" s="11">
        <v>35104</v>
      </c>
      <c r="G57" s="11">
        <v>35132</v>
      </c>
      <c r="H57" s="10" t="s">
        <v>283</v>
      </c>
      <c r="I57" s="10" t="s">
        <v>251</v>
      </c>
      <c r="J57" s="12">
        <v>123</v>
      </c>
      <c r="K57" s="10">
        <v>9</v>
      </c>
      <c r="L57" s="13">
        <v>0</v>
      </c>
      <c r="M57" s="12">
        <v>1500</v>
      </c>
      <c r="N57" s="12">
        <f t="shared" si="0"/>
        <v>2607</v>
      </c>
    </row>
    <row r="58" spans="1:14">
      <c r="A58" s="10" t="s">
        <v>18</v>
      </c>
      <c r="B58" s="10" t="s">
        <v>20</v>
      </c>
      <c r="C58" s="10" t="s">
        <v>20</v>
      </c>
      <c r="D58" s="10" t="s">
        <v>21</v>
      </c>
      <c r="E58" s="10" t="s">
        <v>22</v>
      </c>
      <c r="F58" s="11">
        <v>34591</v>
      </c>
      <c r="G58" s="11">
        <v>34605</v>
      </c>
      <c r="H58" s="10" t="s">
        <v>282</v>
      </c>
      <c r="I58" s="10" t="s">
        <v>251</v>
      </c>
      <c r="J58" s="12">
        <v>294</v>
      </c>
      <c r="K58" s="10">
        <v>4</v>
      </c>
      <c r="L58" s="13">
        <v>0</v>
      </c>
      <c r="M58" s="12">
        <v>1440</v>
      </c>
      <c r="N58" s="12">
        <f t="shared" si="0"/>
        <v>2616</v>
      </c>
    </row>
    <row r="59" spans="1:14">
      <c r="A59" s="10" t="s">
        <v>45</v>
      </c>
      <c r="B59" s="10" t="s">
        <v>47</v>
      </c>
      <c r="C59" s="10" t="s">
        <v>48</v>
      </c>
      <c r="D59" s="10" t="s">
        <v>49</v>
      </c>
      <c r="E59" s="10" t="s">
        <v>73</v>
      </c>
      <c r="F59" s="11">
        <v>35146</v>
      </c>
      <c r="G59" s="11">
        <v>35174</v>
      </c>
      <c r="H59" s="10" t="s">
        <v>323</v>
      </c>
      <c r="I59" s="10" t="s">
        <v>251</v>
      </c>
      <c r="J59" s="12">
        <v>121</v>
      </c>
      <c r="K59" s="10">
        <v>8</v>
      </c>
      <c r="L59" s="13">
        <v>0.15000000596046448</v>
      </c>
      <c r="M59" s="12">
        <v>1800</v>
      </c>
      <c r="N59" s="12">
        <f t="shared" si="0"/>
        <v>2622.7999942302704</v>
      </c>
    </row>
    <row r="60" spans="1:14">
      <c r="A60" s="10" t="s">
        <v>94</v>
      </c>
      <c r="B60" s="10" t="s">
        <v>96</v>
      </c>
      <c r="C60" s="10" t="s">
        <v>97</v>
      </c>
      <c r="D60" s="10" t="s">
        <v>54</v>
      </c>
      <c r="E60" s="10" t="s">
        <v>22</v>
      </c>
      <c r="F60" s="11">
        <v>34676</v>
      </c>
      <c r="G60" s="11">
        <v>34704</v>
      </c>
      <c r="H60" s="10" t="s">
        <v>332</v>
      </c>
      <c r="I60" s="10" t="s">
        <v>219</v>
      </c>
      <c r="J60" s="12">
        <v>78</v>
      </c>
      <c r="K60" s="10">
        <v>25</v>
      </c>
      <c r="L60" s="13">
        <v>0</v>
      </c>
      <c r="M60" s="12">
        <v>720</v>
      </c>
      <c r="N60" s="12">
        <f t="shared" si="0"/>
        <v>2670</v>
      </c>
    </row>
    <row r="61" spans="1:14">
      <c r="A61" s="10" t="s">
        <v>166</v>
      </c>
      <c r="B61" s="10" t="s">
        <v>168</v>
      </c>
      <c r="C61" s="10" t="s">
        <v>169</v>
      </c>
      <c r="D61" s="10" t="s">
        <v>49</v>
      </c>
      <c r="E61" s="10" t="s">
        <v>22</v>
      </c>
      <c r="F61" s="11">
        <v>35114</v>
      </c>
      <c r="G61" s="11">
        <v>35156</v>
      </c>
      <c r="H61" s="10" t="s">
        <v>305</v>
      </c>
      <c r="I61" s="10" t="s">
        <v>180</v>
      </c>
      <c r="J61" s="12">
        <v>271</v>
      </c>
      <c r="K61" s="10">
        <v>6</v>
      </c>
      <c r="L61" s="13">
        <v>0.20000000298023224</v>
      </c>
      <c r="M61" s="12">
        <v>1400</v>
      </c>
      <c r="N61" s="12">
        <f t="shared" si="0"/>
        <v>2700.7999951541424</v>
      </c>
    </row>
    <row r="62" spans="1:14">
      <c r="A62" s="10" t="s">
        <v>68</v>
      </c>
      <c r="B62" s="10" t="s">
        <v>70</v>
      </c>
      <c r="C62" s="10" t="s">
        <v>71</v>
      </c>
      <c r="D62" s="10" t="s">
        <v>72</v>
      </c>
      <c r="E62" s="10" t="s">
        <v>22</v>
      </c>
      <c r="F62" s="11">
        <v>34675</v>
      </c>
      <c r="G62" s="11">
        <v>34703</v>
      </c>
      <c r="H62" s="10" t="s">
        <v>90</v>
      </c>
      <c r="I62" s="10" t="s">
        <v>24</v>
      </c>
      <c r="J62" s="12">
        <v>310</v>
      </c>
      <c r="K62" s="10">
        <v>4</v>
      </c>
      <c r="L62" s="13">
        <v>0</v>
      </c>
      <c r="M62" s="12">
        <v>1470</v>
      </c>
      <c r="N62" s="12">
        <f t="shared" si="0"/>
        <v>2710</v>
      </c>
    </row>
    <row r="63" spans="1:14">
      <c r="A63" s="10" t="s">
        <v>224</v>
      </c>
      <c r="B63" s="10" t="s">
        <v>133</v>
      </c>
      <c r="C63" s="10" t="s">
        <v>156</v>
      </c>
      <c r="D63" s="10" t="s">
        <v>135</v>
      </c>
      <c r="E63" s="10" t="s">
        <v>55</v>
      </c>
      <c r="F63" s="11">
        <v>35214</v>
      </c>
      <c r="G63" s="11">
        <v>35242</v>
      </c>
      <c r="H63" s="10" t="s">
        <v>283</v>
      </c>
      <c r="I63" s="10" t="s">
        <v>251</v>
      </c>
      <c r="J63" s="12">
        <v>413</v>
      </c>
      <c r="K63" s="10">
        <v>3</v>
      </c>
      <c r="L63" s="13">
        <v>0</v>
      </c>
      <c r="M63" s="12">
        <v>1500</v>
      </c>
      <c r="N63" s="12">
        <f t="shared" si="0"/>
        <v>2739</v>
      </c>
    </row>
    <row r="64" spans="1:14">
      <c r="A64" s="10" t="s">
        <v>247</v>
      </c>
      <c r="B64" s="10" t="s">
        <v>249</v>
      </c>
      <c r="C64" s="10" t="s">
        <v>67</v>
      </c>
      <c r="D64" s="10" t="s">
        <v>54</v>
      </c>
      <c r="E64" s="10" t="s">
        <v>40</v>
      </c>
      <c r="F64" s="11">
        <v>34940</v>
      </c>
      <c r="G64" s="11">
        <v>34968</v>
      </c>
      <c r="H64" s="10" t="s">
        <v>323</v>
      </c>
      <c r="I64" s="10" t="s">
        <v>251</v>
      </c>
      <c r="J64" s="12">
        <v>193</v>
      </c>
      <c r="K64" s="10">
        <v>5</v>
      </c>
      <c r="L64" s="13">
        <v>0</v>
      </c>
      <c r="M64" s="12">
        <v>1800</v>
      </c>
      <c r="N64" s="12">
        <f t="shared" si="0"/>
        <v>2765</v>
      </c>
    </row>
    <row r="65" spans="1:14">
      <c r="A65" s="10" t="s">
        <v>181</v>
      </c>
      <c r="B65" s="10" t="s">
        <v>183</v>
      </c>
      <c r="C65" s="10" t="s">
        <v>183</v>
      </c>
      <c r="D65" s="10" t="s">
        <v>184</v>
      </c>
      <c r="E65" s="10" t="s">
        <v>55</v>
      </c>
      <c r="F65" s="11">
        <v>34681</v>
      </c>
      <c r="G65" s="11">
        <v>34695</v>
      </c>
      <c r="H65" s="10" t="s">
        <v>313</v>
      </c>
      <c r="I65" s="10" t="s">
        <v>300</v>
      </c>
      <c r="J65" s="12">
        <v>130</v>
      </c>
      <c r="K65" s="10">
        <v>20</v>
      </c>
      <c r="L65" s="13">
        <v>0.15000000596046448</v>
      </c>
      <c r="M65" s="12">
        <v>590</v>
      </c>
      <c r="N65" s="12">
        <f t="shared" si="0"/>
        <v>2799.9999845027924</v>
      </c>
    </row>
    <row r="66" spans="1:14">
      <c r="A66" s="10" t="s">
        <v>285</v>
      </c>
      <c r="B66" s="10" t="s">
        <v>287</v>
      </c>
      <c r="C66" s="10" t="s">
        <v>97</v>
      </c>
      <c r="D66" s="10" t="s">
        <v>54</v>
      </c>
      <c r="E66" s="10" t="s">
        <v>55</v>
      </c>
      <c r="F66" s="11">
        <v>34876</v>
      </c>
      <c r="G66" s="11">
        <v>34904</v>
      </c>
      <c r="H66" s="10" t="s">
        <v>301</v>
      </c>
      <c r="I66" s="10" t="s">
        <v>24</v>
      </c>
      <c r="J66" s="12">
        <v>143</v>
      </c>
      <c r="K66" s="10">
        <v>14</v>
      </c>
      <c r="L66" s="13">
        <v>0</v>
      </c>
      <c r="M66" s="12">
        <v>965</v>
      </c>
      <c r="N66" s="12">
        <f t="shared" si="0"/>
        <v>2967</v>
      </c>
    </row>
    <row r="67" spans="1:14">
      <c r="A67" s="10" t="s">
        <v>140</v>
      </c>
      <c r="B67" s="10" t="s">
        <v>142</v>
      </c>
      <c r="C67" s="10" t="s">
        <v>142</v>
      </c>
      <c r="D67" s="10" t="s">
        <v>143</v>
      </c>
      <c r="E67" s="10" t="s">
        <v>25</v>
      </c>
      <c r="F67" s="11">
        <v>34995</v>
      </c>
      <c r="G67" s="11">
        <v>35023</v>
      </c>
      <c r="H67" s="10" t="s">
        <v>338</v>
      </c>
      <c r="I67" s="10" t="s">
        <v>311</v>
      </c>
      <c r="J67" s="12">
        <v>403</v>
      </c>
      <c r="K67" s="10">
        <v>8</v>
      </c>
      <c r="L67" s="13">
        <v>0.15000000596046448</v>
      </c>
      <c r="M67" s="12">
        <v>250</v>
      </c>
      <c r="N67" s="12">
        <f t="shared" si="0"/>
        <v>2990.3999807834625</v>
      </c>
    </row>
    <row r="68" spans="1:14">
      <c r="A68" s="10" t="s">
        <v>41</v>
      </c>
      <c r="B68" s="10" t="s">
        <v>43</v>
      </c>
      <c r="C68" s="10" t="s">
        <v>44</v>
      </c>
      <c r="D68" s="10" t="s">
        <v>30</v>
      </c>
      <c r="E68" s="10" t="s">
        <v>25</v>
      </c>
      <c r="F68" s="11">
        <v>35221</v>
      </c>
      <c r="G68" s="11">
        <v>35249</v>
      </c>
      <c r="H68" s="10" t="s">
        <v>349</v>
      </c>
      <c r="I68" s="10" t="s">
        <v>318</v>
      </c>
      <c r="J68" s="12">
        <v>853</v>
      </c>
      <c r="K68" s="10">
        <v>2</v>
      </c>
      <c r="L68" s="13">
        <v>0</v>
      </c>
      <c r="M68" s="12">
        <v>1300</v>
      </c>
      <c r="N68" s="12">
        <f t="shared" si="0"/>
        <v>3006</v>
      </c>
    </row>
    <row r="69" spans="1:14">
      <c r="A69" s="10" t="s">
        <v>175</v>
      </c>
      <c r="B69" s="10" t="s">
        <v>177</v>
      </c>
      <c r="C69" s="10" t="s">
        <v>178</v>
      </c>
      <c r="D69" s="10" t="s">
        <v>161</v>
      </c>
      <c r="E69" s="10" t="s">
        <v>22</v>
      </c>
      <c r="F69" s="11">
        <v>34600</v>
      </c>
      <c r="G69" s="11">
        <v>34628</v>
      </c>
      <c r="H69" s="10" t="s">
        <v>179</v>
      </c>
      <c r="I69" s="10" t="s">
        <v>180</v>
      </c>
      <c r="J69" s="12">
        <v>745</v>
      </c>
      <c r="K69" s="10">
        <v>3</v>
      </c>
      <c r="L69" s="13">
        <v>0.10000000149011612</v>
      </c>
      <c r="M69" s="12">
        <v>1000</v>
      </c>
      <c r="N69" s="12">
        <f t="shared" si="0"/>
        <v>3011.4999966695905</v>
      </c>
    </row>
    <row r="70" spans="1:14">
      <c r="A70" s="10" t="s">
        <v>216</v>
      </c>
      <c r="B70" s="10" t="s">
        <v>93</v>
      </c>
      <c r="C70" s="10" t="s">
        <v>93</v>
      </c>
      <c r="D70" s="10" t="s">
        <v>72</v>
      </c>
      <c r="E70" s="10" t="s">
        <v>55</v>
      </c>
      <c r="F70" s="11">
        <v>35158</v>
      </c>
      <c r="G70" s="11">
        <v>35186</v>
      </c>
      <c r="H70" s="10" t="s">
        <v>218</v>
      </c>
      <c r="I70" s="10" t="s">
        <v>219</v>
      </c>
      <c r="J70" s="12">
        <v>227</v>
      </c>
      <c r="K70" s="10">
        <v>12</v>
      </c>
      <c r="L70" s="13">
        <v>0.15000000596046448</v>
      </c>
      <c r="M70" s="12">
        <v>700</v>
      </c>
      <c r="N70" s="12">
        <f t="shared" si="0"/>
        <v>3015.3999837636948</v>
      </c>
    </row>
    <row r="71" spans="1:14">
      <c r="A71" s="10" t="s">
        <v>154</v>
      </c>
      <c r="B71" s="10" t="s">
        <v>133</v>
      </c>
      <c r="C71" s="10" t="s">
        <v>156</v>
      </c>
      <c r="D71" s="10" t="s">
        <v>135</v>
      </c>
      <c r="E71" s="10" t="s">
        <v>22</v>
      </c>
      <c r="F71" s="11">
        <v>35128</v>
      </c>
      <c r="G71" s="11">
        <v>35156</v>
      </c>
      <c r="H71" s="10" t="s">
        <v>282</v>
      </c>
      <c r="I71" s="10" t="s">
        <v>251</v>
      </c>
      <c r="J71" s="12">
        <v>304</v>
      </c>
      <c r="K71" s="10">
        <v>4</v>
      </c>
      <c r="L71" s="13">
        <v>0</v>
      </c>
      <c r="M71" s="12">
        <v>1800</v>
      </c>
      <c r="N71" s="12">
        <f t="shared" si="0"/>
        <v>3016</v>
      </c>
    </row>
    <row r="72" spans="1:14">
      <c r="A72" s="10" t="s">
        <v>41</v>
      </c>
      <c r="B72" s="10" t="s">
        <v>43</v>
      </c>
      <c r="C72" s="10" t="s">
        <v>44</v>
      </c>
      <c r="D72" s="10" t="s">
        <v>30</v>
      </c>
      <c r="E72" s="10" t="s">
        <v>25</v>
      </c>
      <c r="F72" s="11">
        <v>35221</v>
      </c>
      <c r="G72" s="11">
        <v>35249</v>
      </c>
      <c r="H72" s="10" t="s">
        <v>317</v>
      </c>
      <c r="I72" s="10" t="s">
        <v>318</v>
      </c>
      <c r="J72" s="12">
        <v>853</v>
      </c>
      <c r="K72" s="10">
        <v>1</v>
      </c>
      <c r="L72" s="13">
        <v>0</v>
      </c>
      <c r="M72" s="12">
        <v>2200</v>
      </c>
      <c r="N72" s="12">
        <f t="shared" si="0"/>
        <v>3053</v>
      </c>
    </row>
    <row r="73" spans="1:14">
      <c r="A73" s="10" t="s">
        <v>50</v>
      </c>
      <c r="B73" s="10" t="s">
        <v>52</v>
      </c>
      <c r="C73" s="10" t="s">
        <v>53</v>
      </c>
      <c r="D73" s="10" t="s">
        <v>54</v>
      </c>
      <c r="E73" s="10" t="s">
        <v>22</v>
      </c>
      <c r="F73" s="11">
        <v>34645</v>
      </c>
      <c r="G73" s="11">
        <v>34673</v>
      </c>
      <c r="H73" s="10" t="s">
        <v>305</v>
      </c>
      <c r="I73" s="10" t="s">
        <v>180</v>
      </c>
      <c r="J73" s="12">
        <v>488</v>
      </c>
      <c r="K73" s="10">
        <v>4</v>
      </c>
      <c r="L73" s="13">
        <v>0</v>
      </c>
      <c r="M73" s="12">
        <v>1120</v>
      </c>
      <c r="N73" s="12">
        <f t="shared" si="0"/>
        <v>3072</v>
      </c>
    </row>
    <row r="74" spans="1:14">
      <c r="A74" s="10" t="s">
        <v>229</v>
      </c>
      <c r="B74" s="10" t="s">
        <v>231</v>
      </c>
      <c r="C74" s="10" t="s">
        <v>44</v>
      </c>
      <c r="D74" s="10" t="s">
        <v>30</v>
      </c>
      <c r="E74" s="10" t="s">
        <v>106</v>
      </c>
      <c r="F74" s="11">
        <v>34856</v>
      </c>
      <c r="G74" s="11">
        <v>34870</v>
      </c>
      <c r="H74" s="10" t="s">
        <v>337</v>
      </c>
      <c r="I74" s="10" t="s">
        <v>311</v>
      </c>
      <c r="J74" s="12">
        <v>335</v>
      </c>
      <c r="K74" s="10">
        <v>3</v>
      </c>
      <c r="L74" s="13">
        <v>0</v>
      </c>
      <c r="M74" s="12">
        <v>2100</v>
      </c>
      <c r="N74" s="12">
        <f t="shared" si="0"/>
        <v>3105</v>
      </c>
    </row>
    <row r="75" spans="1:14">
      <c r="A75" s="10" t="s">
        <v>229</v>
      </c>
      <c r="B75" s="10" t="s">
        <v>231</v>
      </c>
      <c r="C75" s="10" t="s">
        <v>44</v>
      </c>
      <c r="D75" s="10" t="s">
        <v>30</v>
      </c>
      <c r="E75" s="10" t="s">
        <v>106</v>
      </c>
      <c r="F75" s="11">
        <v>34856</v>
      </c>
      <c r="G75" s="11">
        <v>34870</v>
      </c>
      <c r="H75" s="10" t="s">
        <v>337</v>
      </c>
      <c r="I75" s="10" t="s">
        <v>311</v>
      </c>
      <c r="J75" s="12">
        <v>335</v>
      </c>
      <c r="K75" s="10">
        <v>3</v>
      </c>
      <c r="L75" s="13">
        <v>0</v>
      </c>
      <c r="M75" s="12">
        <v>2100</v>
      </c>
      <c r="N75" s="12">
        <f t="shared" si="0"/>
        <v>3105</v>
      </c>
    </row>
    <row r="76" spans="1:14">
      <c r="A76" s="10" t="s">
        <v>118</v>
      </c>
      <c r="B76" s="10" t="s">
        <v>120</v>
      </c>
      <c r="C76" s="10" t="s">
        <v>121</v>
      </c>
      <c r="D76" s="10" t="s">
        <v>117</v>
      </c>
      <c r="E76" s="10" t="s">
        <v>22</v>
      </c>
      <c r="F76" s="11">
        <v>34782</v>
      </c>
      <c r="G76" s="11">
        <v>34810</v>
      </c>
      <c r="H76" s="10" t="s">
        <v>90</v>
      </c>
      <c r="I76" s="10" t="s">
        <v>24</v>
      </c>
      <c r="J76" s="12">
        <v>274</v>
      </c>
      <c r="K76" s="10">
        <v>10</v>
      </c>
      <c r="L76" s="13">
        <v>0.20000000298023224</v>
      </c>
      <c r="M76" s="12">
        <v>960</v>
      </c>
      <c r="N76" s="12">
        <f t="shared" ref="N76:N139" si="1">J76*K76*(1-L76)+M76</f>
        <v>3151.9999918341637</v>
      </c>
    </row>
    <row r="77" spans="1:14">
      <c r="A77" s="10" t="s">
        <v>41</v>
      </c>
      <c r="B77" s="10" t="s">
        <v>43</v>
      </c>
      <c r="C77" s="10" t="s">
        <v>44</v>
      </c>
      <c r="D77" s="10" t="s">
        <v>30</v>
      </c>
      <c r="E77" s="10" t="s">
        <v>25</v>
      </c>
      <c r="F77" s="11">
        <v>35221</v>
      </c>
      <c r="G77" s="11">
        <v>35249</v>
      </c>
      <c r="H77" s="10" t="s">
        <v>294</v>
      </c>
      <c r="I77" s="10" t="s">
        <v>295</v>
      </c>
      <c r="J77" s="12">
        <v>853</v>
      </c>
      <c r="K77" s="10">
        <v>1</v>
      </c>
      <c r="L77" s="13">
        <v>2.9999999329447746E-2</v>
      </c>
      <c r="M77" s="12">
        <v>2325</v>
      </c>
      <c r="N77" s="12">
        <f t="shared" si="1"/>
        <v>3152.4100005719811</v>
      </c>
    </row>
    <row r="78" spans="1:14">
      <c r="A78" s="10" t="s">
        <v>258</v>
      </c>
      <c r="B78" s="10" t="s">
        <v>260</v>
      </c>
      <c r="C78" s="10" t="s">
        <v>44</v>
      </c>
      <c r="D78" s="10" t="s">
        <v>30</v>
      </c>
      <c r="E78" s="10" t="s">
        <v>55</v>
      </c>
      <c r="F78" s="11">
        <v>34745</v>
      </c>
      <c r="G78" s="11">
        <v>34773</v>
      </c>
      <c r="H78" s="10" t="s">
        <v>299</v>
      </c>
      <c r="I78" s="10" t="s">
        <v>300</v>
      </c>
      <c r="J78" s="12">
        <v>20</v>
      </c>
      <c r="K78" s="10">
        <v>2</v>
      </c>
      <c r="L78" s="13">
        <v>0</v>
      </c>
      <c r="M78" s="12">
        <v>3120</v>
      </c>
      <c r="N78" s="12">
        <f t="shared" si="1"/>
        <v>3160</v>
      </c>
    </row>
    <row r="79" spans="1:14">
      <c r="A79" s="10" t="s">
        <v>258</v>
      </c>
      <c r="B79" s="10" t="s">
        <v>260</v>
      </c>
      <c r="C79" s="10" t="s">
        <v>44</v>
      </c>
      <c r="D79" s="10" t="s">
        <v>30</v>
      </c>
      <c r="E79" s="10" t="s">
        <v>55</v>
      </c>
      <c r="F79" s="11">
        <v>34745</v>
      </c>
      <c r="G79" s="11">
        <v>34773</v>
      </c>
      <c r="H79" s="10" t="s">
        <v>299</v>
      </c>
      <c r="I79" s="10" t="s">
        <v>300</v>
      </c>
      <c r="J79" s="12">
        <v>20</v>
      </c>
      <c r="K79" s="10">
        <v>2</v>
      </c>
      <c r="L79" s="13">
        <v>0</v>
      </c>
      <c r="M79" s="12">
        <v>3120</v>
      </c>
      <c r="N79" s="12">
        <f t="shared" si="1"/>
        <v>3160</v>
      </c>
    </row>
    <row r="80" spans="1:14">
      <c r="A80" s="10" t="s">
        <v>41</v>
      </c>
      <c r="B80" s="10" t="s">
        <v>43</v>
      </c>
      <c r="C80" s="10" t="s">
        <v>44</v>
      </c>
      <c r="D80" s="10" t="s">
        <v>30</v>
      </c>
      <c r="E80" s="10" t="s">
        <v>25</v>
      </c>
      <c r="F80" s="11">
        <v>35221</v>
      </c>
      <c r="G80" s="11">
        <v>35249</v>
      </c>
      <c r="H80" s="10" t="s">
        <v>254</v>
      </c>
      <c r="I80" s="10" t="s">
        <v>24</v>
      </c>
      <c r="J80" s="12">
        <v>853</v>
      </c>
      <c r="K80" s="10">
        <v>2</v>
      </c>
      <c r="L80" s="13">
        <v>9.9999997764825821E-3</v>
      </c>
      <c r="M80" s="12">
        <v>1500</v>
      </c>
      <c r="N80" s="12">
        <f t="shared" si="1"/>
        <v>3188.9400003813207</v>
      </c>
    </row>
    <row r="81" spans="1:14">
      <c r="A81" s="10" t="s">
        <v>41</v>
      </c>
      <c r="B81" s="10" t="s">
        <v>43</v>
      </c>
      <c r="C81" s="10" t="s">
        <v>44</v>
      </c>
      <c r="D81" s="10" t="s">
        <v>30</v>
      </c>
      <c r="E81" s="10" t="s">
        <v>25</v>
      </c>
      <c r="F81" s="11">
        <v>35221</v>
      </c>
      <c r="G81" s="11">
        <v>35249</v>
      </c>
      <c r="H81" s="10" t="s">
        <v>329</v>
      </c>
      <c r="I81" s="10" t="s">
        <v>318</v>
      </c>
      <c r="J81" s="12">
        <v>853</v>
      </c>
      <c r="K81" s="10">
        <v>1</v>
      </c>
      <c r="L81" s="13">
        <v>1.9999999552965164E-2</v>
      </c>
      <c r="M81" s="12">
        <v>2500</v>
      </c>
      <c r="N81" s="12">
        <f t="shared" si="1"/>
        <v>3335.9400003813207</v>
      </c>
    </row>
    <row r="82" spans="1:14">
      <c r="A82" s="10" t="s">
        <v>302</v>
      </c>
      <c r="B82" s="10" t="s">
        <v>304</v>
      </c>
      <c r="C82" s="10" t="s">
        <v>112</v>
      </c>
      <c r="D82" s="10" t="s">
        <v>111</v>
      </c>
      <c r="E82" s="10" t="s">
        <v>55</v>
      </c>
      <c r="F82" s="11">
        <v>34823</v>
      </c>
      <c r="G82" s="11">
        <v>34851</v>
      </c>
      <c r="H82" s="10" t="s">
        <v>349</v>
      </c>
      <c r="I82" s="10" t="s">
        <v>318</v>
      </c>
      <c r="J82" s="12">
        <v>465</v>
      </c>
      <c r="K82" s="10">
        <v>5</v>
      </c>
      <c r="L82" s="13">
        <v>0</v>
      </c>
      <c r="M82" s="12">
        <v>1040</v>
      </c>
      <c r="N82" s="12">
        <f t="shared" si="1"/>
        <v>3365</v>
      </c>
    </row>
    <row r="83" spans="1:14">
      <c r="A83" s="10" t="s">
        <v>302</v>
      </c>
      <c r="B83" s="10" t="s">
        <v>304</v>
      </c>
      <c r="C83" s="10" t="s">
        <v>112</v>
      </c>
      <c r="D83" s="10" t="s">
        <v>111</v>
      </c>
      <c r="E83" s="10" t="s">
        <v>55</v>
      </c>
      <c r="F83" s="11">
        <v>34823</v>
      </c>
      <c r="G83" s="11">
        <v>34851</v>
      </c>
      <c r="H83" s="10" t="s">
        <v>349</v>
      </c>
      <c r="I83" s="10" t="s">
        <v>318</v>
      </c>
      <c r="J83" s="12">
        <v>465</v>
      </c>
      <c r="K83" s="10">
        <v>5</v>
      </c>
      <c r="L83" s="13">
        <v>0</v>
      </c>
      <c r="M83" s="12">
        <v>1040</v>
      </c>
      <c r="N83" s="12">
        <f t="shared" si="1"/>
        <v>3365</v>
      </c>
    </row>
    <row r="84" spans="1:14">
      <c r="A84" s="10" t="s">
        <v>315</v>
      </c>
      <c r="B84" s="10" t="s">
        <v>200</v>
      </c>
      <c r="C84" s="10" t="s">
        <v>44</v>
      </c>
      <c r="D84" s="10" t="s">
        <v>30</v>
      </c>
      <c r="E84" s="10" t="s">
        <v>106</v>
      </c>
      <c r="F84" s="11">
        <v>35020</v>
      </c>
      <c r="G84" s="11">
        <v>35062</v>
      </c>
      <c r="H84" s="10" t="s">
        <v>314</v>
      </c>
      <c r="I84" s="10" t="s">
        <v>24</v>
      </c>
      <c r="J84" s="12">
        <v>296</v>
      </c>
      <c r="K84" s="10">
        <v>5</v>
      </c>
      <c r="L84" s="13">
        <v>0</v>
      </c>
      <c r="M84" s="12">
        <v>1900</v>
      </c>
      <c r="N84" s="12">
        <f t="shared" si="1"/>
        <v>3380</v>
      </c>
    </row>
    <row r="85" spans="1:14">
      <c r="A85" s="10" t="s">
        <v>315</v>
      </c>
      <c r="B85" s="10" t="s">
        <v>200</v>
      </c>
      <c r="C85" s="10" t="s">
        <v>44</v>
      </c>
      <c r="D85" s="10" t="s">
        <v>30</v>
      </c>
      <c r="E85" s="10" t="s">
        <v>106</v>
      </c>
      <c r="F85" s="11">
        <v>35020</v>
      </c>
      <c r="G85" s="11">
        <v>35062</v>
      </c>
      <c r="H85" s="10" t="s">
        <v>314</v>
      </c>
      <c r="I85" s="10" t="s">
        <v>24</v>
      </c>
      <c r="J85" s="12">
        <v>296</v>
      </c>
      <c r="K85" s="10">
        <v>5</v>
      </c>
      <c r="L85" s="13">
        <v>0</v>
      </c>
      <c r="M85" s="12">
        <v>1900</v>
      </c>
      <c r="N85" s="12">
        <f t="shared" si="1"/>
        <v>3380</v>
      </c>
    </row>
    <row r="86" spans="1:14">
      <c r="A86" s="10" t="s">
        <v>50</v>
      </c>
      <c r="B86" s="10" t="s">
        <v>52</v>
      </c>
      <c r="C86" s="10" t="s">
        <v>53</v>
      </c>
      <c r="D86" s="10" t="s">
        <v>54</v>
      </c>
      <c r="E86" s="10" t="s">
        <v>22</v>
      </c>
      <c r="F86" s="11">
        <v>34645</v>
      </c>
      <c r="G86" s="11">
        <v>34673</v>
      </c>
      <c r="H86" s="10" t="s">
        <v>323</v>
      </c>
      <c r="I86" s="10" t="s">
        <v>251</v>
      </c>
      <c r="J86" s="12">
        <v>488</v>
      </c>
      <c r="K86" s="10">
        <v>4</v>
      </c>
      <c r="L86" s="13">
        <v>0</v>
      </c>
      <c r="M86" s="12">
        <v>1440</v>
      </c>
      <c r="N86" s="12">
        <f t="shared" si="1"/>
        <v>3392</v>
      </c>
    </row>
    <row r="87" spans="1:14">
      <c r="A87" s="10" t="s">
        <v>41</v>
      </c>
      <c r="B87" s="10" t="s">
        <v>43</v>
      </c>
      <c r="C87" s="10" t="s">
        <v>44</v>
      </c>
      <c r="D87" s="10" t="s">
        <v>30</v>
      </c>
      <c r="E87" s="10" t="s">
        <v>25</v>
      </c>
      <c r="F87" s="11">
        <v>35221</v>
      </c>
      <c r="G87" s="11">
        <v>35249</v>
      </c>
      <c r="H87" s="10" t="s">
        <v>336</v>
      </c>
      <c r="I87" s="10" t="s">
        <v>180</v>
      </c>
      <c r="J87" s="12">
        <v>853</v>
      </c>
      <c r="K87" s="10">
        <v>2</v>
      </c>
      <c r="L87" s="13">
        <v>2.9999999329447746E-2</v>
      </c>
      <c r="M87" s="12">
        <v>1745</v>
      </c>
      <c r="N87" s="12">
        <f t="shared" si="1"/>
        <v>3399.8200011439621</v>
      </c>
    </row>
    <row r="88" spans="1:14">
      <c r="A88" s="10" t="s">
        <v>162</v>
      </c>
      <c r="B88" s="10" t="s">
        <v>164</v>
      </c>
      <c r="C88" s="10" t="s">
        <v>165</v>
      </c>
      <c r="D88" s="10" t="s">
        <v>161</v>
      </c>
      <c r="E88" s="10" t="s">
        <v>25</v>
      </c>
      <c r="F88" s="11">
        <v>35023</v>
      </c>
      <c r="G88" s="11">
        <v>35051</v>
      </c>
      <c r="H88" s="10" t="s">
        <v>333</v>
      </c>
      <c r="I88" s="10" t="s">
        <v>180</v>
      </c>
      <c r="J88" s="12">
        <v>498</v>
      </c>
      <c r="K88" s="10">
        <v>5</v>
      </c>
      <c r="L88" s="13">
        <v>0</v>
      </c>
      <c r="M88" s="12">
        <v>920</v>
      </c>
      <c r="N88" s="12">
        <f t="shared" si="1"/>
        <v>3410</v>
      </c>
    </row>
    <row r="89" spans="1:14">
      <c r="A89" s="10" t="s">
        <v>18</v>
      </c>
      <c r="B89" s="10" t="s">
        <v>20</v>
      </c>
      <c r="C89" s="10" t="s">
        <v>20</v>
      </c>
      <c r="D89" s="10" t="s">
        <v>21</v>
      </c>
      <c r="E89" s="10" t="s">
        <v>22</v>
      </c>
      <c r="F89" s="11">
        <v>35156</v>
      </c>
      <c r="G89" s="11">
        <v>35184</v>
      </c>
      <c r="H89" s="10" t="s">
        <v>23</v>
      </c>
      <c r="I89" s="10" t="s">
        <v>24</v>
      </c>
      <c r="J89" s="12">
        <v>829</v>
      </c>
      <c r="K89" s="10">
        <v>1</v>
      </c>
      <c r="L89" s="13">
        <v>0</v>
      </c>
      <c r="M89" s="12">
        <v>2589</v>
      </c>
      <c r="N89" s="12">
        <f t="shared" si="1"/>
        <v>3418</v>
      </c>
    </row>
    <row r="90" spans="1:14">
      <c r="A90" s="10" t="s">
        <v>41</v>
      </c>
      <c r="B90" s="10" t="s">
        <v>43</v>
      </c>
      <c r="C90" s="10" t="s">
        <v>44</v>
      </c>
      <c r="D90" s="10" t="s">
        <v>30</v>
      </c>
      <c r="E90" s="10" t="s">
        <v>25</v>
      </c>
      <c r="F90" s="11">
        <v>35221</v>
      </c>
      <c r="G90" s="11">
        <v>35249</v>
      </c>
      <c r="H90" s="10" t="s">
        <v>323</v>
      </c>
      <c r="I90" s="10" t="s">
        <v>251</v>
      </c>
      <c r="J90" s="12">
        <v>853</v>
      </c>
      <c r="K90" s="10">
        <v>2</v>
      </c>
      <c r="L90" s="13">
        <v>5.000000074505806E-2</v>
      </c>
      <c r="M90" s="12">
        <v>1800</v>
      </c>
      <c r="N90" s="12">
        <f t="shared" si="1"/>
        <v>3420.699998728931</v>
      </c>
    </row>
    <row r="91" spans="1:14">
      <c r="A91" s="10" t="s">
        <v>162</v>
      </c>
      <c r="B91" s="10" t="s">
        <v>164</v>
      </c>
      <c r="C91" s="10" t="s">
        <v>165</v>
      </c>
      <c r="D91" s="10" t="s">
        <v>161</v>
      </c>
      <c r="E91" s="10" t="s">
        <v>25</v>
      </c>
      <c r="F91" s="11">
        <v>35023</v>
      </c>
      <c r="G91" s="11">
        <v>35051</v>
      </c>
      <c r="H91" s="10" t="s">
        <v>320</v>
      </c>
      <c r="I91" s="10" t="s">
        <v>180</v>
      </c>
      <c r="J91" s="12">
        <v>498</v>
      </c>
      <c r="K91" s="10">
        <v>5</v>
      </c>
      <c r="L91" s="13">
        <v>0</v>
      </c>
      <c r="M91" s="12">
        <v>950</v>
      </c>
      <c r="N91" s="12">
        <f t="shared" si="1"/>
        <v>3440</v>
      </c>
    </row>
    <row r="92" spans="1:14">
      <c r="A92" s="10" t="s">
        <v>157</v>
      </c>
      <c r="B92" s="10" t="s">
        <v>159</v>
      </c>
      <c r="C92" s="10" t="s">
        <v>160</v>
      </c>
      <c r="D92" s="10" t="s">
        <v>161</v>
      </c>
      <c r="E92" s="10" t="s">
        <v>25</v>
      </c>
      <c r="F92" s="11">
        <v>35170</v>
      </c>
      <c r="G92" s="11">
        <v>35198</v>
      </c>
      <c r="H92" s="10" t="s">
        <v>317</v>
      </c>
      <c r="I92" s="10" t="s">
        <v>318</v>
      </c>
      <c r="J92" s="12">
        <v>250</v>
      </c>
      <c r="K92" s="10">
        <v>5</v>
      </c>
      <c r="L92" s="13">
        <v>0</v>
      </c>
      <c r="M92" s="12">
        <v>2200</v>
      </c>
      <c r="N92" s="12">
        <f t="shared" si="1"/>
        <v>3450</v>
      </c>
    </row>
    <row r="93" spans="1:14">
      <c r="A93" s="10" t="s">
        <v>41</v>
      </c>
      <c r="B93" s="10" t="s">
        <v>43</v>
      </c>
      <c r="C93" s="10" t="s">
        <v>44</v>
      </c>
      <c r="D93" s="10" t="s">
        <v>30</v>
      </c>
      <c r="E93" s="10" t="s">
        <v>25</v>
      </c>
      <c r="F93" s="11">
        <v>35221</v>
      </c>
      <c r="G93" s="11">
        <v>35249</v>
      </c>
      <c r="H93" s="10" t="s">
        <v>301</v>
      </c>
      <c r="I93" s="10" t="s">
        <v>24</v>
      </c>
      <c r="J93" s="12">
        <v>853</v>
      </c>
      <c r="K93" s="10">
        <v>3</v>
      </c>
      <c r="L93" s="13">
        <v>0</v>
      </c>
      <c r="M93" s="12">
        <v>965</v>
      </c>
      <c r="N93" s="12">
        <f t="shared" si="1"/>
        <v>3524</v>
      </c>
    </row>
    <row r="94" spans="1:14">
      <c r="A94" s="10" t="s">
        <v>229</v>
      </c>
      <c r="B94" s="10" t="s">
        <v>231</v>
      </c>
      <c r="C94" s="10" t="s">
        <v>44</v>
      </c>
      <c r="D94" s="10" t="s">
        <v>30</v>
      </c>
      <c r="E94" s="10" t="s">
        <v>40</v>
      </c>
      <c r="F94" s="11">
        <v>34915</v>
      </c>
      <c r="G94" s="11">
        <v>34943</v>
      </c>
      <c r="H94" s="10" t="s">
        <v>282</v>
      </c>
      <c r="I94" s="10" t="s">
        <v>251</v>
      </c>
      <c r="J94" s="12">
        <v>442</v>
      </c>
      <c r="K94" s="10">
        <v>4</v>
      </c>
      <c r="L94" s="13">
        <v>0</v>
      </c>
      <c r="M94" s="12">
        <v>1800</v>
      </c>
      <c r="N94" s="12">
        <f t="shared" si="1"/>
        <v>3568</v>
      </c>
    </row>
    <row r="95" spans="1:14">
      <c r="A95" s="10" t="s">
        <v>229</v>
      </c>
      <c r="B95" s="10" t="s">
        <v>231</v>
      </c>
      <c r="C95" s="10" t="s">
        <v>44</v>
      </c>
      <c r="D95" s="10" t="s">
        <v>30</v>
      </c>
      <c r="E95" s="10" t="s">
        <v>40</v>
      </c>
      <c r="F95" s="11">
        <v>34915</v>
      </c>
      <c r="G95" s="11">
        <v>34943</v>
      </c>
      <c r="H95" s="10" t="s">
        <v>282</v>
      </c>
      <c r="I95" s="10" t="s">
        <v>251</v>
      </c>
      <c r="J95" s="12">
        <v>442</v>
      </c>
      <c r="K95" s="10">
        <v>4</v>
      </c>
      <c r="L95" s="13">
        <v>0</v>
      </c>
      <c r="M95" s="12">
        <v>1800</v>
      </c>
      <c r="N95" s="12">
        <f t="shared" si="1"/>
        <v>3568</v>
      </c>
    </row>
    <row r="96" spans="1:14">
      <c r="A96" s="10" t="s">
        <v>74</v>
      </c>
      <c r="B96" s="10" t="s">
        <v>76</v>
      </c>
      <c r="C96" s="10" t="s">
        <v>71</v>
      </c>
      <c r="D96" s="10" t="s">
        <v>72</v>
      </c>
      <c r="E96" s="10" t="s">
        <v>22</v>
      </c>
      <c r="F96" s="11">
        <v>34974</v>
      </c>
      <c r="G96" s="11">
        <v>35002</v>
      </c>
      <c r="H96" s="10" t="s">
        <v>23</v>
      </c>
      <c r="I96" s="10" t="s">
        <v>24</v>
      </c>
      <c r="J96" s="12">
        <v>714</v>
      </c>
      <c r="K96" s="10">
        <v>2</v>
      </c>
      <c r="L96" s="13">
        <v>0.25</v>
      </c>
      <c r="M96" s="12">
        <v>2589</v>
      </c>
      <c r="N96" s="12">
        <f t="shared" si="1"/>
        <v>3660</v>
      </c>
    </row>
    <row r="97" spans="1:14">
      <c r="A97" s="10" t="s">
        <v>41</v>
      </c>
      <c r="B97" s="10" t="s">
        <v>43</v>
      </c>
      <c r="C97" s="10" t="s">
        <v>44</v>
      </c>
      <c r="D97" s="10" t="s">
        <v>30</v>
      </c>
      <c r="E97" s="10" t="s">
        <v>25</v>
      </c>
      <c r="F97" s="11">
        <v>35221</v>
      </c>
      <c r="G97" s="11">
        <v>35249</v>
      </c>
      <c r="H97" s="10" t="s">
        <v>90</v>
      </c>
      <c r="I97" s="10" t="s">
        <v>24</v>
      </c>
      <c r="J97" s="12">
        <v>853</v>
      </c>
      <c r="K97" s="10">
        <v>3</v>
      </c>
      <c r="L97" s="13">
        <v>1.9999999552965164E-2</v>
      </c>
      <c r="M97" s="12">
        <v>1200</v>
      </c>
      <c r="N97" s="12">
        <f t="shared" si="1"/>
        <v>3707.8200011439621</v>
      </c>
    </row>
    <row r="98" spans="1:14">
      <c r="A98" s="10" t="s">
        <v>181</v>
      </c>
      <c r="B98" s="10" t="s">
        <v>183</v>
      </c>
      <c r="C98" s="10" t="s">
        <v>183</v>
      </c>
      <c r="D98" s="10" t="s">
        <v>184</v>
      </c>
      <c r="E98" s="10" t="s">
        <v>25</v>
      </c>
      <c r="F98" s="11">
        <v>34983</v>
      </c>
      <c r="G98" s="11">
        <v>35011</v>
      </c>
      <c r="H98" s="10" t="s">
        <v>348</v>
      </c>
      <c r="I98" s="10" t="s">
        <v>318</v>
      </c>
      <c r="J98" s="12">
        <v>127</v>
      </c>
      <c r="K98" s="10">
        <v>15</v>
      </c>
      <c r="L98" s="13">
        <v>0.15000000596046448</v>
      </c>
      <c r="M98" s="12">
        <v>2105</v>
      </c>
      <c r="N98" s="12">
        <f t="shared" si="1"/>
        <v>3724.2499886453152</v>
      </c>
    </row>
    <row r="99" spans="1:14">
      <c r="A99" s="10" t="s">
        <v>50</v>
      </c>
      <c r="B99" s="10" t="s">
        <v>52</v>
      </c>
      <c r="C99" s="10" t="s">
        <v>53</v>
      </c>
      <c r="D99" s="10" t="s">
        <v>54</v>
      </c>
      <c r="E99" s="10" t="s">
        <v>85</v>
      </c>
      <c r="F99" s="11">
        <v>35118</v>
      </c>
      <c r="G99" s="11">
        <v>35146</v>
      </c>
      <c r="H99" s="10" t="s">
        <v>351</v>
      </c>
      <c r="I99" s="10" t="s">
        <v>318</v>
      </c>
      <c r="J99" s="12">
        <v>56</v>
      </c>
      <c r="K99" s="10">
        <v>49</v>
      </c>
      <c r="L99" s="13">
        <v>0</v>
      </c>
      <c r="M99" s="12">
        <v>1000</v>
      </c>
      <c r="N99" s="12">
        <f t="shared" si="1"/>
        <v>3744</v>
      </c>
    </row>
    <row r="100" spans="1:14">
      <c r="A100" s="10" t="s">
        <v>41</v>
      </c>
      <c r="B100" s="10" t="s">
        <v>43</v>
      </c>
      <c r="C100" s="10" t="s">
        <v>44</v>
      </c>
      <c r="D100" s="10" t="s">
        <v>30</v>
      </c>
      <c r="E100" s="10" t="s">
        <v>25</v>
      </c>
      <c r="F100" s="11">
        <v>35221</v>
      </c>
      <c r="G100" s="11">
        <v>35249</v>
      </c>
      <c r="H100" s="10" t="s">
        <v>334</v>
      </c>
      <c r="I100" s="10" t="s">
        <v>295</v>
      </c>
      <c r="J100" s="12">
        <v>853</v>
      </c>
      <c r="K100" s="10">
        <v>1</v>
      </c>
      <c r="L100" s="13">
        <v>5.000000074505806E-2</v>
      </c>
      <c r="M100" s="12">
        <v>3000</v>
      </c>
      <c r="N100" s="12">
        <f t="shared" si="1"/>
        <v>3810.3499993644655</v>
      </c>
    </row>
    <row r="101" spans="1:14">
      <c r="A101" s="10" t="s">
        <v>131</v>
      </c>
      <c r="B101" s="10" t="s">
        <v>133</v>
      </c>
      <c r="C101" s="10" t="s">
        <v>134</v>
      </c>
      <c r="D101" s="10" t="s">
        <v>135</v>
      </c>
      <c r="E101" s="10" t="s">
        <v>22</v>
      </c>
      <c r="F101" s="11">
        <v>35165</v>
      </c>
      <c r="G101" s="11">
        <v>35193</v>
      </c>
      <c r="H101" s="10" t="s">
        <v>254</v>
      </c>
      <c r="I101" s="10" t="s">
        <v>24</v>
      </c>
      <c r="J101" s="12">
        <v>217</v>
      </c>
      <c r="K101" s="10">
        <v>15</v>
      </c>
      <c r="L101" s="13">
        <v>0</v>
      </c>
      <c r="M101" s="12">
        <v>600</v>
      </c>
      <c r="N101" s="12">
        <f t="shared" si="1"/>
        <v>3855</v>
      </c>
    </row>
    <row r="102" spans="1:14">
      <c r="A102" s="10" t="s">
        <v>198</v>
      </c>
      <c r="B102" s="10" t="s">
        <v>200</v>
      </c>
      <c r="C102" s="10" t="s">
        <v>44</v>
      </c>
      <c r="D102" s="10" t="s">
        <v>30</v>
      </c>
      <c r="E102" s="10" t="s">
        <v>106</v>
      </c>
      <c r="F102" s="11">
        <v>35129</v>
      </c>
      <c r="G102" s="11">
        <v>35171</v>
      </c>
      <c r="H102" s="10" t="s">
        <v>312</v>
      </c>
      <c r="I102" s="10" t="s">
        <v>300</v>
      </c>
      <c r="J102" s="12">
        <v>193</v>
      </c>
      <c r="K102" s="10">
        <v>3</v>
      </c>
      <c r="L102" s="13">
        <v>0</v>
      </c>
      <c r="M102" s="12">
        <v>3280</v>
      </c>
      <c r="N102" s="12">
        <f t="shared" si="1"/>
        <v>3859</v>
      </c>
    </row>
    <row r="103" spans="1:14">
      <c r="A103" s="10" t="s">
        <v>198</v>
      </c>
      <c r="B103" s="10" t="s">
        <v>200</v>
      </c>
      <c r="C103" s="10" t="s">
        <v>44</v>
      </c>
      <c r="D103" s="10" t="s">
        <v>30</v>
      </c>
      <c r="E103" s="10" t="s">
        <v>106</v>
      </c>
      <c r="F103" s="11">
        <v>35129</v>
      </c>
      <c r="G103" s="11">
        <v>35171</v>
      </c>
      <c r="H103" s="10" t="s">
        <v>312</v>
      </c>
      <c r="I103" s="10" t="s">
        <v>300</v>
      </c>
      <c r="J103" s="12">
        <v>193</v>
      </c>
      <c r="K103" s="10">
        <v>3</v>
      </c>
      <c r="L103" s="13">
        <v>0</v>
      </c>
      <c r="M103" s="12">
        <v>3280</v>
      </c>
      <c r="N103" s="12">
        <f t="shared" si="1"/>
        <v>3859</v>
      </c>
    </row>
    <row r="104" spans="1:14">
      <c r="A104" s="10" t="s">
        <v>185</v>
      </c>
      <c r="B104" s="10" t="s">
        <v>187</v>
      </c>
      <c r="C104" s="10" t="s">
        <v>188</v>
      </c>
      <c r="D104" s="10" t="s">
        <v>63</v>
      </c>
      <c r="E104" s="10" t="s">
        <v>40</v>
      </c>
      <c r="F104" s="11">
        <v>35171</v>
      </c>
      <c r="G104" s="11">
        <v>35199</v>
      </c>
      <c r="H104" s="10" t="s">
        <v>270</v>
      </c>
      <c r="I104" s="10" t="s">
        <v>251</v>
      </c>
      <c r="J104" s="12">
        <v>326</v>
      </c>
      <c r="K104" s="10">
        <v>12</v>
      </c>
      <c r="L104" s="13">
        <v>0.20000000298023224</v>
      </c>
      <c r="M104" s="12">
        <v>775</v>
      </c>
      <c r="N104" s="12">
        <f t="shared" si="1"/>
        <v>3904.5999883413315</v>
      </c>
    </row>
    <row r="105" spans="1:14">
      <c r="A105" s="10" t="s">
        <v>232</v>
      </c>
      <c r="B105" s="10" t="s">
        <v>234</v>
      </c>
      <c r="C105" s="10" t="s">
        <v>235</v>
      </c>
      <c r="D105" s="10" t="s">
        <v>117</v>
      </c>
      <c r="E105" s="10" t="s">
        <v>22</v>
      </c>
      <c r="F105" s="11">
        <v>35178</v>
      </c>
      <c r="G105" s="11">
        <v>35206</v>
      </c>
      <c r="H105" s="10" t="s">
        <v>299</v>
      </c>
      <c r="I105" s="10" t="s">
        <v>300</v>
      </c>
      <c r="J105" s="12">
        <v>2</v>
      </c>
      <c r="K105" s="10">
        <v>6</v>
      </c>
      <c r="L105" s="13">
        <v>0</v>
      </c>
      <c r="M105" s="12">
        <v>3900</v>
      </c>
      <c r="N105" s="12">
        <f t="shared" si="1"/>
        <v>3912</v>
      </c>
    </row>
    <row r="106" spans="1:14">
      <c r="A106" s="10" t="s">
        <v>41</v>
      </c>
      <c r="B106" s="10" t="s">
        <v>43</v>
      </c>
      <c r="C106" s="10" t="s">
        <v>44</v>
      </c>
      <c r="D106" s="10" t="s">
        <v>30</v>
      </c>
      <c r="E106" s="10" t="s">
        <v>25</v>
      </c>
      <c r="F106" s="11">
        <v>35221</v>
      </c>
      <c r="G106" s="11">
        <v>35249</v>
      </c>
      <c r="H106" s="10" t="s">
        <v>335</v>
      </c>
      <c r="I106" s="10" t="s">
        <v>24</v>
      </c>
      <c r="J106" s="12">
        <v>853</v>
      </c>
      <c r="K106" s="10">
        <v>1</v>
      </c>
      <c r="L106" s="13">
        <v>0</v>
      </c>
      <c r="M106" s="12">
        <v>3100</v>
      </c>
      <c r="N106" s="12">
        <f t="shared" si="1"/>
        <v>3953</v>
      </c>
    </row>
    <row r="107" spans="1:14">
      <c r="A107" s="10" t="s">
        <v>131</v>
      </c>
      <c r="B107" s="10" t="s">
        <v>133</v>
      </c>
      <c r="C107" s="10" t="s">
        <v>134</v>
      </c>
      <c r="D107" s="10" t="s">
        <v>135</v>
      </c>
      <c r="E107" s="10" t="s">
        <v>85</v>
      </c>
      <c r="F107" s="11">
        <v>34865</v>
      </c>
      <c r="G107" s="11">
        <v>34893</v>
      </c>
      <c r="H107" s="10" t="s">
        <v>341</v>
      </c>
      <c r="I107" s="10" t="s">
        <v>311</v>
      </c>
      <c r="J107" s="12">
        <v>487</v>
      </c>
      <c r="K107" s="10">
        <v>1</v>
      </c>
      <c r="L107" s="13">
        <v>0</v>
      </c>
      <c r="M107" s="12">
        <v>3480</v>
      </c>
      <c r="N107" s="12">
        <f t="shared" si="1"/>
        <v>3967</v>
      </c>
    </row>
    <row r="108" spans="1:14">
      <c r="A108" s="10" t="s">
        <v>166</v>
      </c>
      <c r="B108" s="10" t="s">
        <v>168</v>
      </c>
      <c r="C108" s="10" t="s">
        <v>169</v>
      </c>
      <c r="D108" s="10" t="s">
        <v>49</v>
      </c>
      <c r="E108" s="10" t="s">
        <v>22</v>
      </c>
      <c r="F108" s="11">
        <v>35114</v>
      </c>
      <c r="G108" s="11">
        <v>35156</v>
      </c>
      <c r="H108" s="10" t="s">
        <v>323</v>
      </c>
      <c r="I108" s="10" t="s">
        <v>251</v>
      </c>
      <c r="J108" s="12">
        <v>271</v>
      </c>
      <c r="K108" s="10">
        <v>10</v>
      </c>
      <c r="L108" s="13">
        <v>0.20000000298023224</v>
      </c>
      <c r="M108" s="12">
        <v>1800</v>
      </c>
      <c r="N108" s="12">
        <f t="shared" si="1"/>
        <v>3967.9999919235706</v>
      </c>
    </row>
    <row r="109" spans="1:14">
      <c r="A109" s="10" t="s">
        <v>50</v>
      </c>
      <c r="B109" s="10" t="s">
        <v>52</v>
      </c>
      <c r="C109" s="10" t="s">
        <v>53</v>
      </c>
      <c r="D109" s="10" t="s">
        <v>54</v>
      </c>
      <c r="E109" s="10" t="s">
        <v>85</v>
      </c>
      <c r="F109" s="11">
        <v>35118</v>
      </c>
      <c r="G109" s="11">
        <v>35146</v>
      </c>
      <c r="H109" s="10" t="s">
        <v>330</v>
      </c>
      <c r="I109" s="10" t="s">
        <v>180</v>
      </c>
      <c r="J109" s="12">
        <v>56</v>
      </c>
      <c r="K109" s="10">
        <v>18</v>
      </c>
      <c r="L109" s="13">
        <v>0.15000000596046448</v>
      </c>
      <c r="M109" s="12">
        <v>3123</v>
      </c>
      <c r="N109" s="12">
        <f t="shared" si="1"/>
        <v>3979.7999939918518</v>
      </c>
    </row>
    <row r="110" spans="1:14">
      <c r="A110" s="10" t="s">
        <v>41</v>
      </c>
      <c r="B110" s="10" t="s">
        <v>43</v>
      </c>
      <c r="C110" s="10" t="s">
        <v>44</v>
      </c>
      <c r="D110" s="10" t="s">
        <v>30</v>
      </c>
      <c r="E110" s="10" t="s">
        <v>25</v>
      </c>
      <c r="F110" s="11">
        <v>35221</v>
      </c>
      <c r="G110" s="11">
        <v>35249</v>
      </c>
      <c r="H110" s="10" t="s">
        <v>254</v>
      </c>
      <c r="I110" s="10" t="s">
        <v>24</v>
      </c>
      <c r="J110" s="12">
        <v>853</v>
      </c>
      <c r="K110" s="10">
        <v>4</v>
      </c>
      <c r="L110" s="13">
        <v>0</v>
      </c>
      <c r="M110" s="12">
        <v>600</v>
      </c>
      <c r="N110" s="12">
        <f t="shared" si="1"/>
        <v>4012</v>
      </c>
    </row>
    <row r="111" spans="1:14">
      <c r="A111" s="10" t="s">
        <v>238</v>
      </c>
      <c r="B111" s="10" t="s">
        <v>142</v>
      </c>
      <c r="C111" s="10" t="s">
        <v>142</v>
      </c>
      <c r="D111" s="10" t="s">
        <v>143</v>
      </c>
      <c r="E111" s="10" t="s">
        <v>22</v>
      </c>
      <c r="F111" s="11">
        <v>34564</v>
      </c>
      <c r="G111" s="11">
        <v>34592</v>
      </c>
      <c r="H111" s="10" t="s">
        <v>240</v>
      </c>
      <c r="I111" s="10" t="s">
        <v>180</v>
      </c>
      <c r="J111" s="12">
        <v>325</v>
      </c>
      <c r="K111" s="10">
        <v>10</v>
      </c>
      <c r="L111" s="13">
        <v>0</v>
      </c>
      <c r="M111" s="12">
        <v>800</v>
      </c>
      <c r="N111" s="12">
        <f t="shared" si="1"/>
        <v>4050</v>
      </c>
    </row>
    <row r="112" spans="1:14">
      <c r="A112" s="10" t="s">
        <v>122</v>
      </c>
      <c r="B112" s="10" t="s">
        <v>124</v>
      </c>
      <c r="C112" s="10" t="s">
        <v>125</v>
      </c>
      <c r="D112" s="10" t="s">
        <v>117</v>
      </c>
      <c r="E112" s="10" t="s">
        <v>40</v>
      </c>
      <c r="F112" s="11">
        <v>34780</v>
      </c>
      <c r="G112" s="11">
        <v>34808</v>
      </c>
      <c r="H112" s="10" t="s">
        <v>313</v>
      </c>
      <c r="I112" s="10" t="s">
        <v>300</v>
      </c>
      <c r="J112" s="12">
        <v>723</v>
      </c>
      <c r="K112" s="10">
        <v>6</v>
      </c>
      <c r="L112" s="13">
        <v>0.20000000298023224</v>
      </c>
      <c r="M112" s="12">
        <v>590</v>
      </c>
      <c r="N112" s="12">
        <f t="shared" si="1"/>
        <v>4060.3999870717525</v>
      </c>
    </row>
    <row r="113" spans="1:14">
      <c r="A113" s="10" t="s">
        <v>18</v>
      </c>
      <c r="B113" s="10" t="s">
        <v>20</v>
      </c>
      <c r="C113" s="10" t="s">
        <v>20</v>
      </c>
      <c r="D113" s="10" t="s">
        <v>21</v>
      </c>
      <c r="E113" s="10" t="s">
        <v>22</v>
      </c>
      <c r="F113" s="11">
        <v>34592</v>
      </c>
      <c r="G113" s="11">
        <v>34620</v>
      </c>
      <c r="H113" s="10" t="s">
        <v>343</v>
      </c>
      <c r="I113" s="10" t="s">
        <v>219</v>
      </c>
      <c r="J113" s="12">
        <v>1269</v>
      </c>
      <c r="K113" s="10">
        <v>2</v>
      </c>
      <c r="L113" s="13">
        <v>0</v>
      </c>
      <c r="M113" s="12">
        <v>1560</v>
      </c>
      <c r="N113" s="12">
        <f t="shared" si="1"/>
        <v>4098</v>
      </c>
    </row>
    <row r="114" spans="1:14">
      <c r="A114" s="10" t="s">
        <v>41</v>
      </c>
      <c r="B114" s="10" t="s">
        <v>43</v>
      </c>
      <c r="C114" s="10" t="s">
        <v>44</v>
      </c>
      <c r="D114" s="10" t="s">
        <v>30</v>
      </c>
      <c r="E114" s="10" t="s">
        <v>25</v>
      </c>
      <c r="F114" s="11">
        <v>35221</v>
      </c>
      <c r="G114" s="11">
        <v>35249</v>
      </c>
      <c r="H114" s="10" t="s">
        <v>270</v>
      </c>
      <c r="I114" s="10" t="s">
        <v>251</v>
      </c>
      <c r="J114" s="12">
        <v>853</v>
      </c>
      <c r="K114" s="10">
        <v>4</v>
      </c>
      <c r="L114" s="13">
        <v>0</v>
      </c>
      <c r="M114" s="12">
        <v>775</v>
      </c>
      <c r="N114" s="12">
        <f t="shared" si="1"/>
        <v>4187</v>
      </c>
    </row>
    <row r="115" spans="1:14">
      <c r="A115" s="10" t="s">
        <v>68</v>
      </c>
      <c r="B115" s="10" t="s">
        <v>70</v>
      </c>
      <c r="C115" s="10" t="s">
        <v>71</v>
      </c>
      <c r="D115" s="10" t="s">
        <v>72</v>
      </c>
      <c r="E115" s="10" t="s">
        <v>22</v>
      </c>
      <c r="F115" s="11">
        <v>34675</v>
      </c>
      <c r="G115" s="11">
        <v>34703</v>
      </c>
      <c r="H115" s="10" t="s">
        <v>305</v>
      </c>
      <c r="I115" s="10" t="s">
        <v>180</v>
      </c>
      <c r="J115" s="12">
        <v>310</v>
      </c>
      <c r="K115" s="10">
        <v>10</v>
      </c>
      <c r="L115" s="13">
        <v>0</v>
      </c>
      <c r="M115" s="12">
        <v>1120</v>
      </c>
      <c r="N115" s="12">
        <f t="shared" si="1"/>
        <v>4220</v>
      </c>
    </row>
    <row r="116" spans="1:14">
      <c r="A116" s="10" t="s">
        <v>59</v>
      </c>
      <c r="B116" s="10" t="s">
        <v>61</v>
      </c>
      <c r="C116" s="10" t="s">
        <v>62</v>
      </c>
      <c r="D116" s="10" t="s">
        <v>63</v>
      </c>
      <c r="E116" s="10" t="s">
        <v>55</v>
      </c>
      <c r="F116" s="11">
        <v>34773</v>
      </c>
      <c r="G116" s="11">
        <v>34801</v>
      </c>
      <c r="H116" s="10" t="s">
        <v>282</v>
      </c>
      <c r="I116" s="10" t="s">
        <v>251</v>
      </c>
      <c r="J116" s="12">
        <v>350</v>
      </c>
      <c r="K116" s="10">
        <v>8</v>
      </c>
      <c r="L116" s="13">
        <v>0</v>
      </c>
      <c r="M116" s="12">
        <v>1440</v>
      </c>
      <c r="N116" s="12">
        <f t="shared" si="1"/>
        <v>4240</v>
      </c>
    </row>
    <row r="117" spans="1:14">
      <c r="A117" s="10" t="s">
        <v>154</v>
      </c>
      <c r="B117" s="10" t="s">
        <v>133</v>
      </c>
      <c r="C117" s="10" t="s">
        <v>156</v>
      </c>
      <c r="D117" s="10" t="s">
        <v>135</v>
      </c>
      <c r="E117" s="10" t="s">
        <v>55</v>
      </c>
      <c r="F117" s="11">
        <v>35088</v>
      </c>
      <c r="G117" s="11">
        <v>35116</v>
      </c>
      <c r="H117" s="10" t="s">
        <v>218</v>
      </c>
      <c r="I117" s="10" t="s">
        <v>219</v>
      </c>
      <c r="J117" s="12">
        <v>452</v>
      </c>
      <c r="K117" s="10">
        <v>8</v>
      </c>
      <c r="L117" s="13">
        <v>0</v>
      </c>
      <c r="M117" s="12">
        <v>700</v>
      </c>
      <c r="N117" s="12">
        <f t="shared" si="1"/>
        <v>4316</v>
      </c>
    </row>
    <row r="118" spans="1:14">
      <c r="A118" s="10" t="s">
        <v>45</v>
      </c>
      <c r="B118" s="10" t="s">
        <v>47</v>
      </c>
      <c r="C118" s="10" t="s">
        <v>48</v>
      </c>
      <c r="D118" s="10" t="s">
        <v>49</v>
      </c>
      <c r="E118" s="10" t="s">
        <v>25</v>
      </c>
      <c r="F118" s="11">
        <v>35220</v>
      </c>
      <c r="G118" s="11">
        <v>35248</v>
      </c>
      <c r="H118" s="10" t="s">
        <v>334</v>
      </c>
      <c r="I118" s="10" t="s">
        <v>295</v>
      </c>
      <c r="J118" s="12">
        <v>93</v>
      </c>
      <c r="K118" s="10">
        <v>15</v>
      </c>
      <c r="L118" s="13">
        <v>5.000000074505806E-2</v>
      </c>
      <c r="M118" s="12">
        <v>3000</v>
      </c>
      <c r="N118" s="12">
        <f t="shared" si="1"/>
        <v>4325.249998960644</v>
      </c>
    </row>
    <row r="119" spans="1:14">
      <c r="A119" s="10" t="s">
        <v>315</v>
      </c>
      <c r="B119" s="10" t="s">
        <v>200</v>
      </c>
      <c r="C119" s="10" t="s">
        <v>44</v>
      </c>
      <c r="D119" s="10" t="s">
        <v>30</v>
      </c>
      <c r="E119" s="10" t="s">
        <v>25</v>
      </c>
      <c r="F119" s="11">
        <v>35186</v>
      </c>
      <c r="G119" s="11">
        <v>35214</v>
      </c>
      <c r="H119" s="10" t="s">
        <v>341</v>
      </c>
      <c r="I119" s="10" t="s">
        <v>311</v>
      </c>
      <c r="J119" s="12">
        <v>427</v>
      </c>
      <c r="K119" s="10">
        <v>2</v>
      </c>
      <c r="L119" s="13">
        <v>0</v>
      </c>
      <c r="M119" s="12">
        <v>3480</v>
      </c>
      <c r="N119" s="12">
        <f t="shared" si="1"/>
        <v>4334</v>
      </c>
    </row>
    <row r="120" spans="1:14">
      <c r="A120" s="10" t="s">
        <v>315</v>
      </c>
      <c r="B120" s="10" t="s">
        <v>200</v>
      </c>
      <c r="C120" s="10" t="s">
        <v>44</v>
      </c>
      <c r="D120" s="10" t="s">
        <v>30</v>
      </c>
      <c r="E120" s="10" t="s">
        <v>25</v>
      </c>
      <c r="F120" s="11">
        <v>35186</v>
      </c>
      <c r="G120" s="11">
        <v>35214</v>
      </c>
      <c r="H120" s="10" t="s">
        <v>341</v>
      </c>
      <c r="I120" s="10" t="s">
        <v>311</v>
      </c>
      <c r="J120" s="12">
        <v>427</v>
      </c>
      <c r="K120" s="10">
        <v>2</v>
      </c>
      <c r="L120" s="13">
        <v>0</v>
      </c>
      <c r="M120" s="12">
        <v>3480</v>
      </c>
      <c r="N120" s="12">
        <f t="shared" si="1"/>
        <v>4334</v>
      </c>
    </row>
    <row r="121" spans="1:14">
      <c r="A121" s="10" t="s">
        <v>189</v>
      </c>
      <c r="B121" s="10" t="s">
        <v>172</v>
      </c>
      <c r="C121" s="10" t="s">
        <v>173</v>
      </c>
      <c r="D121" s="10" t="s">
        <v>174</v>
      </c>
      <c r="E121" s="10" t="s">
        <v>22</v>
      </c>
      <c r="F121" s="11">
        <v>35137</v>
      </c>
      <c r="G121" s="11">
        <v>35165</v>
      </c>
      <c r="H121" s="10" t="s">
        <v>254</v>
      </c>
      <c r="I121" s="10" t="s">
        <v>24</v>
      </c>
      <c r="J121" s="12">
        <v>284</v>
      </c>
      <c r="K121" s="10">
        <v>10</v>
      </c>
      <c r="L121" s="13">
        <v>0</v>
      </c>
      <c r="M121" s="12">
        <v>1500</v>
      </c>
      <c r="N121" s="12">
        <f t="shared" si="1"/>
        <v>4340</v>
      </c>
    </row>
    <row r="122" spans="1:14">
      <c r="A122" s="10" t="s">
        <v>18</v>
      </c>
      <c r="B122" s="10" t="s">
        <v>20</v>
      </c>
      <c r="C122" s="10" t="s">
        <v>20</v>
      </c>
      <c r="D122" s="10" t="s">
        <v>21</v>
      </c>
      <c r="E122" s="10" t="s">
        <v>25</v>
      </c>
      <c r="F122" s="11">
        <v>34624</v>
      </c>
      <c r="G122" s="11">
        <v>34652</v>
      </c>
      <c r="H122" s="10" t="s">
        <v>313</v>
      </c>
      <c r="I122" s="10" t="s">
        <v>300</v>
      </c>
      <c r="J122" s="12">
        <v>756</v>
      </c>
      <c r="K122" s="10">
        <v>5</v>
      </c>
      <c r="L122" s="13">
        <v>0</v>
      </c>
      <c r="M122" s="12">
        <v>590</v>
      </c>
      <c r="N122" s="12">
        <f t="shared" si="1"/>
        <v>4370</v>
      </c>
    </row>
    <row r="123" spans="1:14">
      <c r="A123" s="10" t="s">
        <v>41</v>
      </c>
      <c r="B123" s="10" t="s">
        <v>43</v>
      </c>
      <c r="C123" s="10" t="s">
        <v>44</v>
      </c>
      <c r="D123" s="10" t="s">
        <v>30</v>
      </c>
      <c r="E123" s="10" t="s">
        <v>25</v>
      </c>
      <c r="F123" s="11">
        <v>35221</v>
      </c>
      <c r="G123" s="11">
        <v>35249</v>
      </c>
      <c r="H123" s="10" t="s">
        <v>351</v>
      </c>
      <c r="I123" s="10" t="s">
        <v>318</v>
      </c>
      <c r="J123" s="12">
        <v>853</v>
      </c>
      <c r="K123" s="10">
        <v>4</v>
      </c>
      <c r="L123" s="13">
        <v>0</v>
      </c>
      <c r="M123" s="12">
        <v>1000</v>
      </c>
      <c r="N123" s="12">
        <f t="shared" si="1"/>
        <v>4412</v>
      </c>
    </row>
    <row r="124" spans="1:14">
      <c r="A124" s="10" t="s">
        <v>131</v>
      </c>
      <c r="B124" s="10" t="s">
        <v>133</v>
      </c>
      <c r="C124" s="10" t="s">
        <v>134</v>
      </c>
      <c r="D124" s="10" t="s">
        <v>135</v>
      </c>
      <c r="E124" s="10" t="s">
        <v>22</v>
      </c>
      <c r="F124" s="11">
        <v>35165</v>
      </c>
      <c r="G124" s="11">
        <v>35193</v>
      </c>
      <c r="H124" s="10" t="s">
        <v>90</v>
      </c>
      <c r="I124" s="10" t="s">
        <v>24</v>
      </c>
      <c r="J124" s="12">
        <v>217</v>
      </c>
      <c r="K124" s="10">
        <v>15</v>
      </c>
      <c r="L124" s="13">
        <v>0</v>
      </c>
      <c r="M124" s="12">
        <v>1200</v>
      </c>
      <c r="N124" s="12">
        <f t="shared" si="1"/>
        <v>4455</v>
      </c>
    </row>
    <row r="125" spans="1:14">
      <c r="A125" s="10" t="s">
        <v>144</v>
      </c>
      <c r="B125" s="10" t="s">
        <v>146</v>
      </c>
      <c r="C125" s="10" t="s">
        <v>147</v>
      </c>
      <c r="D125" s="10" t="s">
        <v>54</v>
      </c>
      <c r="E125" s="10" t="s">
        <v>55</v>
      </c>
      <c r="F125" s="11">
        <v>35194</v>
      </c>
      <c r="G125" s="11">
        <v>35222</v>
      </c>
      <c r="H125" s="10" t="s">
        <v>310</v>
      </c>
      <c r="I125" s="10" t="s">
        <v>311</v>
      </c>
      <c r="J125" s="12">
        <v>121</v>
      </c>
      <c r="K125" s="10">
        <v>20</v>
      </c>
      <c r="L125" s="13">
        <v>0</v>
      </c>
      <c r="M125" s="12">
        <v>2150</v>
      </c>
      <c r="N125" s="12">
        <f t="shared" si="1"/>
        <v>4570</v>
      </c>
    </row>
    <row r="126" spans="1:14">
      <c r="A126" s="10" t="s">
        <v>118</v>
      </c>
      <c r="B126" s="10" t="s">
        <v>120</v>
      </c>
      <c r="C126" s="10" t="s">
        <v>121</v>
      </c>
      <c r="D126" s="10" t="s">
        <v>117</v>
      </c>
      <c r="E126" s="10" t="s">
        <v>22</v>
      </c>
      <c r="F126" s="11">
        <v>34782</v>
      </c>
      <c r="G126" s="11">
        <v>34810</v>
      </c>
      <c r="H126" s="10" t="s">
        <v>338</v>
      </c>
      <c r="I126" s="10" t="s">
        <v>311</v>
      </c>
      <c r="J126" s="12">
        <v>274</v>
      </c>
      <c r="K126" s="10">
        <v>20</v>
      </c>
      <c r="L126" s="13">
        <v>0.20000000298023224</v>
      </c>
      <c r="M126" s="12">
        <v>200</v>
      </c>
      <c r="N126" s="12">
        <f t="shared" si="1"/>
        <v>4583.9999836683273</v>
      </c>
    </row>
    <row r="127" spans="1:14">
      <c r="A127" s="10" t="s">
        <v>247</v>
      </c>
      <c r="B127" s="10" t="s">
        <v>249</v>
      </c>
      <c r="C127" s="10" t="s">
        <v>67</v>
      </c>
      <c r="D127" s="10" t="s">
        <v>54</v>
      </c>
      <c r="E127" s="10" t="s">
        <v>22</v>
      </c>
      <c r="F127" s="11">
        <v>34837</v>
      </c>
      <c r="G127" s="11">
        <v>34865</v>
      </c>
      <c r="H127" s="10" t="s">
        <v>294</v>
      </c>
      <c r="I127" s="10" t="s">
        <v>295</v>
      </c>
      <c r="J127" s="12">
        <v>15</v>
      </c>
      <c r="K127" s="10">
        <v>3</v>
      </c>
      <c r="L127" s="13">
        <v>0</v>
      </c>
      <c r="M127" s="12">
        <v>4560</v>
      </c>
      <c r="N127" s="12">
        <f t="shared" si="1"/>
        <v>4605</v>
      </c>
    </row>
    <row r="128" spans="1:14">
      <c r="A128" s="10" t="s">
        <v>273</v>
      </c>
      <c r="B128" s="10" t="s">
        <v>275</v>
      </c>
      <c r="C128" s="10" t="s">
        <v>276</v>
      </c>
      <c r="D128" s="10" t="s">
        <v>49</v>
      </c>
      <c r="E128" s="10" t="s">
        <v>25</v>
      </c>
      <c r="F128" s="11">
        <v>35082</v>
      </c>
      <c r="G128" s="11">
        <v>35110</v>
      </c>
      <c r="H128" s="10" t="s">
        <v>335</v>
      </c>
      <c r="I128" s="10" t="s">
        <v>24</v>
      </c>
      <c r="J128" s="12">
        <v>151</v>
      </c>
      <c r="K128" s="10">
        <v>10</v>
      </c>
      <c r="L128" s="13">
        <v>0</v>
      </c>
      <c r="M128" s="12">
        <v>3100</v>
      </c>
      <c r="N128" s="12">
        <f t="shared" si="1"/>
        <v>4610</v>
      </c>
    </row>
    <row r="129" spans="1:14">
      <c r="A129" s="10" t="s">
        <v>247</v>
      </c>
      <c r="B129" s="10" t="s">
        <v>249</v>
      </c>
      <c r="C129" s="10" t="s">
        <v>67</v>
      </c>
      <c r="D129" s="10" t="s">
        <v>54</v>
      </c>
      <c r="E129" s="10" t="s">
        <v>40</v>
      </c>
      <c r="F129" s="11">
        <v>34940</v>
      </c>
      <c r="G129" s="11">
        <v>34968</v>
      </c>
      <c r="H129" s="10" t="s">
        <v>337</v>
      </c>
      <c r="I129" s="10" t="s">
        <v>311</v>
      </c>
      <c r="J129" s="12">
        <v>193</v>
      </c>
      <c r="K129" s="10">
        <v>14</v>
      </c>
      <c r="L129" s="13">
        <v>0</v>
      </c>
      <c r="M129" s="12">
        <v>2100</v>
      </c>
      <c r="N129" s="12">
        <f t="shared" si="1"/>
        <v>4802</v>
      </c>
    </row>
    <row r="130" spans="1:14">
      <c r="A130" s="10" t="s">
        <v>185</v>
      </c>
      <c r="B130" s="10" t="s">
        <v>187</v>
      </c>
      <c r="C130" s="10" t="s">
        <v>188</v>
      </c>
      <c r="D130" s="10" t="s">
        <v>63</v>
      </c>
      <c r="E130" s="10" t="s">
        <v>22</v>
      </c>
      <c r="F130" s="11">
        <v>35181</v>
      </c>
      <c r="G130" s="11">
        <v>35223</v>
      </c>
      <c r="H130" s="10" t="s">
        <v>270</v>
      </c>
      <c r="I130" s="10" t="s">
        <v>251</v>
      </c>
      <c r="J130" s="12">
        <v>126</v>
      </c>
      <c r="K130" s="10">
        <v>40</v>
      </c>
      <c r="L130" s="13">
        <v>0.20000000298023224</v>
      </c>
      <c r="M130" s="12">
        <v>775</v>
      </c>
      <c r="N130" s="12">
        <f t="shared" si="1"/>
        <v>4806.9999849796295</v>
      </c>
    </row>
    <row r="131" spans="1:14">
      <c r="A131" s="10" t="s">
        <v>204</v>
      </c>
      <c r="B131" s="10" t="s">
        <v>206</v>
      </c>
      <c r="C131" s="10" t="s">
        <v>207</v>
      </c>
      <c r="D131" s="10" t="s">
        <v>117</v>
      </c>
      <c r="E131" s="10" t="s">
        <v>106</v>
      </c>
      <c r="F131" s="11">
        <v>34809</v>
      </c>
      <c r="G131" s="11">
        <v>34837</v>
      </c>
      <c r="H131" s="10" t="s">
        <v>320</v>
      </c>
      <c r="I131" s="10" t="s">
        <v>180</v>
      </c>
      <c r="J131" s="12">
        <v>135</v>
      </c>
      <c r="K131" s="10">
        <v>30</v>
      </c>
      <c r="L131" s="13">
        <v>0</v>
      </c>
      <c r="M131" s="12">
        <v>760</v>
      </c>
      <c r="N131" s="12">
        <f t="shared" si="1"/>
        <v>4810</v>
      </c>
    </row>
    <row r="132" spans="1:14">
      <c r="A132" s="10" t="s">
        <v>261</v>
      </c>
      <c r="B132" s="10" t="s">
        <v>263</v>
      </c>
      <c r="C132" s="10" t="s">
        <v>264</v>
      </c>
      <c r="D132" s="10" t="s">
        <v>135</v>
      </c>
      <c r="E132" s="10" t="s">
        <v>55</v>
      </c>
      <c r="F132" s="11">
        <v>34641</v>
      </c>
      <c r="G132" s="11">
        <v>34669</v>
      </c>
      <c r="H132" s="10" t="s">
        <v>282</v>
      </c>
      <c r="I132" s="10" t="s">
        <v>251</v>
      </c>
      <c r="J132" s="12">
        <v>343</v>
      </c>
      <c r="K132" s="10">
        <v>10</v>
      </c>
      <c r="L132" s="13">
        <v>0</v>
      </c>
      <c r="M132" s="12">
        <v>1440</v>
      </c>
      <c r="N132" s="12">
        <f t="shared" si="1"/>
        <v>4870</v>
      </c>
    </row>
    <row r="133" spans="1:14">
      <c r="A133" s="10" t="s">
        <v>148</v>
      </c>
      <c r="B133" s="10" t="s">
        <v>150</v>
      </c>
      <c r="C133" s="10" t="s">
        <v>71</v>
      </c>
      <c r="D133" s="10" t="s">
        <v>72</v>
      </c>
      <c r="E133" s="10" t="s">
        <v>55</v>
      </c>
      <c r="F133" s="11">
        <v>34967</v>
      </c>
      <c r="G133" s="11">
        <v>34995</v>
      </c>
      <c r="H133" s="10" t="s">
        <v>250</v>
      </c>
      <c r="I133" s="10" t="s">
        <v>251</v>
      </c>
      <c r="J133" s="12">
        <v>14</v>
      </c>
      <c r="K133" s="10">
        <v>20</v>
      </c>
      <c r="L133" s="13">
        <v>0</v>
      </c>
      <c r="M133" s="12">
        <v>4600</v>
      </c>
      <c r="N133" s="12">
        <f t="shared" si="1"/>
        <v>4880</v>
      </c>
    </row>
    <row r="134" spans="1:14">
      <c r="A134" s="10" t="s">
        <v>131</v>
      </c>
      <c r="B134" s="10" t="s">
        <v>133</v>
      </c>
      <c r="C134" s="10" t="s">
        <v>134</v>
      </c>
      <c r="D134" s="10" t="s">
        <v>135</v>
      </c>
      <c r="E134" s="10" t="s">
        <v>85</v>
      </c>
      <c r="F134" s="11">
        <v>34865</v>
      </c>
      <c r="G134" s="11">
        <v>34893</v>
      </c>
      <c r="H134" s="10" t="s">
        <v>283</v>
      </c>
      <c r="I134" s="10" t="s">
        <v>251</v>
      </c>
      <c r="J134" s="12">
        <v>487</v>
      </c>
      <c r="K134" s="10">
        <v>7</v>
      </c>
      <c r="L134" s="13">
        <v>0</v>
      </c>
      <c r="M134" s="12">
        <v>1500</v>
      </c>
      <c r="N134" s="12">
        <f t="shared" si="1"/>
        <v>4909</v>
      </c>
    </row>
    <row r="135" spans="1:14">
      <c r="A135" s="10" t="s">
        <v>285</v>
      </c>
      <c r="B135" s="10" t="s">
        <v>287</v>
      </c>
      <c r="C135" s="10" t="s">
        <v>97</v>
      </c>
      <c r="D135" s="10" t="s">
        <v>54</v>
      </c>
      <c r="E135" s="10" t="s">
        <v>106</v>
      </c>
      <c r="F135" s="11">
        <v>34775</v>
      </c>
      <c r="G135" s="11">
        <v>34803</v>
      </c>
      <c r="H135" s="10" t="s">
        <v>339</v>
      </c>
      <c r="I135" s="10" t="s">
        <v>311</v>
      </c>
      <c r="J135" s="12">
        <v>1468</v>
      </c>
      <c r="K135" s="10">
        <v>3</v>
      </c>
      <c r="L135" s="13">
        <v>0.10000000149011612</v>
      </c>
      <c r="M135" s="12">
        <v>1000</v>
      </c>
      <c r="N135" s="12">
        <f t="shared" si="1"/>
        <v>4963.5999934375286</v>
      </c>
    </row>
    <row r="136" spans="1:14">
      <c r="A136" s="10" t="s">
        <v>41</v>
      </c>
      <c r="B136" s="10" t="s">
        <v>43</v>
      </c>
      <c r="C136" s="10" t="s">
        <v>44</v>
      </c>
      <c r="D136" s="10" t="s">
        <v>30</v>
      </c>
      <c r="E136" s="10" t="s">
        <v>25</v>
      </c>
      <c r="F136" s="11">
        <v>35221</v>
      </c>
      <c r="G136" s="11">
        <v>35249</v>
      </c>
      <c r="H136" s="10" t="s">
        <v>218</v>
      </c>
      <c r="I136" s="10" t="s">
        <v>219</v>
      </c>
      <c r="J136" s="12">
        <v>853</v>
      </c>
      <c r="K136" s="10">
        <v>2</v>
      </c>
      <c r="L136" s="13">
        <v>2.9999999329447746E-2</v>
      </c>
      <c r="M136" s="12">
        <v>3325</v>
      </c>
      <c r="N136" s="12">
        <f t="shared" si="1"/>
        <v>4979.8200011439621</v>
      </c>
    </row>
    <row r="137" spans="1:14">
      <c r="A137" s="10" t="s">
        <v>185</v>
      </c>
      <c r="B137" s="10" t="s">
        <v>187</v>
      </c>
      <c r="C137" s="10" t="s">
        <v>188</v>
      </c>
      <c r="D137" s="10" t="s">
        <v>63</v>
      </c>
      <c r="E137" s="10" t="s">
        <v>73</v>
      </c>
      <c r="F137" s="11">
        <v>34709</v>
      </c>
      <c r="G137" s="11">
        <v>34737</v>
      </c>
      <c r="H137" s="10" t="s">
        <v>310</v>
      </c>
      <c r="I137" s="10" t="s">
        <v>311</v>
      </c>
      <c r="J137" s="12">
        <v>544</v>
      </c>
      <c r="K137" s="10">
        <v>6</v>
      </c>
      <c r="L137" s="13">
        <v>0</v>
      </c>
      <c r="M137" s="12">
        <v>1720</v>
      </c>
      <c r="N137" s="12">
        <f t="shared" si="1"/>
        <v>4984</v>
      </c>
    </row>
    <row r="138" spans="1:14">
      <c r="A138" s="10" t="s">
        <v>68</v>
      </c>
      <c r="B138" s="10" t="s">
        <v>70</v>
      </c>
      <c r="C138" s="10" t="s">
        <v>71</v>
      </c>
      <c r="D138" s="10" t="s">
        <v>72</v>
      </c>
      <c r="E138" s="10" t="s">
        <v>22</v>
      </c>
      <c r="F138" s="11">
        <v>35034</v>
      </c>
      <c r="G138" s="11">
        <v>35062</v>
      </c>
      <c r="H138" s="10" t="s">
        <v>218</v>
      </c>
      <c r="I138" s="10" t="s">
        <v>219</v>
      </c>
      <c r="J138" s="12">
        <v>1083</v>
      </c>
      <c r="K138" s="10">
        <v>4</v>
      </c>
      <c r="L138" s="13">
        <v>0</v>
      </c>
      <c r="M138" s="12">
        <v>700</v>
      </c>
      <c r="N138" s="12">
        <f t="shared" si="1"/>
        <v>5032</v>
      </c>
    </row>
    <row r="139" spans="1:14">
      <c r="A139" s="10" t="s">
        <v>81</v>
      </c>
      <c r="B139" s="10" t="s">
        <v>70</v>
      </c>
      <c r="C139" s="10" t="s">
        <v>71</v>
      </c>
      <c r="D139" s="10" t="s">
        <v>72</v>
      </c>
      <c r="E139" s="10" t="s">
        <v>106</v>
      </c>
      <c r="F139" s="11">
        <v>35017</v>
      </c>
      <c r="G139" s="11">
        <v>35045</v>
      </c>
      <c r="H139" s="10" t="s">
        <v>317</v>
      </c>
      <c r="I139" s="10" t="s">
        <v>318</v>
      </c>
      <c r="J139" s="12">
        <v>478</v>
      </c>
      <c r="K139" s="10">
        <v>6</v>
      </c>
      <c r="L139" s="13">
        <v>0</v>
      </c>
      <c r="M139" s="12">
        <v>2200</v>
      </c>
      <c r="N139" s="12">
        <f t="shared" si="1"/>
        <v>5068</v>
      </c>
    </row>
    <row r="140" spans="1:14">
      <c r="A140" s="10" t="s">
        <v>181</v>
      </c>
      <c r="B140" s="10" t="s">
        <v>183</v>
      </c>
      <c r="C140" s="10" t="s">
        <v>183</v>
      </c>
      <c r="D140" s="10" t="s">
        <v>184</v>
      </c>
      <c r="E140" s="10" t="s">
        <v>25</v>
      </c>
      <c r="F140" s="11">
        <v>34983</v>
      </c>
      <c r="G140" s="11">
        <v>35011</v>
      </c>
      <c r="H140" s="10" t="s">
        <v>321</v>
      </c>
      <c r="I140" s="10" t="s">
        <v>219</v>
      </c>
      <c r="J140" s="12">
        <v>127</v>
      </c>
      <c r="K140" s="10">
        <v>12</v>
      </c>
      <c r="L140" s="13">
        <v>0.15000000596046448</v>
      </c>
      <c r="M140" s="12">
        <v>3800</v>
      </c>
      <c r="N140" s="12">
        <f t="shared" ref="N140:N203" si="2">J140*K140*(1-L140)+M140</f>
        <v>5095.3999909162521</v>
      </c>
    </row>
    <row r="141" spans="1:14">
      <c r="A141" s="10" t="s">
        <v>194</v>
      </c>
      <c r="B141" s="10" t="s">
        <v>196</v>
      </c>
      <c r="C141" s="10" t="s">
        <v>197</v>
      </c>
      <c r="D141" s="10" t="s">
        <v>111</v>
      </c>
      <c r="E141" s="10" t="s">
        <v>106</v>
      </c>
      <c r="F141" s="11">
        <v>34768</v>
      </c>
      <c r="G141" s="11">
        <v>34796</v>
      </c>
      <c r="H141" s="10" t="s">
        <v>218</v>
      </c>
      <c r="I141" s="10" t="s">
        <v>219</v>
      </c>
      <c r="J141" s="12">
        <v>407</v>
      </c>
      <c r="K141" s="10">
        <v>6</v>
      </c>
      <c r="L141" s="13">
        <v>0</v>
      </c>
      <c r="M141" s="12">
        <v>2660</v>
      </c>
      <c r="N141" s="12">
        <f t="shared" si="2"/>
        <v>5102</v>
      </c>
    </row>
    <row r="142" spans="1:14">
      <c r="A142" s="10" t="s">
        <v>181</v>
      </c>
      <c r="B142" s="10" t="s">
        <v>183</v>
      </c>
      <c r="C142" s="10" t="s">
        <v>183</v>
      </c>
      <c r="D142" s="10" t="s">
        <v>184</v>
      </c>
      <c r="E142" s="10" t="s">
        <v>25</v>
      </c>
      <c r="F142" s="11">
        <v>34929</v>
      </c>
      <c r="G142" s="11">
        <v>34957</v>
      </c>
      <c r="H142" s="10" t="s">
        <v>292</v>
      </c>
      <c r="I142" s="10" t="s">
        <v>180</v>
      </c>
      <c r="J142" s="12">
        <v>746</v>
      </c>
      <c r="K142" s="10">
        <v>6</v>
      </c>
      <c r="L142" s="13">
        <v>0.10000000149011612</v>
      </c>
      <c r="M142" s="12">
        <v>1275</v>
      </c>
      <c r="N142" s="12">
        <f t="shared" si="2"/>
        <v>5303.3999933302402</v>
      </c>
    </row>
    <row r="143" spans="1:14">
      <c r="A143" s="10" t="s">
        <v>302</v>
      </c>
      <c r="B143" s="10" t="s">
        <v>304</v>
      </c>
      <c r="C143" s="10" t="s">
        <v>112</v>
      </c>
      <c r="D143" s="10" t="s">
        <v>111</v>
      </c>
      <c r="E143" s="10" t="s">
        <v>55</v>
      </c>
      <c r="F143" s="11">
        <v>34823</v>
      </c>
      <c r="G143" s="11">
        <v>34851</v>
      </c>
      <c r="H143" s="10" t="s">
        <v>332</v>
      </c>
      <c r="I143" s="10" t="s">
        <v>219</v>
      </c>
      <c r="J143" s="12">
        <v>465</v>
      </c>
      <c r="K143" s="10">
        <v>10</v>
      </c>
      <c r="L143" s="13">
        <v>0</v>
      </c>
      <c r="M143" s="12">
        <v>720</v>
      </c>
      <c r="N143" s="12">
        <f t="shared" si="2"/>
        <v>5370</v>
      </c>
    </row>
    <row r="144" spans="1:14">
      <c r="A144" s="10" t="s">
        <v>302</v>
      </c>
      <c r="B144" s="10" t="s">
        <v>304</v>
      </c>
      <c r="C144" s="10" t="s">
        <v>112</v>
      </c>
      <c r="D144" s="10" t="s">
        <v>111</v>
      </c>
      <c r="E144" s="10" t="s">
        <v>55</v>
      </c>
      <c r="F144" s="11">
        <v>34823</v>
      </c>
      <c r="G144" s="11">
        <v>34851</v>
      </c>
      <c r="H144" s="10" t="s">
        <v>332</v>
      </c>
      <c r="I144" s="10" t="s">
        <v>219</v>
      </c>
      <c r="J144" s="12">
        <v>465</v>
      </c>
      <c r="K144" s="10">
        <v>10</v>
      </c>
      <c r="L144" s="13">
        <v>0</v>
      </c>
      <c r="M144" s="12">
        <v>720</v>
      </c>
      <c r="N144" s="12">
        <f t="shared" si="2"/>
        <v>5370</v>
      </c>
    </row>
    <row r="145" spans="1:14">
      <c r="A145" s="10" t="s">
        <v>241</v>
      </c>
      <c r="B145" s="10" t="s">
        <v>93</v>
      </c>
      <c r="C145" s="10" t="s">
        <v>93</v>
      </c>
      <c r="D145" s="10" t="s">
        <v>72</v>
      </c>
      <c r="E145" s="10" t="s">
        <v>106</v>
      </c>
      <c r="F145" s="11">
        <v>34604</v>
      </c>
      <c r="G145" s="11">
        <v>34632</v>
      </c>
      <c r="H145" s="10" t="s">
        <v>324</v>
      </c>
      <c r="I145" s="10" t="s">
        <v>295</v>
      </c>
      <c r="J145" s="12">
        <v>640</v>
      </c>
      <c r="K145" s="10">
        <v>2</v>
      </c>
      <c r="L145" s="13">
        <v>0.10000000149011612</v>
      </c>
      <c r="M145" s="12">
        <v>4240</v>
      </c>
      <c r="N145" s="12">
        <f t="shared" si="2"/>
        <v>5391.9999980926514</v>
      </c>
    </row>
    <row r="146" spans="1:14">
      <c r="A146" s="10" t="s">
        <v>151</v>
      </c>
      <c r="B146" s="10" t="s">
        <v>153</v>
      </c>
      <c r="C146" s="10" t="s">
        <v>29</v>
      </c>
      <c r="D146" s="10" t="s">
        <v>30</v>
      </c>
      <c r="E146" s="10" t="s">
        <v>73</v>
      </c>
      <c r="F146" s="11">
        <v>35130</v>
      </c>
      <c r="G146" s="11">
        <v>35158</v>
      </c>
      <c r="H146" s="10" t="s">
        <v>282</v>
      </c>
      <c r="I146" s="10" t="s">
        <v>251</v>
      </c>
      <c r="J146" s="12">
        <v>1204</v>
      </c>
      <c r="K146" s="10">
        <v>3</v>
      </c>
      <c r="L146" s="13">
        <v>0</v>
      </c>
      <c r="M146" s="12">
        <v>1800</v>
      </c>
      <c r="N146" s="12">
        <f t="shared" si="2"/>
        <v>5412</v>
      </c>
    </row>
    <row r="147" spans="1:14">
      <c r="A147" s="10" t="s">
        <v>151</v>
      </c>
      <c r="B147" s="10" t="s">
        <v>153</v>
      </c>
      <c r="C147" s="10" t="s">
        <v>29</v>
      </c>
      <c r="D147" s="10" t="s">
        <v>30</v>
      </c>
      <c r="E147" s="10" t="s">
        <v>73</v>
      </c>
      <c r="F147" s="11">
        <v>35130</v>
      </c>
      <c r="G147" s="11">
        <v>35158</v>
      </c>
      <c r="H147" s="10" t="s">
        <v>282</v>
      </c>
      <c r="I147" s="10" t="s">
        <v>251</v>
      </c>
      <c r="J147" s="12">
        <v>1204</v>
      </c>
      <c r="K147" s="10">
        <v>3</v>
      </c>
      <c r="L147" s="13">
        <v>0</v>
      </c>
      <c r="M147" s="12">
        <v>1800</v>
      </c>
      <c r="N147" s="12">
        <f t="shared" si="2"/>
        <v>5412</v>
      </c>
    </row>
    <row r="148" spans="1:14">
      <c r="A148" s="10" t="s">
        <v>41</v>
      </c>
      <c r="B148" s="10" t="s">
        <v>43</v>
      </c>
      <c r="C148" s="10" t="s">
        <v>44</v>
      </c>
      <c r="D148" s="10" t="s">
        <v>30</v>
      </c>
      <c r="E148" s="10" t="s">
        <v>25</v>
      </c>
      <c r="F148" s="11">
        <v>35221</v>
      </c>
      <c r="G148" s="11">
        <v>35249</v>
      </c>
      <c r="H148" s="10" t="s">
        <v>340</v>
      </c>
      <c r="I148" s="10" t="s">
        <v>311</v>
      </c>
      <c r="J148" s="12">
        <v>853</v>
      </c>
      <c r="K148" s="10">
        <v>2</v>
      </c>
      <c r="L148" s="13">
        <v>5.000000074505806E-2</v>
      </c>
      <c r="M148" s="12">
        <v>3800</v>
      </c>
      <c r="N148" s="12">
        <f t="shared" si="2"/>
        <v>5420.699998728931</v>
      </c>
    </row>
    <row r="149" spans="1:14">
      <c r="A149" s="10" t="s">
        <v>185</v>
      </c>
      <c r="B149" s="10" t="s">
        <v>187</v>
      </c>
      <c r="C149" s="10" t="s">
        <v>188</v>
      </c>
      <c r="D149" s="10" t="s">
        <v>63</v>
      </c>
      <c r="E149" s="10" t="s">
        <v>40</v>
      </c>
      <c r="F149" s="11">
        <v>34789</v>
      </c>
      <c r="G149" s="11">
        <v>34817</v>
      </c>
      <c r="H149" s="10" t="s">
        <v>270</v>
      </c>
      <c r="I149" s="10" t="s">
        <v>251</v>
      </c>
      <c r="J149" s="12">
        <v>1627</v>
      </c>
      <c r="K149" s="10">
        <v>4</v>
      </c>
      <c r="L149" s="13">
        <v>0.25</v>
      </c>
      <c r="M149" s="12">
        <v>620</v>
      </c>
      <c r="N149" s="12">
        <f t="shared" si="2"/>
        <v>5501</v>
      </c>
    </row>
    <row r="150" spans="1:14">
      <c r="A150" s="10" t="s">
        <v>41</v>
      </c>
      <c r="B150" s="10" t="s">
        <v>43</v>
      </c>
      <c r="C150" s="10" t="s">
        <v>44</v>
      </c>
      <c r="D150" s="10" t="s">
        <v>30</v>
      </c>
      <c r="E150" s="10" t="s">
        <v>25</v>
      </c>
      <c r="F150" s="11">
        <v>35221</v>
      </c>
      <c r="G150" s="11">
        <v>35249</v>
      </c>
      <c r="H150" s="10" t="s">
        <v>347</v>
      </c>
      <c r="I150" s="10" t="s">
        <v>318</v>
      </c>
      <c r="J150" s="12">
        <v>853</v>
      </c>
      <c r="K150" s="10">
        <v>2</v>
      </c>
      <c r="L150" s="13">
        <v>0.10000000149011612</v>
      </c>
      <c r="M150" s="12">
        <v>4000</v>
      </c>
      <c r="N150" s="12">
        <f t="shared" si="2"/>
        <v>5535.3999974578619</v>
      </c>
    </row>
    <row r="151" spans="1:14">
      <c r="A151" s="10" t="s">
        <v>201</v>
      </c>
      <c r="B151" s="10" t="s">
        <v>203</v>
      </c>
      <c r="C151" s="10" t="s">
        <v>97</v>
      </c>
      <c r="D151" s="10" t="s">
        <v>54</v>
      </c>
      <c r="E151" s="10" t="s">
        <v>25</v>
      </c>
      <c r="F151" s="11">
        <v>34836</v>
      </c>
      <c r="G151" s="11">
        <v>34864</v>
      </c>
      <c r="H151" s="10" t="s">
        <v>254</v>
      </c>
      <c r="I151" s="10" t="s">
        <v>24</v>
      </c>
      <c r="J151" s="12">
        <v>499</v>
      </c>
      <c r="K151" s="10">
        <v>10</v>
      </c>
      <c r="L151" s="13">
        <v>0</v>
      </c>
      <c r="M151" s="12">
        <v>600</v>
      </c>
      <c r="N151" s="12">
        <f t="shared" si="2"/>
        <v>5590</v>
      </c>
    </row>
    <row r="152" spans="1:14">
      <c r="A152" s="10" t="s">
        <v>353</v>
      </c>
      <c r="B152" s="10" t="s">
        <v>355</v>
      </c>
      <c r="C152" s="10" t="s">
        <v>222</v>
      </c>
      <c r="D152" s="10" t="s">
        <v>21</v>
      </c>
      <c r="E152" s="10" t="s">
        <v>356</v>
      </c>
      <c r="F152" s="11">
        <v>36903</v>
      </c>
      <c r="G152" s="11">
        <v>36916</v>
      </c>
      <c r="H152" s="10" t="s">
        <v>357</v>
      </c>
      <c r="I152" s="10" t="s">
        <v>358</v>
      </c>
      <c r="J152" s="12">
        <v>150</v>
      </c>
      <c r="K152" s="10">
        <v>40</v>
      </c>
      <c r="L152" s="13">
        <v>0.15</v>
      </c>
      <c r="M152" s="12">
        <v>500</v>
      </c>
      <c r="N152" s="12">
        <f t="shared" si="2"/>
        <v>5600</v>
      </c>
    </row>
    <row r="153" spans="1:14">
      <c r="A153" s="10" t="s">
        <v>144</v>
      </c>
      <c r="B153" s="10" t="s">
        <v>146</v>
      </c>
      <c r="C153" s="10" t="s">
        <v>147</v>
      </c>
      <c r="D153" s="10" t="s">
        <v>54</v>
      </c>
      <c r="E153" s="10" t="s">
        <v>106</v>
      </c>
      <c r="F153" s="11">
        <v>34967</v>
      </c>
      <c r="G153" s="11">
        <v>34995</v>
      </c>
      <c r="H153" s="10" t="s">
        <v>90</v>
      </c>
      <c r="I153" s="10" t="s">
        <v>24</v>
      </c>
      <c r="J153" s="12">
        <v>2946</v>
      </c>
      <c r="K153" s="10">
        <v>2</v>
      </c>
      <c r="L153" s="13">
        <v>0.25</v>
      </c>
      <c r="M153" s="12">
        <v>1200</v>
      </c>
      <c r="N153" s="12">
        <f t="shared" si="2"/>
        <v>5619</v>
      </c>
    </row>
    <row r="154" spans="1:14">
      <c r="A154" s="10" t="s">
        <v>181</v>
      </c>
      <c r="B154" s="10" t="s">
        <v>183</v>
      </c>
      <c r="C154" s="10" t="s">
        <v>183</v>
      </c>
      <c r="D154" s="10" t="s">
        <v>184</v>
      </c>
      <c r="E154" s="10" t="s">
        <v>25</v>
      </c>
      <c r="F154" s="11">
        <v>34983</v>
      </c>
      <c r="G154" s="11">
        <v>35011</v>
      </c>
      <c r="H154" s="10" t="s">
        <v>335</v>
      </c>
      <c r="I154" s="10" t="s">
        <v>24</v>
      </c>
      <c r="J154" s="12">
        <v>127</v>
      </c>
      <c r="K154" s="10">
        <v>24</v>
      </c>
      <c r="L154" s="13">
        <v>0.15000000596046448</v>
      </c>
      <c r="M154" s="12">
        <v>3100</v>
      </c>
      <c r="N154" s="12">
        <f t="shared" si="2"/>
        <v>5690.7999818325043</v>
      </c>
    </row>
    <row r="155" spans="1:14">
      <c r="A155" s="10" t="s">
        <v>226</v>
      </c>
      <c r="B155" s="10" t="s">
        <v>228</v>
      </c>
      <c r="C155" s="10" t="s">
        <v>29</v>
      </c>
      <c r="D155" s="10" t="s">
        <v>30</v>
      </c>
      <c r="E155" s="10" t="s">
        <v>106</v>
      </c>
      <c r="F155" s="11">
        <v>35103</v>
      </c>
      <c r="G155" s="11">
        <v>35131</v>
      </c>
      <c r="H155" s="10" t="s">
        <v>283</v>
      </c>
      <c r="I155" s="10" t="s">
        <v>251</v>
      </c>
      <c r="J155" s="12">
        <v>700</v>
      </c>
      <c r="K155" s="10">
        <v>6</v>
      </c>
      <c r="L155" s="13">
        <v>0</v>
      </c>
      <c r="M155" s="12">
        <v>1500</v>
      </c>
      <c r="N155" s="12">
        <f t="shared" si="2"/>
        <v>5700</v>
      </c>
    </row>
    <row r="156" spans="1:14">
      <c r="A156" s="10" t="s">
        <v>118</v>
      </c>
      <c r="B156" s="10" t="s">
        <v>120</v>
      </c>
      <c r="C156" s="10" t="s">
        <v>121</v>
      </c>
      <c r="D156" s="10" t="s">
        <v>117</v>
      </c>
      <c r="E156" s="10" t="s">
        <v>22</v>
      </c>
      <c r="F156" s="11">
        <v>34782</v>
      </c>
      <c r="G156" s="11">
        <v>34810</v>
      </c>
      <c r="H156" s="10" t="s">
        <v>336</v>
      </c>
      <c r="I156" s="10" t="s">
        <v>180</v>
      </c>
      <c r="J156" s="12">
        <v>274</v>
      </c>
      <c r="K156" s="10">
        <v>20</v>
      </c>
      <c r="L156" s="13">
        <v>0.20000000298023224</v>
      </c>
      <c r="M156" s="12">
        <v>1390</v>
      </c>
      <c r="N156" s="12">
        <f t="shared" si="2"/>
        <v>5773.9999836683273</v>
      </c>
    </row>
    <row r="157" spans="1:14">
      <c r="A157" s="10" t="s">
        <v>191</v>
      </c>
      <c r="B157" s="10" t="s">
        <v>193</v>
      </c>
      <c r="C157" s="10" t="s">
        <v>97</v>
      </c>
      <c r="D157" s="10" t="s">
        <v>54</v>
      </c>
      <c r="E157" s="10" t="s">
        <v>85</v>
      </c>
      <c r="F157" s="11">
        <v>35052</v>
      </c>
      <c r="G157" s="11">
        <v>35080</v>
      </c>
      <c r="H157" s="10" t="s">
        <v>341</v>
      </c>
      <c r="I157" s="10" t="s">
        <v>311</v>
      </c>
      <c r="J157" s="12">
        <v>352</v>
      </c>
      <c r="K157" s="10">
        <v>7</v>
      </c>
      <c r="L157" s="13">
        <v>0</v>
      </c>
      <c r="M157" s="12">
        <v>3480</v>
      </c>
      <c r="N157" s="12">
        <f t="shared" si="2"/>
        <v>5944</v>
      </c>
    </row>
    <row r="158" spans="1:14">
      <c r="A158" s="10" t="s">
        <v>86</v>
      </c>
      <c r="B158" s="10" t="s">
        <v>88</v>
      </c>
      <c r="C158" s="10" t="s">
        <v>89</v>
      </c>
      <c r="D158" s="10" t="s">
        <v>49</v>
      </c>
      <c r="E158" s="10" t="s">
        <v>55</v>
      </c>
      <c r="F158" s="11">
        <v>35173</v>
      </c>
      <c r="G158" s="11">
        <v>35187</v>
      </c>
      <c r="H158" s="10" t="s">
        <v>301</v>
      </c>
      <c r="I158" s="10" t="s">
        <v>24</v>
      </c>
      <c r="J158" s="12">
        <v>208</v>
      </c>
      <c r="K158" s="10">
        <v>24</v>
      </c>
      <c r="L158" s="13">
        <v>0</v>
      </c>
      <c r="M158" s="12">
        <v>965</v>
      </c>
      <c r="N158" s="12">
        <f t="shared" si="2"/>
        <v>5957</v>
      </c>
    </row>
    <row r="159" spans="1:14">
      <c r="A159" s="10" t="s">
        <v>154</v>
      </c>
      <c r="B159" s="10" t="s">
        <v>133</v>
      </c>
      <c r="C159" s="10" t="s">
        <v>156</v>
      </c>
      <c r="D159" s="10" t="s">
        <v>135</v>
      </c>
      <c r="E159" s="10" t="s">
        <v>22</v>
      </c>
      <c r="F159" s="11">
        <v>35128</v>
      </c>
      <c r="G159" s="11">
        <v>35156</v>
      </c>
      <c r="H159" s="10" t="s">
        <v>281</v>
      </c>
      <c r="I159" s="10" t="s">
        <v>251</v>
      </c>
      <c r="J159" s="12">
        <v>304</v>
      </c>
      <c r="K159" s="10">
        <v>15</v>
      </c>
      <c r="L159" s="13">
        <v>0</v>
      </c>
      <c r="M159" s="12">
        <v>1400</v>
      </c>
      <c r="N159" s="12">
        <f t="shared" si="2"/>
        <v>5960</v>
      </c>
    </row>
    <row r="160" spans="1:14">
      <c r="A160" s="10" t="s">
        <v>204</v>
      </c>
      <c r="B160" s="10" t="s">
        <v>206</v>
      </c>
      <c r="C160" s="10" t="s">
        <v>207</v>
      </c>
      <c r="D160" s="10" t="s">
        <v>117</v>
      </c>
      <c r="E160" s="10" t="s">
        <v>106</v>
      </c>
      <c r="F160" s="11">
        <v>34809</v>
      </c>
      <c r="G160" s="11">
        <v>34837</v>
      </c>
      <c r="H160" s="10" t="s">
        <v>342</v>
      </c>
      <c r="I160" s="10" t="s">
        <v>311</v>
      </c>
      <c r="J160" s="12">
        <v>135</v>
      </c>
      <c r="K160" s="10">
        <v>12</v>
      </c>
      <c r="L160" s="13">
        <v>0</v>
      </c>
      <c r="M160" s="12">
        <v>4400</v>
      </c>
      <c r="N160" s="12">
        <f t="shared" si="2"/>
        <v>6020</v>
      </c>
    </row>
    <row r="161" spans="1:14">
      <c r="A161" s="10" t="s">
        <v>220</v>
      </c>
      <c r="B161" s="10" t="s">
        <v>222</v>
      </c>
      <c r="C161" s="10" t="s">
        <v>223</v>
      </c>
      <c r="D161" s="10" t="s">
        <v>21</v>
      </c>
      <c r="E161" s="10" t="s">
        <v>40</v>
      </c>
      <c r="F161" s="11">
        <v>34697</v>
      </c>
      <c r="G161" s="11">
        <v>34739</v>
      </c>
      <c r="H161" s="10" t="s">
        <v>349</v>
      </c>
      <c r="I161" s="10" t="s">
        <v>318</v>
      </c>
      <c r="J161" s="12">
        <v>1014</v>
      </c>
      <c r="K161" s="10">
        <v>5</v>
      </c>
      <c r="L161" s="13">
        <v>0</v>
      </c>
      <c r="M161" s="12">
        <v>1040</v>
      </c>
      <c r="N161" s="12">
        <f t="shared" si="2"/>
        <v>6110</v>
      </c>
    </row>
    <row r="162" spans="1:14">
      <c r="A162" s="10" t="s">
        <v>148</v>
      </c>
      <c r="B162" s="10" t="s">
        <v>150</v>
      </c>
      <c r="C162" s="10" t="s">
        <v>71</v>
      </c>
      <c r="D162" s="10" t="s">
        <v>72</v>
      </c>
      <c r="E162" s="10" t="s">
        <v>55</v>
      </c>
      <c r="F162" s="11">
        <v>34967</v>
      </c>
      <c r="G162" s="11">
        <v>34995</v>
      </c>
      <c r="H162" s="10" t="s">
        <v>322</v>
      </c>
      <c r="I162" s="10" t="s">
        <v>24</v>
      </c>
      <c r="J162" s="12">
        <v>14</v>
      </c>
      <c r="K162" s="10">
        <v>4</v>
      </c>
      <c r="L162" s="13">
        <v>0.10000000149011612</v>
      </c>
      <c r="M162" s="12">
        <v>6250</v>
      </c>
      <c r="N162" s="12">
        <f t="shared" si="2"/>
        <v>6300.3999999165535</v>
      </c>
    </row>
    <row r="163" spans="1:14">
      <c r="A163" s="10" t="s">
        <v>131</v>
      </c>
      <c r="B163" s="10" t="s">
        <v>133</v>
      </c>
      <c r="C163" s="10" t="s">
        <v>134</v>
      </c>
      <c r="D163" s="10" t="s">
        <v>135</v>
      </c>
      <c r="E163" s="10" t="s">
        <v>55</v>
      </c>
      <c r="F163" s="11">
        <v>34813</v>
      </c>
      <c r="G163" s="11">
        <v>34841</v>
      </c>
      <c r="H163" s="10" t="s">
        <v>324</v>
      </c>
      <c r="I163" s="10" t="s">
        <v>295</v>
      </c>
      <c r="J163" s="12">
        <v>688</v>
      </c>
      <c r="K163" s="10">
        <v>3</v>
      </c>
      <c r="L163" s="13">
        <v>0</v>
      </c>
      <c r="M163" s="12">
        <v>4240</v>
      </c>
      <c r="N163" s="12">
        <f t="shared" si="2"/>
        <v>6304</v>
      </c>
    </row>
    <row r="164" spans="1:14">
      <c r="A164" s="10" t="s">
        <v>220</v>
      </c>
      <c r="B164" s="10" t="s">
        <v>222</v>
      </c>
      <c r="C164" s="10" t="s">
        <v>223</v>
      </c>
      <c r="D164" s="10" t="s">
        <v>21</v>
      </c>
      <c r="E164" s="10" t="s">
        <v>55</v>
      </c>
      <c r="F164" s="11">
        <v>34894</v>
      </c>
      <c r="G164" s="11">
        <v>34922</v>
      </c>
      <c r="H164" s="10" t="s">
        <v>335</v>
      </c>
      <c r="I164" s="10" t="s">
        <v>24</v>
      </c>
      <c r="J164" s="12">
        <v>654</v>
      </c>
      <c r="K164" s="10">
        <v>5</v>
      </c>
      <c r="L164" s="13">
        <v>0</v>
      </c>
      <c r="M164" s="12">
        <v>3100</v>
      </c>
      <c r="N164" s="12">
        <f t="shared" si="2"/>
        <v>6370</v>
      </c>
    </row>
    <row r="165" spans="1:14">
      <c r="A165" s="10" t="s">
        <v>86</v>
      </c>
      <c r="B165" s="10" t="s">
        <v>88</v>
      </c>
      <c r="C165" s="10" t="s">
        <v>89</v>
      </c>
      <c r="D165" s="10" t="s">
        <v>49</v>
      </c>
      <c r="E165" s="10" t="s">
        <v>22</v>
      </c>
      <c r="F165" s="11">
        <v>34940</v>
      </c>
      <c r="G165" s="11">
        <v>34968</v>
      </c>
      <c r="H165" s="10" t="s">
        <v>254</v>
      </c>
      <c r="I165" s="10" t="s">
        <v>24</v>
      </c>
      <c r="J165" s="12">
        <v>811</v>
      </c>
      <c r="K165" s="10">
        <v>8</v>
      </c>
      <c r="L165" s="13">
        <v>0.10000000149011612</v>
      </c>
      <c r="M165" s="12">
        <v>600</v>
      </c>
      <c r="N165" s="12">
        <f t="shared" si="2"/>
        <v>6439.1999903321266</v>
      </c>
    </row>
    <row r="166" spans="1:14">
      <c r="A166" s="10" t="s">
        <v>45</v>
      </c>
      <c r="B166" s="10" t="s">
        <v>47</v>
      </c>
      <c r="C166" s="10" t="s">
        <v>48</v>
      </c>
      <c r="D166" s="10" t="s">
        <v>49</v>
      </c>
      <c r="E166" s="10" t="s">
        <v>40</v>
      </c>
      <c r="F166" s="11">
        <v>35216</v>
      </c>
      <c r="G166" s="11">
        <v>35244</v>
      </c>
      <c r="H166" s="10" t="s">
        <v>23</v>
      </c>
      <c r="I166" s="10" t="s">
        <v>24</v>
      </c>
      <c r="J166" s="12">
        <v>1291</v>
      </c>
      <c r="K166" s="10">
        <v>4</v>
      </c>
      <c r="L166" s="13">
        <v>0.25</v>
      </c>
      <c r="M166" s="12">
        <v>2589</v>
      </c>
      <c r="N166" s="12">
        <f t="shared" si="2"/>
        <v>6462</v>
      </c>
    </row>
    <row r="167" spans="1:14">
      <c r="A167" s="10" t="s">
        <v>74</v>
      </c>
      <c r="B167" s="10" t="s">
        <v>76</v>
      </c>
      <c r="C167" s="10" t="s">
        <v>71</v>
      </c>
      <c r="D167" s="10" t="s">
        <v>72</v>
      </c>
      <c r="E167" s="10" t="s">
        <v>55</v>
      </c>
      <c r="F167" s="11">
        <v>35209</v>
      </c>
      <c r="G167" s="11">
        <v>35237</v>
      </c>
      <c r="H167" s="10" t="s">
        <v>340</v>
      </c>
      <c r="I167" s="10" t="s">
        <v>311</v>
      </c>
      <c r="J167" s="12">
        <v>834</v>
      </c>
      <c r="K167" s="10">
        <v>4</v>
      </c>
      <c r="L167" s="13">
        <v>0.20000000298023224</v>
      </c>
      <c r="M167" s="12">
        <v>3800</v>
      </c>
      <c r="N167" s="12">
        <f t="shared" si="2"/>
        <v>6468.7999900579453</v>
      </c>
    </row>
    <row r="168" spans="1:14">
      <c r="A168" s="10" t="s">
        <v>86</v>
      </c>
      <c r="B168" s="10" t="s">
        <v>88</v>
      </c>
      <c r="C168" s="10" t="s">
        <v>89</v>
      </c>
      <c r="D168" s="10" t="s">
        <v>49</v>
      </c>
      <c r="E168" s="10" t="s">
        <v>40</v>
      </c>
      <c r="F168" s="11">
        <v>34806</v>
      </c>
      <c r="G168" s="11">
        <v>34834</v>
      </c>
      <c r="H168" s="10" t="s">
        <v>283</v>
      </c>
      <c r="I168" s="10" t="s">
        <v>251</v>
      </c>
      <c r="J168" s="12">
        <v>441</v>
      </c>
      <c r="K168" s="10">
        <v>12</v>
      </c>
      <c r="L168" s="13">
        <v>0</v>
      </c>
      <c r="M168" s="12">
        <v>1200</v>
      </c>
      <c r="N168" s="12">
        <f t="shared" si="2"/>
        <v>6492</v>
      </c>
    </row>
    <row r="169" spans="1:14">
      <c r="A169" s="10" t="s">
        <v>229</v>
      </c>
      <c r="B169" s="10" t="s">
        <v>231</v>
      </c>
      <c r="C169" s="10" t="s">
        <v>44</v>
      </c>
      <c r="D169" s="10" t="s">
        <v>30</v>
      </c>
      <c r="E169" s="10" t="s">
        <v>106</v>
      </c>
      <c r="F169" s="11">
        <v>34856</v>
      </c>
      <c r="G169" s="11">
        <v>34870</v>
      </c>
      <c r="H169" s="10" t="s">
        <v>341</v>
      </c>
      <c r="I169" s="10" t="s">
        <v>311</v>
      </c>
      <c r="J169" s="12">
        <v>335</v>
      </c>
      <c r="K169" s="10">
        <v>9</v>
      </c>
      <c r="L169" s="13">
        <v>0</v>
      </c>
      <c r="M169" s="12">
        <v>3480</v>
      </c>
      <c r="N169" s="12">
        <f t="shared" si="2"/>
        <v>6495</v>
      </c>
    </row>
    <row r="170" spans="1:14">
      <c r="A170" s="10" t="s">
        <v>229</v>
      </c>
      <c r="B170" s="10" t="s">
        <v>231</v>
      </c>
      <c r="C170" s="10" t="s">
        <v>44</v>
      </c>
      <c r="D170" s="10" t="s">
        <v>30</v>
      </c>
      <c r="E170" s="10" t="s">
        <v>106</v>
      </c>
      <c r="F170" s="11">
        <v>34856</v>
      </c>
      <c r="G170" s="11">
        <v>34870</v>
      </c>
      <c r="H170" s="10" t="s">
        <v>341</v>
      </c>
      <c r="I170" s="10" t="s">
        <v>311</v>
      </c>
      <c r="J170" s="12">
        <v>335</v>
      </c>
      <c r="K170" s="10">
        <v>9</v>
      </c>
      <c r="L170" s="13">
        <v>0</v>
      </c>
      <c r="M170" s="12">
        <v>3480</v>
      </c>
      <c r="N170" s="12">
        <f t="shared" si="2"/>
        <v>6495</v>
      </c>
    </row>
    <row r="171" spans="1:14">
      <c r="A171" s="10" t="s">
        <v>122</v>
      </c>
      <c r="B171" s="10" t="s">
        <v>124</v>
      </c>
      <c r="C171" s="10" t="s">
        <v>125</v>
      </c>
      <c r="D171" s="10" t="s">
        <v>117</v>
      </c>
      <c r="E171" s="10" t="s">
        <v>55</v>
      </c>
      <c r="F171" s="11">
        <v>35095</v>
      </c>
      <c r="G171" s="11">
        <v>35123</v>
      </c>
      <c r="H171" s="10" t="s">
        <v>348</v>
      </c>
      <c r="I171" s="10" t="s">
        <v>318</v>
      </c>
      <c r="J171" s="12">
        <v>2211</v>
      </c>
      <c r="K171" s="10">
        <v>2</v>
      </c>
      <c r="L171" s="13">
        <v>0</v>
      </c>
      <c r="M171" s="12">
        <v>2105</v>
      </c>
      <c r="N171" s="12">
        <f t="shared" si="2"/>
        <v>6527</v>
      </c>
    </row>
    <row r="172" spans="1:14">
      <c r="A172" s="10" t="s">
        <v>59</v>
      </c>
      <c r="B172" s="10" t="s">
        <v>61</v>
      </c>
      <c r="C172" s="10" t="s">
        <v>62</v>
      </c>
      <c r="D172" s="10" t="s">
        <v>63</v>
      </c>
      <c r="E172" s="10" t="s">
        <v>55</v>
      </c>
      <c r="F172" s="11">
        <v>34773</v>
      </c>
      <c r="G172" s="11">
        <v>34801</v>
      </c>
      <c r="H172" s="10" t="s">
        <v>299</v>
      </c>
      <c r="I172" s="10" t="s">
        <v>300</v>
      </c>
      <c r="J172" s="12">
        <v>350</v>
      </c>
      <c r="K172" s="10">
        <v>10</v>
      </c>
      <c r="L172" s="13">
        <v>0</v>
      </c>
      <c r="M172" s="12">
        <v>3120</v>
      </c>
      <c r="N172" s="12">
        <f t="shared" si="2"/>
        <v>6620</v>
      </c>
    </row>
    <row r="173" spans="1:14">
      <c r="A173" s="10" t="s">
        <v>131</v>
      </c>
      <c r="B173" s="10" t="s">
        <v>133</v>
      </c>
      <c r="C173" s="10" t="s">
        <v>134</v>
      </c>
      <c r="D173" s="10" t="s">
        <v>135</v>
      </c>
      <c r="E173" s="10" t="s">
        <v>22</v>
      </c>
      <c r="F173" s="11">
        <v>35165</v>
      </c>
      <c r="G173" s="11">
        <v>35193</v>
      </c>
      <c r="H173" s="10" t="s">
        <v>331</v>
      </c>
      <c r="I173" s="10" t="s">
        <v>219</v>
      </c>
      <c r="J173" s="12">
        <v>217</v>
      </c>
      <c r="K173" s="10">
        <v>21</v>
      </c>
      <c r="L173" s="13">
        <v>0</v>
      </c>
      <c r="M173" s="12">
        <v>2100</v>
      </c>
      <c r="N173" s="12">
        <f t="shared" si="2"/>
        <v>6657</v>
      </c>
    </row>
    <row r="174" spans="1:14">
      <c r="A174" s="10" t="s">
        <v>216</v>
      </c>
      <c r="B174" s="10" t="s">
        <v>93</v>
      </c>
      <c r="C174" s="10" t="s">
        <v>93</v>
      </c>
      <c r="D174" s="10" t="s">
        <v>72</v>
      </c>
      <c r="E174" s="10" t="s">
        <v>55</v>
      </c>
      <c r="F174" s="11">
        <v>35158</v>
      </c>
      <c r="G174" s="11">
        <v>35186</v>
      </c>
      <c r="H174" s="10" t="s">
        <v>314</v>
      </c>
      <c r="I174" s="10" t="s">
        <v>24</v>
      </c>
      <c r="J174" s="12">
        <v>227</v>
      </c>
      <c r="K174" s="10">
        <v>25</v>
      </c>
      <c r="L174" s="13">
        <v>0.15000000596046448</v>
      </c>
      <c r="M174" s="12">
        <v>1900</v>
      </c>
      <c r="N174" s="12">
        <f t="shared" si="2"/>
        <v>6723.7499661743641</v>
      </c>
    </row>
    <row r="175" spans="1:14">
      <c r="A175" s="10" t="s">
        <v>220</v>
      </c>
      <c r="B175" s="10" t="s">
        <v>222</v>
      </c>
      <c r="C175" s="10" t="s">
        <v>223</v>
      </c>
      <c r="D175" s="10" t="s">
        <v>21</v>
      </c>
      <c r="E175" s="10" t="s">
        <v>40</v>
      </c>
      <c r="F175" s="11">
        <v>34697</v>
      </c>
      <c r="G175" s="11">
        <v>34739</v>
      </c>
      <c r="H175" s="10" t="s">
        <v>348</v>
      </c>
      <c r="I175" s="10" t="s">
        <v>318</v>
      </c>
      <c r="J175" s="12">
        <v>1014</v>
      </c>
      <c r="K175" s="10">
        <v>5</v>
      </c>
      <c r="L175" s="13">
        <v>0</v>
      </c>
      <c r="M175" s="12">
        <v>1680</v>
      </c>
      <c r="N175" s="12">
        <f t="shared" si="2"/>
        <v>6750</v>
      </c>
    </row>
    <row r="176" spans="1:14">
      <c r="A176" s="10" t="s">
        <v>201</v>
      </c>
      <c r="B176" s="10" t="s">
        <v>203</v>
      </c>
      <c r="C176" s="10" t="s">
        <v>97</v>
      </c>
      <c r="D176" s="10" t="s">
        <v>54</v>
      </c>
      <c r="E176" s="10" t="s">
        <v>25</v>
      </c>
      <c r="F176" s="11">
        <v>34836</v>
      </c>
      <c r="G176" s="11">
        <v>34864</v>
      </c>
      <c r="H176" s="10" t="s">
        <v>323</v>
      </c>
      <c r="I176" s="10" t="s">
        <v>251</v>
      </c>
      <c r="J176" s="12">
        <v>499</v>
      </c>
      <c r="K176" s="10">
        <v>10</v>
      </c>
      <c r="L176" s="13">
        <v>0</v>
      </c>
      <c r="M176" s="12">
        <v>1800</v>
      </c>
      <c r="N176" s="12">
        <f t="shared" si="2"/>
        <v>6790</v>
      </c>
    </row>
    <row r="177" spans="1:14">
      <c r="A177" s="10" t="s">
        <v>131</v>
      </c>
      <c r="B177" s="10" t="s">
        <v>133</v>
      </c>
      <c r="C177" s="10" t="s">
        <v>134</v>
      </c>
      <c r="D177" s="10" t="s">
        <v>135</v>
      </c>
      <c r="E177" s="10" t="s">
        <v>55</v>
      </c>
      <c r="F177" s="11">
        <v>35167</v>
      </c>
      <c r="G177" s="11">
        <v>35195</v>
      </c>
      <c r="H177" s="10" t="s">
        <v>342</v>
      </c>
      <c r="I177" s="10" t="s">
        <v>311</v>
      </c>
      <c r="J177" s="12">
        <v>326</v>
      </c>
      <c r="K177" s="10">
        <v>4</v>
      </c>
      <c r="L177" s="13">
        <v>0</v>
      </c>
      <c r="M177" s="12">
        <v>5500</v>
      </c>
      <c r="N177" s="12">
        <f t="shared" si="2"/>
        <v>6804</v>
      </c>
    </row>
    <row r="178" spans="1:14">
      <c r="A178" s="10" t="s">
        <v>26</v>
      </c>
      <c r="B178" s="10" t="s">
        <v>28</v>
      </c>
      <c r="C178" s="10" t="s">
        <v>29</v>
      </c>
      <c r="D178" s="10" t="s">
        <v>30</v>
      </c>
      <c r="E178" s="10" t="s">
        <v>55</v>
      </c>
      <c r="F178" s="11">
        <v>34761</v>
      </c>
      <c r="G178" s="11">
        <v>34775</v>
      </c>
      <c r="H178" s="10" t="s">
        <v>330</v>
      </c>
      <c r="I178" s="10" t="s">
        <v>180</v>
      </c>
      <c r="J178" s="12">
        <v>434</v>
      </c>
      <c r="K178" s="10">
        <v>10</v>
      </c>
      <c r="L178" s="13">
        <v>0</v>
      </c>
      <c r="M178" s="12">
        <v>2490</v>
      </c>
      <c r="N178" s="12">
        <f t="shared" si="2"/>
        <v>6830</v>
      </c>
    </row>
    <row r="179" spans="1:14">
      <c r="A179" s="10" t="s">
        <v>241</v>
      </c>
      <c r="B179" s="10" t="s">
        <v>93</v>
      </c>
      <c r="C179" s="10" t="s">
        <v>93</v>
      </c>
      <c r="D179" s="10" t="s">
        <v>72</v>
      </c>
      <c r="E179" s="10" t="s">
        <v>22</v>
      </c>
      <c r="F179" s="11">
        <v>34565</v>
      </c>
      <c r="G179" s="11">
        <v>34593</v>
      </c>
      <c r="H179" s="10" t="s">
        <v>240</v>
      </c>
      <c r="I179" s="10" t="s">
        <v>180</v>
      </c>
      <c r="J179" s="12">
        <v>305</v>
      </c>
      <c r="K179" s="10">
        <v>20</v>
      </c>
      <c r="L179" s="13">
        <v>0</v>
      </c>
      <c r="M179" s="12">
        <v>800</v>
      </c>
      <c r="N179" s="12">
        <f t="shared" si="2"/>
        <v>6900</v>
      </c>
    </row>
    <row r="180" spans="1:14">
      <c r="A180" s="10" t="s">
        <v>126</v>
      </c>
      <c r="B180" s="10" t="s">
        <v>71</v>
      </c>
      <c r="C180" s="10" t="s">
        <v>71</v>
      </c>
      <c r="D180" s="10" t="s">
        <v>72</v>
      </c>
      <c r="E180" s="10" t="s">
        <v>22</v>
      </c>
      <c r="F180" s="11">
        <v>34795</v>
      </c>
      <c r="G180" s="11">
        <v>34823</v>
      </c>
      <c r="H180" s="10" t="s">
        <v>90</v>
      </c>
      <c r="I180" s="10" t="s">
        <v>24</v>
      </c>
      <c r="J180" s="12">
        <v>1193</v>
      </c>
      <c r="K180" s="10">
        <v>5</v>
      </c>
      <c r="L180" s="13">
        <v>0</v>
      </c>
      <c r="M180" s="12">
        <v>960</v>
      </c>
      <c r="N180" s="12">
        <f t="shared" si="2"/>
        <v>6925</v>
      </c>
    </row>
    <row r="181" spans="1:14">
      <c r="A181" s="10" t="s">
        <v>189</v>
      </c>
      <c r="B181" s="10" t="s">
        <v>172</v>
      </c>
      <c r="C181" s="10" t="s">
        <v>173</v>
      </c>
      <c r="D181" s="10" t="s">
        <v>174</v>
      </c>
      <c r="E181" s="10" t="s">
        <v>40</v>
      </c>
      <c r="F181" s="11">
        <v>34849</v>
      </c>
      <c r="G181" s="11">
        <v>34877</v>
      </c>
      <c r="H181" s="10" t="s">
        <v>282</v>
      </c>
      <c r="I181" s="10" t="s">
        <v>251</v>
      </c>
      <c r="J181" s="12">
        <v>1722</v>
      </c>
      <c r="K181" s="10">
        <v>3</v>
      </c>
      <c r="L181" s="13">
        <v>0</v>
      </c>
      <c r="M181" s="12">
        <v>1800</v>
      </c>
      <c r="N181" s="12">
        <f t="shared" si="2"/>
        <v>6966</v>
      </c>
    </row>
    <row r="182" spans="1:14">
      <c r="A182" s="10" t="s">
        <v>136</v>
      </c>
      <c r="B182" s="10" t="s">
        <v>138</v>
      </c>
      <c r="C182" s="10" t="s">
        <v>139</v>
      </c>
      <c r="D182" s="10" t="s">
        <v>117</v>
      </c>
      <c r="E182" s="10" t="s">
        <v>73</v>
      </c>
      <c r="F182" s="11">
        <v>35039</v>
      </c>
      <c r="G182" s="11">
        <v>35067</v>
      </c>
      <c r="H182" s="10" t="s">
        <v>339</v>
      </c>
      <c r="I182" s="10" t="s">
        <v>311</v>
      </c>
      <c r="J182" s="12">
        <v>2012</v>
      </c>
      <c r="K182" s="10">
        <v>3</v>
      </c>
      <c r="L182" s="13">
        <v>5.000000074505806E-2</v>
      </c>
      <c r="M182" s="12">
        <v>1250</v>
      </c>
      <c r="N182" s="12">
        <f t="shared" si="2"/>
        <v>6984.1999955028296</v>
      </c>
    </row>
    <row r="183" spans="1:14">
      <c r="A183" s="10" t="s">
        <v>306</v>
      </c>
      <c r="B183" s="10" t="s">
        <v>308</v>
      </c>
      <c r="C183" s="10" t="s">
        <v>309</v>
      </c>
      <c r="D183" s="10" t="s">
        <v>117</v>
      </c>
      <c r="E183" s="10" t="s">
        <v>106</v>
      </c>
      <c r="F183" s="11">
        <v>34583</v>
      </c>
      <c r="G183" s="11">
        <v>34611</v>
      </c>
      <c r="H183" s="10" t="s">
        <v>341</v>
      </c>
      <c r="I183" s="10" t="s">
        <v>311</v>
      </c>
      <c r="J183" s="12">
        <v>601</v>
      </c>
      <c r="K183" s="10">
        <v>7</v>
      </c>
      <c r="L183" s="13">
        <v>0</v>
      </c>
      <c r="M183" s="12">
        <v>2780</v>
      </c>
      <c r="N183" s="12">
        <f t="shared" si="2"/>
        <v>6987</v>
      </c>
    </row>
    <row r="184" spans="1:14">
      <c r="A184" s="10" t="s">
        <v>59</v>
      </c>
      <c r="B184" s="10" t="s">
        <v>61</v>
      </c>
      <c r="C184" s="10" t="s">
        <v>62</v>
      </c>
      <c r="D184" s="10" t="s">
        <v>63</v>
      </c>
      <c r="E184" s="10" t="s">
        <v>55</v>
      </c>
      <c r="F184" s="11">
        <v>34774</v>
      </c>
      <c r="G184" s="11">
        <v>34802</v>
      </c>
      <c r="H184" s="10" t="s">
        <v>323</v>
      </c>
      <c r="I184" s="10" t="s">
        <v>251</v>
      </c>
      <c r="J184" s="12">
        <v>930</v>
      </c>
      <c r="K184" s="10">
        <v>6</v>
      </c>
      <c r="L184" s="13">
        <v>0</v>
      </c>
      <c r="M184" s="12">
        <v>1440</v>
      </c>
      <c r="N184" s="12">
        <f t="shared" si="2"/>
        <v>7020</v>
      </c>
    </row>
    <row r="185" spans="1:14">
      <c r="A185" s="10" t="s">
        <v>226</v>
      </c>
      <c r="B185" s="10" t="s">
        <v>228</v>
      </c>
      <c r="C185" s="10" t="s">
        <v>29</v>
      </c>
      <c r="D185" s="10" t="s">
        <v>30</v>
      </c>
      <c r="E185" s="10" t="s">
        <v>106</v>
      </c>
      <c r="F185" s="11">
        <v>35103</v>
      </c>
      <c r="G185" s="11">
        <v>35131</v>
      </c>
      <c r="H185" s="10" t="s">
        <v>336</v>
      </c>
      <c r="I185" s="10" t="s">
        <v>180</v>
      </c>
      <c r="J185" s="12">
        <v>700</v>
      </c>
      <c r="K185" s="10">
        <v>3</v>
      </c>
      <c r="L185" s="13">
        <v>0</v>
      </c>
      <c r="M185" s="12">
        <v>4930</v>
      </c>
      <c r="N185" s="12">
        <f t="shared" si="2"/>
        <v>7030</v>
      </c>
    </row>
    <row r="186" spans="1:14">
      <c r="A186" s="10" t="s">
        <v>157</v>
      </c>
      <c r="B186" s="10" t="s">
        <v>159</v>
      </c>
      <c r="C186" s="10" t="s">
        <v>160</v>
      </c>
      <c r="D186" s="10" t="s">
        <v>161</v>
      </c>
      <c r="E186" s="10" t="s">
        <v>40</v>
      </c>
      <c r="F186" s="11">
        <v>34795</v>
      </c>
      <c r="G186" s="11">
        <v>34823</v>
      </c>
      <c r="H186" s="10" t="s">
        <v>305</v>
      </c>
      <c r="I186" s="10" t="s">
        <v>180</v>
      </c>
      <c r="J186" s="12">
        <v>493</v>
      </c>
      <c r="K186" s="10">
        <v>12</v>
      </c>
      <c r="L186" s="13">
        <v>0</v>
      </c>
      <c r="M186" s="12">
        <v>1120</v>
      </c>
      <c r="N186" s="12">
        <f t="shared" si="2"/>
        <v>7036</v>
      </c>
    </row>
    <row r="187" spans="1:14">
      <c r="A187" s="10" t="s">
        <v>194</v>
      </c>
      <c r="B187" s="10" t="s">
        <v>196</v>
      </c>
      <c r="C187" s="10" t="s">
        <v>197</v>
      </c>
      <c r="D187" s="10" t="s">
        <v>111</v>
      </c>
      <c r="E187" s="10" t="s">
        <v>55</v>
      </c>
      <c r="F187" s="11">
        <v>34834</v>
      </c>
      <c r="G187" s="11">
        <v>34862</v>
      </c>
      <c r="H187" s="10" t="s">
        <v>336</v>
      </c>
      <c r="I187" s="10" t="s">
        <v>180</v>
      </c>
      <c r="J187" s="12">
        <v>713</v>
      </c>
      <c r="K187" s="10">
        <v>3</v>
      </c>
      <c r="L187" s="13">
        <v>0</v>
      </c>
      <c r="M187" s="12">
        <v>4930</v>
      </c>
      <c r="N187" s="12">
        <f t="shared" si="2"/>
        <v>7069</v>
      </c>
    </row>
    <row r="188" spans="1:14">
      <c r="A188" s="10" t="s">
        <v>154</v>
      </c>
      <c r="B188" s="10" t="s">
        <v>133</v>
      </c>
      <c r="C188" s="10" t="s">
        <v>156</v>
      </c>
      <c r="D188" s="10" t="s">
        <v>135</v>
      </c>
      <c r="E188" s="10" t="s">
        <v>55</v>
      </c>
      <c r="F188" s="11">
        <v>35088</v>
      </c>
      <c r="G188" s="11">
        <v>35116</v>
      </c>
      <c r="H188" s="10" t="s">
        <v>301</v>
      </c>
      <c r="I188" s="10" t="s">
        <v>24</v>
      </c>
      <c r="J188" s="12">
        <v>452</v>
      </c>
      <c r="K188" s="10">
        <v>14</v>
      </c>
      <c r="L188" s="13">
        <v>0</v>
      </c>
      <c r="M188" s="12">
        <v>965</v>
      </c>
      <c r="N188" s="12">
        <f t="shared" si="2"/>
        <v>7293</v>
      </c>
    </row>
    <row r="189" spans="1:14">
      <c r="A189" s="10" t="s">
        <v>175</v>
      </c>
      <c r="B189" s="10" t="s">
        <v>177</v>
      </c>
      <c r="C189" s="10" t="s">
        <v>178</v>
      </c>
      <c r="D189" s="10" t="s">
        <v>161</v>
      </c>
      <c r="E189" s="10" t="s">
        <v>22</v>
      </c>
      <c r="F189" s="11">
        <v>34600</v>
      </c>
      <c r="G189" s="11">
        <v>34628</v>
      </c>
      <c r="H189" s="10" t="s">
        <v>313</v>
      </c>
      <c r="I189" s="10" t="s">
        <v>300</v>
      </c>
      <c r="J189" s="12">
        <v>745</v>
      </c>
      <c r="K189" s="10">
        <v>10</v>
      </c>
      <c r="L189" s="13">
        <v>0.10000000149011612</v>
      </c>
      <c r="M189" s="12">
        <v>590</v>
      </c>
      <c r="N189" s="12">
        <f t="shared" si="2"/>
        <v>7294.9999888986349</v>
      </c>
    </row>
    <row r="190" spans="1:14">
      <c r="A190" s="10" t="s">
        <v>204</v>
      </c>
      <c r="B190" s="10" t="s">
        <v>206</v>
      </c>
      <c r="C190" s="10" t="s">
        <v>207</v>
      </c>
      <c r="D190" s="10" t="s">
        <v>117</v>
      </c>
      <c r="E190" s="10" t="s">
        <v>40</v>
      </c>
      <c r="F190" s="11">
        <v>34738</v>
      </c>
      <c r="G190" s="11">
        <v>34766</v>
      </c>
      <c r="H190" s="10" t="s">
        <v>313</v>
      </c>
      <c r="I190" s="10" t="s">
        <v>300</v>
      </c>
      <c r="J190" s="12">
        <v>1126</v>
      </c>
      <c r="K190" s="10">
        <v>6</v>
      </c>
      <c r="L190" s="13">
        <v>0</v>
      </c>
      <c r="M190" s="12">
        <v>590</v>
      </c>
      <c r="N190" s="12">
        <f t="shared" si="2"/>
        <v>7346</v>
      </c>
    </row>
    <row r="191" spans="1:14">
      <c r="A191" s="10" t="s">
        <v>241</v>
      </c>
      <c r="B191" s="10" t="s">
        <v>93</v>
      </c>
      <c r="C191" s="10" t="s">
        <v>93</v>
      </c>
      <c r="D191" s="10" t="s">
        <v>72</v>
      </c>
      <c r="E191" s="10" t="s">
        <v>22</v>
      </c>
      <c r="F191" s="11">
        <v>34565</v>
      </c>
      <c r="G191" s="11">
        <v>34593</v>
      </c>
      <c r="H191" s="10" t="s">
        <v>282</v>
      </c>
      <c r="I191" s="10" t="s">
        <v>251</v>
      </c>
      <c r="J191" s="12">
        <v>305</v>
      </c>
      <c r="K191" s="10">
        <v>20</v>
      </c>
      <c r="L191" s="13">
        <v>0</v>
      </c>
      <c r="M191" s="12">
        <v>1440</v>
      </c>
      <c r="N191" s="12">
        <f t="shared" si="2"/>
        <v>7540</v>
      </c>
    </row>
    <row r="192" spans="1:14">
      <c r="A192" s="10" t="s">
        <v>151</v>
      </c>
      <c r="B192" s="10" t="s">
        <v>153</v>
      </c>
      <c r="C192" s="10" t="s">
        <v>29</v>
      </c>
      <c r="D192" s="10" t="s">
        <v>30</v>
      </c>
      <c r="E192" s="10" t="s">
        <v>73</v>
      </c>
      <c r="F192" s="11">
        <v>35130</v>
      </c>
      <c r="G192" s="11">
        <v>35158</v>
      </c>
      <c r="H192" s="10" t="s">
        <v>324</v>
      </c>
      <c r="I192" s="10" t="s">
        <v>295</v>
      </c>
      <c r="J192" s="12">
        <v>1204</v>
      </c>
      <c r="K192" s="10">
        <v>2</v>
      </c>
      <c r="L192" s="13">
        <v>0</v>
      </c>
      <c r="M192" s="12">
        <v>5300</v>
      </c>
      <c r="N192" s="12">
        <f t="shared" si="2"/>
        <v>7708</v>
      </c>
    </row>
    <row r="193" spans="1:14">
      <c r="A193" s="10" t="s">
        <v>151</v>
      </c>
      <c r="B193" s="10" t="s">
        <v>153</v>
      </c>
      <c r="C193" s="10" t="s">
        <v>29</v>
      </c>
      <c r="D193" s="10" t="s">
        <v>30</v>
      </c>
      <c r="E193" s="10" t="s">
        <v>73</v>
      </c>
      <c r="F193" s="11">
        <v>35130</v>
      </c>
      <c r="G193" s="11">
        <v>35158</v>
      </c>
      <c r="H193" s="10" t="s">
        <v>324</v>
      </c>
      <c r="I193" s="10" t="s">
        <v>295</v>
      </c>
      <c r="J193" s="12">
        <v>1204</v>
      </c>
      <c r="K193" s="10">
        <v>2</v>
      </c>
      <c r="L193" s="13">
        <v>0</v>
      </c>
      <c r="M193" s="12">
        <v>5300</v>
      </c>
      <c r="N193" s="12">
        <f t="shared" si="2"/>
        <v>7708</v>
      </c>
    </row>
    <row r="194" spans="1:14">
      <c r="A194" s="10" t="s">
        <v>59</v>
      </c>
      <c r="B194" s="10" t="s">
        <v>61</v>
      </c>
      <c r="C194" s="10" t="s">
        <v>62</v>
      </c>
      <c r="D194" s="10" t="s">
        <v>63</v>
      </c>
      <c r="E194" s="10" t="s">
        <v>55</v>
      </c>
      <c r="F194" s="11">
        <v>34773</v>
      </c>
      <c r="G194" s="11">
        <v>34801</v>
      </c>
      <c r="H194" s="10" t="s">
        <v>330</v>
      </c>
      <c r="I194" s="10" t="s">
        <v>180</v>
      </c>
      <c r="J194" s="12">
        <v>350</v>
      </c>
      <c r="K194" s="10">
        <v>15</v>
      </c>
      <c r="L194" s="13">
        <v>0</v>
      </c>
      <c r="M194" s="12">
        <v>2490</v>
      </c>
      <c r="N194" s="12">
        <f t="shared" si="2"/>
        <v>7740</v>
      </c>
    </row>
    <row r="195" spans="1:14">
      <c r="A195" s="10" t="s">
        <v>59</v>
      </c>
      <c r="B195" s="10" t="s">
        <v>61</v>
      </c>
      <c r="C195" s="10" t="s">
        <v>62</v>
      </c>
      <c r="D195" s="10" t="s">
        <v>63</v>
      </c>
      <c r="E195" s="10" t="s">
        <v>55</v>
      </c>
      <c r="F195" s="11">
        <v>35080</v>
      </c>
      <c r="G195" s="11">
        <v>35108</v>
      </c>
      <c r="H195" s="10" t="s">
        <v>301</v>
      </c>
      <c r="I195" s="10" t="s">
        <v>24</v>
      </c>
      <c r="J195" s="12">
        <v>679</v>
      </c>
      <c r="K195" s="10">
        <v>10</v>
      </c>
      <c r="L195" s="13">
        <v>0</v>
      </c>
      <c r="M195" s="12">
        <v>965</v>
      </c>
      <c r="N195" s="12">
        <f t="shared" si="2"/>
        <v>7755</v>
      </c>
    </row>
    <row r="196" spans="1:14">
      <c r="A196" s="10" t="s">
        <v>296</v>
      </c>
      <c r="B196" s="10" t="s">
        <v>298</v>
      </c>
      <c r="C196" s="10" t="s">
        <v>105</v>
      </c>
      <c r="D196" s="10" t="s">
        <v>30</v>
      </c>
      <c r="E196" s="10" t="s">
        <v>55</v>
      </c>
      <c r="F196" s="11">
        <v>35191</v>
      </c>
      <c r="G196" s="11">
        <v>35219</v>
      </c>
      <c r="H196" s="10" t="s">
        <v>352</v>
      </c>
      <c r="I196" s="10" t="s">
        <v>251</v>
      </c>
      <c r="J196" s="12">
        <v>1491</v>
      </c>
      <c r="K196" s="10">
        <v>4</v>
      </c>
      <c r="L196" s="13">
        <v>0</v>
      </c>
      <c r="M196" s="12">
        <v>1800</v>
      </c>
      <c r="N196" s="12">
        <f t="shared" si="2"/>
        <v>7764</v>
      </c>
    </row>
    <row r="197" spans="1:14">
      <c r="A197" s="10" t="s">
        <v>208</v>
      </c>
      <c r="B197" s="10" t="s">
        <v>210</v>
      </c>
      <c r="C197" s="10" t="s">
        <v>210</v>
      </c>
      <c r="D197" s="10" t="s">
        <v>211</v>
      </c>
      <c r="E197" s="10" t="s">
        <v>25</v>
      </c>
      <c r="F197" s="11">
        <v>35087</v>
      </c>
      <c r="G197" s="11">
        <v>35115</v>
      </c>
      <c r="H197" s="10" t="s">
        <v>313</v>
      </c>
      <c r="I197" s="10" t="s">
        <v>300</v>
      </c>
      <c r="J197" s="12">
        <v>2379</v>
      </c>
      <c r="K197" s="10">
        <v>3</v>
      </c>
      <c r="L197" s="13">
        <v>0</v>
      </c>
      <c r="M197" s="12">
        <v>745</v>
      </c>
      <c r="N197" s="12">
        <f t="shared" si="2"/>
        <v>7882</v>
      </c>
    </row>
    <row r="198" spans="1:14">
      <c r="A198" s="10" t="s">
        <v>194</v>
      </c>
      <c r="B198" s="10" t="s">
        <v>196</v>
      </c>
      <c r="C198" s="10" t="s">
        <v>197</v>
      </c>
      <c r="D198" s="10" t="s">
        <v>111</v>
      </c>
      <c r="E198" s="10" t="s">
        <v>106</v>
      </c>
      <c r="F198" s="11">
        <v>34768</v>
      </c>
      <c r="G198" s="11">
        <v>34796</v>
      </c>
      <c r="H198" s="10" t="s">
        <v>336</v>
      </c>
      <c r="I198" s="10" t="s">
        <v>180</v>
      </c>
      <c r="J198" s="12">
        <v>407</v>
      </c>
      <c r="K198" s="10">
        <v>16</v>
      </c>
      <c r="L198" s="13">
        <v>0</v>
      </c>
      <c r="M198" s="12">
        <v>1390</v>
      </c>
      <c r="N198" s="12">
        <f t="shared" si="2"/>
        <v>7902</v>
      </c>
    </row>
    <row r="199" spans="1:14">
      <c r="A199" s="10" t="s">
        <v>175</v>
      </c>
      <c r="B199" s="10" t="s">
        <v>177</v>
      </c>
      <c r="C199" s="10" t="s">
        <v>178</v>
      </c>
      <c r="D199" s="10" t="s">
        <v>161</v>
      </c>
      <c r="E199" s="10" t="s">
        <v>25</v>
      </c>
      <c r="F199" s="11">
        <v>34976</v>
      </c>
      <c r="G199" s="11">
        <v>35004</v>
      </c>
      <c r="H199" s="10" t="s">
        <v>301</v>
      </c>
      <c r="I199" s="10" t="s">
        <v>24</v>
      </c>
      <c r="J199" s="12">
        <v>441</v>
      </c>
      <c r="K199" s="10">
        <v>20</v>
      </c>
      <c r="L199" s="13">
        <v>0.20000000298023224</v>
      </c>
      <c r="M199" s="12">
        <v>965</v>
      </c>
      <c r="N199" s="12">
        <f t="shared" si="2"/>
        <v>8020.9999737143517</v>
      </c>
    </row>
    <row r="200" spans="1:14">
      <c r="A200" s="10" t="s">
        <v>122</v>
      </c>
      <c r="B200" s="10" t="s">
        <v>124</v>
      </c>
      <c r="C200" s="10" t="s">
        <v>125</v>
      </c>
      <c r="D200" s="10" t="s">
        <v>117</v>
      </c>
      <c r="E200" s="10" t="s">
        <v>22</v>
      </c>
      <c r="F200" s="11">
        <v>35116</v>
      </c>
      <c r="G200" s="11">
        <v>35144</v>
      </c>
      <c r="H200" s="10" t="s">
        <v>324</v>
      </c>
      <c r="I200" s="10" t="s">
        <v>295</v>
      </c>
      <c r="J200" s="12">
        <v>926</v>
      </c>
      <c r="K200" s="10">
        <v>4</v>
      </c>
      <c r="L200" s="13">
        <v>0.25</v>
      </c>
      <c r="M200" s="12">
        <v>5300</v>
      </c>
      <c r="N200" s="12">
        <f t="shared" si="2"/>
        <v>8078</v>
      </c>
    </row>
    <row r="201" spans="1:14">
      <c r="A201" s="10" t="s">
        <v>216</v>
      </c>
      <c r="B201" s="10" t="s">
        <v>93</v>
      </c>
      <c r="C201" s="10" t="s">
        <v>93</v>
      </c>
      <c r="D201" s="10" t="s">
        <v>72</v>
      </c>
      <c r="E201" s="10" t="s">
        <v>40</v>
      </c>
      <c r="F201" s="11">
        <v>35073</v>
      </c>
      <c r="G201" s="11">
        <v>35101</v>
      </c>
      <c r="H201" s="10" t="s">
        <v>337</v>
      </c>
      <c r="I201" s="10" t="s">
        <v>311</v>
      </c>
      <c r="J201" s="12">
        <v>532</v>
      </c>
      <c r="K201" s="10">
        <v>15</v>
      </c>
      <c r="L201" s="13">
        <v>0.25</v>
      </c>
      <c r="M201" s="12">
        <v>2100</v>
      </c>
      <c r="N201" s="12">
        <f t="shared" si="2"/>
        <v>8085</v>
      </c>
    </row>
    <row r="202" spans="1:14">
      <c r="A202" s="10" t="s">
        <v>198</v>
      </c>
      <c r="B202" s="10" t="s">
        <v>200</v>
      </c>
      <c r="C202" s="10" t="s">
        <v>44</v>
      </c>
      <c r="D202" s="10" t="s">
        <v>30</v>
      </c>
      <c r="E202" s="10" t="s">
        <v>25</v>
      </c>
      <c r="F202" s="11">
        <v>34984</v>
      </c>
      <c r="G202" s="11">
        <v>35012</v>
      </c>
      <c r="H202" s="10" t="s">
        <v>342</v>
      </c>
      <c r="I202" s="10" t="s">
        <v>311</v>
      </c>
      <c r="J202" s="12">
        <v>2631</v>
      </c>
      <c r="K202" s="10">
        <v>1</v>
      </c>
      <c r="L202" s="13">
        <v>0</v>
      </c>
      <c r="M202" s="12">
        <v>5500</v>
      </c>
      <c r="N202" s="12">
        <f t="shared" si="2"/>
        <v>8131</v>
      </c>
    </row>
    <row r="203" spans="1:14">
      <c r="A203" s="10" t="s">
        <v>198</v>
      </c>
      <c r="B203" s="10" t="s">
        <v>200</v>
      </c>
      <c r="C203" s="10" t="s">
        <v>44</v>
      </c>
      <c r="D203" s="10" t="s">
        <v>30</v>
      </c>
      <c r="E203" s="10" t="s">
        <v>25</v>
      </c>
      <c r="F203" s="11">
        <v>34984</v>
      </c>
      <c r="G203" s="11">
        <v>35012</v>
      </c>
      <c r="H203" s="10" t="s">
        <v>342</v>
      </c>
      <c r="I203" s="10" t="s">
        <v>311</v>
      </c>
      <c r="J203" s="12">
        <v>2631</v>
      </c>
      <c r="K203" s="10">
        <v>1</v>
      </c>
      <c r="L203" s="13">
        <v>0</v>
      </c>
      <c r="M203" s="12">
        <v>5500</v>
      </c>
      <c r="N203" s="12">
        <f t="shared" si="2"/>
        <v>8131</v>
      </c>
    </row>
    <row r="204" spans="1:14">
      <c r="A204" s="10" t="s">
        <v>255</v>
      </c>
      <c r="B204" s="10" t="s">
        <v>257</v>
      </c>
      <c r="C204" s="10" t="s">
        <v>67</v>
      </c>
      <c r="D204" s="10" t="s">
        <v>54</v>
      </c>
      <c r="E204" s="10" t="s">
        <v>25</v>
      </c>
      <c r="F204" s="11">
        <v>35219</v>
      </c>
      <c r="G204" s="11">
        <v>35233</v>
      </c>
      <c r="H204" s="10" t="s">
        <v>301</v>
      </c>
      <c r="I204" s="10" t="s">
        <v>24</v>
      </c>
      <c r="J204" s="12">
        <v>798</v>
      </c>
      <c r="K204" s="10">
        <v>9</v>
      </c>
      <c r="L204" s="13">
        <v>0</v>
      </c>
      <c r="M204" s="12">
        <v>965</v>
      </c>
      <c r="N204" s="12">
        <f t="shared" ref="N204:N267" si="3">J204*K204*(1-L204)+M204</f>
        <v>8147</v>
      </c>
    </row>
    <row r="205" spans="1:14">
      <c r="A205" s="10" t="s">
        <v>107</v>
      </c>
      <c r="B205" s="10" t="s">
        <v>109</v>
      </c>
      <c r="C205" s="10" t="s">
        <v>110</v>
      </c>
      <c r="D205" s="10" t="s">
        <v>111</v>
      </c>
      <c r="E205" s="10" t="s">
        <v>55</v>
      </c>
      <c r="F205" s="11">
        <v>34740</v>
      </c>
      <c r="G205" s="11">
        <v>34768</v>
      </c>
      <c r="H205" s="10" t="s">
        <v>342</v>
      </c>
      <c r="I205" s="10" t="s">
        <v>311</v>
      </c>
      <c r="J205" s="12">
        <v>240</v>
      </c>
      <c r="K205" s="10">
        <v>16</v>
      </c>
      <c r="L205" s="13">
        <v>0</v>
      </c>
      <c r="M205" s="12">
        <v>4400</v>
      </c>
      <c r="N205" s="12">
        <f t="shared" si="3"/>
        <v>8240</v>
      </c>
    </row>
    <row r="206" spans="1:14">
      <c r="A206" s="10" t="s">
        <v>107</v>
      </c>
      <c r="B206" s="10" t="s">
        <v>109</v>
      </c>
      <c r="C206" s="10" t="s">
        <v>112</v>
      </c>
      <c r="D206" s="10" t="s">
        <v>111</v>
      </c>
      <c r="E206" s="10" t="s">
        <v>55</v>
      </c>
      <c r="F206" s="11">
        <v>34740</v>
      </c>
      <c r="G206" s="11">
        <v>34768</v>
      </c>
      <c r="H206" s="10" t="s">
        <v>342</v>
      </c>
      <c r="I206" s="10" t="s">
        <v>311</v>
      </c>
      <c r="J206" s="12">
        <v>240</v>
      </c>
      <c r="K206" s="10">
        <v>16</v>
      </c>
      <c r="L206" s="13">
        <v>0</v>
      </c>
      <c r="M206" s="12">
        <v>4400</v>
      </c>
      <c r="N206" s="12">
        <f t="shared" si="3"/>
        <v>8240</v>
      </c>
    </row>
    <row r="207" spans="1:14">
      <c r="A207" s="10" t="s">
        <v>86</v>
      </c>
      <c r="B207" s="10" t="s">
        <v>88</v>
      </c>
      <c r="C207" s="10" t="s">
        <v>89</v>
      </c>
      <c r="D207" s="10" t="s">
        <v>49</v>
      </c>
      <c r="E207" s="10" t="s">
        <v>85</v>
      </c>
      <c r="F207" s="11">
        <v>35018</v>
      </c>
      <c r="G207" s="11">
        <v>35046</v>
      </c>
      <c r="H207" s="10" t="s">
        <v>339</v>
      </c>
      <c r="I207" s="10" t="s">
        <v>311</v>
      </c>
      <c r="J207" s="12">
        <v>352</v>
      </c>
      <c r="K207" s="10">
        <v>20</v>
      </c>
      <c r="L207" s="13">
        <v>0</v>
      </c>
      <c r="M207" s="12">
        <v>1250</v>
      </c>
      <c r="N207" s="12">
        <f t="shared" si="3"/>
        <v>8290</v>
      </c>
    </row>
    <row r="208" spans="1:14">
      <c r="A208" s="10" t="s">
        <v>131</v>
      </c>
      <c r="B208" s="10" t="s">
        <v>133</v>
      </c>
      <c r="C208" s="10" t="s">
        <v>134</v>
      </c>
      <c r="D208" s="10" t="s">
        <v>135</v>
      </c>
      <c r="E208" s="10" t="s">
        <v>55</v>
      </c>
      <c r="F208" s="11">
        <v>34813</v>
      </c>
      <c r="G208" s="11">
        <v>34841</v>
      </c>
      <c r="H208" s="10" t="s">
        <v>90</v>
      </c>
      <c r="I208" s="10" t="s">
        <v>24</v>
      </c>
      <c r="J208" s="12">
        <v>688</v>
      </c>
      <c r="K208" s="10">
        <v>10</v>
      </c>
      <c r="L208" s="13">
        <v>0</v>
      </c>
      <c r="M208" s="12">
        <v>1470</v>
      </c>
      <c r="N208" s="12">
        <f t="shared" si="3"/>
        <v>8350</v>
      </c>
    </row>
    <row r="209" spans="1:14">
      <c r="A209" s="10" t="s">
        <v>175</v>
      </c>
      <c r="B209" s="10" t="s">
        <v>177</v>
      </c>
      <c r="C209" s="10" t="s">
        <v>178</v>
      </c>
      <c r="D209" s="10" t="s">
        <v>161</v>
      </c>
      <c r="E209" s="10" t="s">
        <v>40</v>
      </c>
      <c r="F209" s="11">
        <v>34773</v>
      </c>
      <c r="G209" s="11">
        <v>34801</v>
      </c>
      <c r="H209" s="10" t="s">
        <v>337</v>
      </c>
      <c r="I209" s="10" t="s">
        <v>311</v>
      </c>
      <c r="J209" s="12">
        <v>1395</v>
      </c>
      <c r="K209" s="10">
        <v>6</v>
      </c>
      <c r="L209" s="13">
        <v>0.20000000298023224</v>
      </c>
      <c r="M209" s="12">
        <v>1680</v>
      </c>
      <c r="N209" s="12">
        <f t="shared" si="3"/>
        <v>8375.9999750554562</v>
      </c>
    </row>
    <row r="210" spans="1:14">
      <c r="A210" s="10" t="s">
        <v>148</v>
      </c>
      <c r="B210" s="10" t="s">
        <v>150</v>
      </c>
      <c r="C210" s="10" t="s">
        <v>71</v>
      </c>
      <c r="D210" s="10" t="s">
        <v>72</v>
      </c>
      <c r="E210" s="10" t="s">
        <v>55</v>
      </c>
      <c r="F210" s="11">
        <v>34751</v>
      </c>
      <c r="G210" s="11">
        <v>34779</v>
      </c>
      <c r="H210" s="10" t="s">
        <v>254</v>
      </c>
      <c r="I210" s="10" t="s">
        <v>24</v>
      </c>
      <c r="J210" s="12">
        <v>4412</v>
      </c>
      <c r="K210" s="10">
        <v>2</v>
      </c>
      <c r="L210" s="13">
        <v>0.10000000149011612</v>
      </c>
      <c r="M210" s="12">
        <v>480</v>
      </c>
      <c r="N210" s="12">
        <f t="shared" si="3"/>
        <v>8421.5999868512154</v>
      </c>
    </row>
    <row r="211" spans="1:14">
      <c r="A211" s="10" t="s">
        <v>185</v>
      </c>
      <c r="B211" s="10" t="s">
        <v>187</v>
      </c>
      <c r="C211" s="10" t="s">
        <v>188</v>
      </c>
      <c r="D211" s="10" t="s">
        <v>63</v>
      </c>
      <c r="E211" s="10" t="s">
        <v>22</v>
      </c>
      <c r="F211" s="11">
        <v>35075</v>
      </c>
      <c r="G211" s="11">
        <v>35089</v>
      </c>
      <c r="H211" s="10" t="s">
        <v>339</v>
      </c>
      <c r="I211" s="10" t="s">
        <v>311</v>
      </c>
      <c r="J211" s="12">
        <v>4820</v>
      </c>
      <c r="K211" s="10">
        <v>2</v>
      </c>
      <c r="L211" s="13">
        <v>0.25</v>
      </c>
      <c r="M211" s="12">
        <v>1250</v>
      </c>
      <c r="N211" s="12">
        <f t="shared" si="3"/>
        <v>8480</v>
      </c>
    </row>
    <row r="212" spans="1:14">
      <c r="A212" s="10" t="s">
        <v>306</v>
      </c>
      <c r="B212" s="10" t="s">
        <v>308</v>
      </c>
      <c r="C212" s="10" t="s">
        <v>309</v>
      </c>
      <c r="D212" s="10" t="s">
        <v>117</v>
      </c>
      <c r="E212" s="10" t="s">
        <v>55</v>
      </c>
      <c r="F212" s="11">
        <v>35046</v>
      </c>
      <c r="G212" s="11">
        <v>35074</v>
      </c>
      <c r="H212" s="10" t="s">
        <v>314</v>
      </c>
      <c r="I212" s="10" t="s">
        <v>24</v>
      </c>
      <c r="J212" s="12">
        <v>1108</v>
      </c>
      <c r="K212" s="10">
        <v>6</v>
      </c>
      <c r="L212" s="13">
        <v>0</v>
      </c>
      <c r="M212" s="12">
        <v>1900</v>
      </c>
      <c r="N212" s="12">
        <f t="shared" si="3"/>
        <v>8548</v>
      </c>
    </row>
    <row r="213" spans="1:14">
      <c r="A213" s="10" t="s">
        <v>185</v>
      </c>
      <c r="B213" s="10" t="s">
        <v>187</v>
      </c>
      <c r="C213" s="10" t="s">
        <v>188</v>
      </c>
      <c r="D213" s="10" t="s">
        <v>63</v>
      </c>
      <c r="E213" s="10" t="s">
        <v>106</v>
      </c>
      <c r="F213" s="11">
        <v>34570</v>
      </c>
      <c r="G213" s="11">
        <v>34598</v>
      </c>
      <c r="H213" s="10" t="s">
        <v>301</v>
      </c>
      <c r="I213" s="10" t="s">
        <v>24</v>
      </c>
      <c r="J213" s="12">
        <v>367</v>
      </c>
      <c r="K213" s="10">
        <v>25</v>
      </c>
      <c r="L213" s="13">
        <v>0.15000000596046448</v>
      </c>
      <c r="M213" s="12">
        <v>770</v>
      </c>
      <c r="N213" s="12">
        <f t="shared" si="3"/>
        <v>8568.7499453127384</v>
      </c>
    </row>
    <row r="214" spans="1:14">
      <c r="A214" s="10" t="s">
        <v>74</v>
      </c>
      <c r="B214" s="10" t="s">
        <v>76</v>
      </c>
      <c r="C214" s="10" t="s">
        <v>71</v>
      </c>
      <c r="D214" s="10" t="s">
        <v>72</v>
      </c>
      <c r="E214" s="10" t="s">
        <v>55</v>
      </c>
      <c r="F214" s="11">
        <v>35209</v>
      </c>
      <c r="G214" s="11">
        <v>35237</v>
      </c>
      <c r="H214" s="10" t="s">
        <v>288</v>
      </c>
      <c r="I214" s="10" t="s">
        <v>251</v>
      </c>
      <c r="J214" s="12">
        <v>834</v>
      </c>
      <c r="K214" s="10">
        <v>10</v>
      </c>
      <c r="L214" s="13">
        <v>0.20000000298023224</v>
      </c>
      <c r="M214" s="12">
        <v>1900</v>
      </c>
      <c r="N214" s="12">
        <f t="shared" si="3"/>
        <v>8571.9999751448631</v>
      </c>
    </row>
    <row r="215" spans="1:14">
      <c r="A215" s="10" t="s">
        <v>59</v>
      </c>
      <c r="B215" s="10" t="s">
        <v>61</v>
      </c>
      <c r="C215" s="10" t="s">
        <v>62</v>
      </c>
      <c r="D215" s="10" t="s">
        <v>63</v>
      </c>
      <c r="E215" s="10" t="s">
        <v>85</v>
      </c>
      <c r="F215" s="11">
        <v>35111</v>
      </c>
      <c r="G215" s="11">
        <v>35139</v>
      </c>
      <c r="H215" s="10" t="s">
        <v>254</v>
      </c>
      <c r="I215" s="10" t="s">
        <v>24</v>
      </c>
      <c r="J215" s="12">
        <v>1332</v>
      </c>
      <c r="K215" s="10">
        <v>6</v>
      </c>
      <c r="L215" s="13">
        <v>0</v>
      </c>
      <c r="M215" s="12">
        <v>600</v>
      </c>
      <c r="N215" s="12">
        <f t="shared" si="3"/>
        <v>8592</v>
      </c>
    </row>
    <row r="216" spans="1:14">
      <c r="A216" s="10" t="s">
        <v>68</v>
      </c>
      <c r="B216" s="10" t="s">
        <v>70</v>
      </c>
      <c r="C216" s="10" t="s">
        <v>71</v>
      </c>
      <c r="D216" s="10" t="s">
        <v>72</v>
      </c>
      <c r="E216" s="10" t="s">
        <v>22</v>
      </c>
      <c r="F216" s="11">
        <v>35034</v>
      </c>
      <c r="G216" s="11">
        <v>35062</v>
      </c>
      <c r="H216" s="10" t="s">
        <v>313</v>
      </c>
      <c r="I216" s="10" t="s">
        <v>300</v>
      </c>
      <c r="J216" s="12">
        <v>1083</v>
      </c>
      <c r="K216" s="10">
        <v>6</v>
      </c>
      <c r="L216" s="13">
        <v>0</v>
      </c>
      <c r="M216" s="12">
        <v>2400</v>
      </c>
      <c r="N216" s="12">
        <f t="shared" si="3"/>
        <v>8898</v>
      </c>
    </row>
    <row r="217" spans="1:14">
      <c r="A217" s="10" t="s">
        <v>41</v>
      </c>
      <c r="B217" s="10" t="s">
        <v>43</v>
      </c>
      <c r="C217" s="10" t="s">
        <v>44</v>
      </c>
      <c r="D217" s="10" t="s">
        <v>30</v>
      </c>
      <c r="E217" s="10" t="s">
        <v>25</v>
      </c>
      <c r="F217" s="11">
        <v>35221</v>
      </c>
      <c r="G217" s="11">
        <v>35249</v>
      </c>
      <c r="H217" s="10" t="s">
        <v>330</v>
      </c>
      <c r="I217" s="10" t="s">
        <v>180</v>
      </c>
      <c r="J217" s="12">
        <v>853</v>
      </c>
      <c r="K217" s="10">
        <v>1</v>
      </c>
      <c r="L217" s="13">
        <v>3.9999999105930328E-2</v>
      </c>
      <c r="M217" s="12">
        <v>8100</v>
      </c>
      <c r="N217" s="12">
        <f t="shared" si="3"/>
        <v>8918.8800007626414</v>
      </c>
    </row>
    <row r="218" spans="1:14">
      <c r="A218" s="10" t="s">
        <v>128</v>
      </c>
      <c r="B218" s="10" t="s">
        <v>130</v>
      </c>
      <c r="C218" s="10" t="s">
        <v>29</v>
      </c>
      <c r="D218" s="10" t="s">
        <v>30</v>
      </c>
      <c r="E218" s="10" t="s">
        <v>25</v>
      </c>
      <c r="F218" s="11">
        <v>34810</v>
      </c>
      <c r="G218" s="11">
        <v>34838</v>
      </c>
      <c r="H218" s="10" t="s">
        <v>90</v>
      </c>
      <c r="I218" s="10" t="s">
        <v>24</v>
      </c>
      <c r="J218" s="12">
        <v>748</v>
      </c>
      <c r="K218" s="10">
        <v>10</v>
      </c>
      <c r="L218" s="13">
        <v>0</v>
      </c>
      <c r="M218" s="12">
        <v>1470</v>
      </c>
      <c r="N218" s="12">
        <f t="shared" si="3"/>
        <v>8950</v>
      </c>
    </row>
    <row r="219" spans="1:14">
      <c r="A219" s="10" t="s">
        <v>128</v>
      </c>
      <c r="B219" s="10" t="s">
        <v>130</v>
      </c>
      <c r="C219" s="10" t="s">
        <v>29</v>
      </c>
      <c r="D219" s="10" t="s">
        <v>30</v>
      </c>
      <c r="E219" s="10" t="s">
        <v>25</v>
      </c>
      <c r="F219" s="11">
        <v>34810</v>
      </c>
      <c r="G219" s="11">
        <v>34838</v>
      </c>
      <c r="H219" s="10" t="s">
        <v>90</v>
      </c>
      <c r="I219" s="10" t="s">
        <v>24</v>
      </c>
      <c r="J219" s="12">
        <v>748</v>
      </c>
      <c r="K219" s="10">
        <v>10</v>
      </c>
      <c r="L219" s="13">
        <v>0</v>
      </c>
      <c r="M219" s="12">
        <v>1470</v>
      </c>
      <c r="N219" s="12">
        <f t="shared" si="3"/>
        <v>8950</v>
      </c>
    </row>
    <row r="220" spans="1:14">
      <c r="A220" s="10" t="s">
        <v>140</v>
      </c>
      <c r="B220" s="10" t="s">
        <v>142</v>
      </c>
      <c r="C220" s="10" t="s">
        <v>142</v>
      </c>
      <c r="D220" s="10" t="s">
        <v>143</v>
      </c>
      <c r="E220" s="10" t="s">
        <v>22</v>
      </c>
      <c r="F220" s="11">
        <v>34863</v>
      </c>
      <c r="G220" s="11">
        <v>34891</v>
      </c>
      <c r="H220" s="10" t="s">
        <v>343</v>
      </c>
      <c r="I220" s="10" t="s">
        <v>219</v>
      </c>
      <c r="J220" s="12">
        <v>1564</v>
      </c>
      <c r="K220" s="10">
        <v>5</v>
      </c>
      <c r="L220" s="13">
        <v>0.10000000149011612</v>
      </c>
      <c r="M220" s="12">
        <v>1950</v>
      </c>
      <c r="N220" s="12">
        <f t="shared" si="3"/>
        <v>8987.9999883472919</v>
      </c>
    </row>
    <row r="221" spans="1:14">
      <c r="A221" s="10" t="s">
        <v>41</v>
      </c>
      <c r="B221" s="10" t="s">
        <v>43</v>
      </c>
      <c r="C221" s="10" t="s">
        <v>44</v>
      </c>
      <c r="D221" s="10" t="s">
        <v>30</v>
      </c>
      <c r="E221" s="10" t="s">
        <v>22</v>
      </c>
      <c r="F221" s="11">
        <v>34891</v>
      </c>
      <c r="G221" s="11">
        <v>34919</v>
      </c>
      <c r="H221" s="10" t="s">
        <v>339</v>
      </c>
      <c r="I221" s="10" t="s">
        <v>311</v>
      </c>
      <c r="J221" s="12">
        <v>1375</v>
      </c>
      <c r="K221" s="10">
        <v>6</v>
      </c>
      <c r="L221" s="13">
        <v>5.000000074505806E-2</v>
      </c>
      <c r="M221" s="12">
        <v>1250</v>
      </c>
      <c r="N221" s="12">
        <f t="shared" si="3"/>
        <v>9087.499993853271</v>
      </c>
    </row>
    <row r="222" spans="1:14">
      <c r="A222" s="10" t="s">
        <v>64</v>
      </c>
      <c r="B222" s="10" t="s">
        <v>66</v>
      </c>
      <c r="C222" s="10" t="s">
        <v>67</v>
      </c>
      <c r="D222" s="10" t="s">
        <v>54</v>
      </c>
      <c r="E222" s="10" t="s">
        <v>40</v>
      </c>
      <c r="F222" s="11">
        <v>34816</v>
      </c>
      <c r="G222" s="11">
        <v>34844</v>
      </c>
      <c r="H222" s="10" t="s">
        <v>254</v>
      </c>
      <c r="I222" s="10" t="s">
        <v>24</v>
      </c>
      <c r="J222" s="12">
        <v>493</v>
      </c>
      <c r="K222" s="10">
        <v>20</v>
      </c>
      <c r="L222" s="13">
        <v>0.20000000298023224</v>
      </c>
      <c r="M222" s="12">
        <v>1200</v>
      </c>
      <c r="N222" s="12">
        <f t="shared" si="3"/>
        <v>9087.9999706149101</v>
      </c>
    </row>
    <row r="223" spans="1:14">
      <c r="A223" s="10" t="s">
        <v>194</v>
      </c>
      <c r="B223" s="10" t="s">
        <v>196</v>
      </c>
      <c r="C223" s="10" t="s">
        <v>197</v>
      </c>
      <c r="D223" s="10" t="s">
        <v>111</v>
      </c>
      <c r="E223" s="10" t="s">
        <v>106</v>
      </c>
      <c r="F223" s="11">
        <v>34768</v>
      </c>
      <c r="G223" s="11">
        <v>34796</v>
      </c>
      <c r="H223" s="10" t="s">
        <v>340</v>
      </c>
      <c r="I223" s="10" t="s">
        <v>311</v>
      </c>
      <c r="J223" s="12">
        <v>407</v>
      </c>
      <c r="K223" s="10">
        <v>15</v>
      </c>
      <c r="L223" s="13">
        <v>0</v>
      </c>
      <c r="M223" s="12">
        <v>3040</v>
      </c>
      <c r="N223" s="12">
        <f t="shared" si="3"/>
        <v>9145</v>
      </c>
    </row>
    <row r="224" spans="1:14">
      <c r="A224" s="10" t="s">
        <v>83</v>
      </c>
      <c r="B224" s="10" t="s">
        <v>70</v>
      </c>
      <c r="C224" s="10" t="s">
        <v>71</v>
      </c>
      <c r="D224" s="10" t="s">
        <v>72</v>
      </c>
      <c r="E224" s="10" t="s">
        <v>25</v>
      </c>
      <c r="F224" s="11">
        <v>34605</v>
      </c>
      <c r="G224" s="11">
        <v>34633</v>
      </c>
      <c r="H224" s="10" t="s">
        <v>330</v>
      </c>
      <c r="I224" s="10" t="s">
        <v>180</v>
      </c>
      <c r="J224" s="12">
        <v>135</v>
      </c>
      <c r="K224" s="10">
        <v>20</v>
      </c>
      <c r="L224" s="13">
        <v>0</v>
      </c>
      <c r="M224" s="12">
        <v>6480</v>
      </c>
      <c r="N224" s="12">
        <f t="shared" si="3"/>
        <v>9180</v>
      </c>
    </row>
    <row r="225" spans="1:14">
      <c r="A225" s="10" t="s">
        <v>74</v>
      </c>
      <c r="B225" s="10" t="s">
        <v>76</v>
      </c>
      <c r="C225" s="10" t="s">
        <v>71</v>
      </c>
      <c r="D225" s="10" t="s">
        <v>72</v>
      </c>
      <c r="E225" s="10" t="s">
        <v>106</v>
      </c>
      <c r="F225" s="11">
        <v>35172</v>
      </c>
      <c r="G225" s="11">
        <v>35214</v>
      </c>
      <c r="H225" s="10" t="s">
        <v>270</v>
      </c>
      <c r="I225" s="10" t="s">
        <v>251</v>
      </c>
      <c r="J225" s="12">
        <v>498</v>
      </c>
      <c r="K225" s="10">
        <v>20</v>
      </c>
      <c r="L225" s="13">
        <v>0.15000000596046448</v>
      </c>
      <c r="M225" s="12">
        <v>775</v>
      </c>
      <c r="N225" s="12">
        <f t="shared" si="3"/>
        <v>9240.9999406337738</v>
      </c>
    </row>
    <row r="226" spans="1:14">
      <c r="A226" s="10" t="s">
        <v>151</v>
      </c>
      <c r="B226" s="10" t="s">
        <v>153</v>
      </c>
      <c r="C226" s="10" t="s">
        <v>29</v>
      </c>
      <c r="D226" s="10" t="s">
        <v>30</v>
      </c>
      <c r="E226" s="10" t="s">
        <v>22</v>
      </c>
      <c r="F226" s="11">
        <v>35125</v>
      </c>
      <c r="G226" s="11">
        <v>35153</v>
      </c>
      <c r="H226" s="10" t="s">
        <v>336</v>
      </c>
      <c r="I226" s="10" t="s">
        <v>180</v>
      </c>
      <c r="J226" s="12">
        <v>1493</v>
      </c>
      <c r="K226" s="10">
        <v>3</v>
      </c>
      <c r="L226" s="13">
        <v>0</v>
      </c>
      <c r="M226" s="12">
        <v>4930</v>
      </c>
      <c r="N226" s="12">
        <f t="shared" si="3"/>
        <v>9409</v>
      </c>
    </row>
    <row r="227" spans="1:14">
      <c r="A227" s="10" t="s">
        <v>151</v>
      </c>
      <c r="B227" s="10" t="s">
        <v>153</v>
      </c>
      <c r="C227" s="10" t="s">
        <v>29</v>
      </c>
      <c r="D227" s="10" t="s">
        <v>30</v>
      </c>
      <c r="E227" s="10" t="s">
        <v>22</v>
      </c>
      <c r="F227" s="11">
        <v>35125</v>
      </c>
      <c r="G227" s="11">
        <v>35153</v>
      </c>
      <c r="H227" s="10" t="s">
        <v>336</v>
      </c>
      <c r="I227" s="10" t="s">
        <v>180</v>
      </c>
      <c r="J227" s="12">
        <v>1493</v>
      </c>
      <c r="K227" s="10">
        <v>3</v>
      </c>
      <c r="L227" s="13">
        <v>0</v>
      </c>
      <c r="M227" s="12">
        <v>4930</v>
      </c>
      <c r="N227" s="12">
        <f t="shared" si="3"/>
        <v>9409</v>
      </c>
    </row>
    <row r="228" spans="1:14">
      <c r="A228" s="10" t="s">
        <v>122</v>
      </c>
      <c r="B228" s="10" t="s">
        <v>124</v>
      </c>
      <c r="C228" s="10" t="s">
        <v>125</v>
      </c>
      <c r="D228" s="10" t="s">
        <v>117</v>
      </c>
      <c r="E228" s="10" t="s">
        <v>40</v>
      </c>
      <c r="F228" s="11">
        <v>34659</v>
      </c>
      <c r="G228" s="11">
        <v>34687</v>
      </c>
      <c r="H228" s="10" t="s">
        <v>179</v>
      </c>
      <c r="I228" s="10" t="s">
        <v>180</v>
      </c>
      <c r="J228" s="12">
        <v>856</v>
      </c>
      <c r="K228" s="10">
        <v>10</v>
      </c>
      <c r="L228" s="13">
        <v>0</v>
      </c>
      <c r="M228" s="12">
        <v>1000</v>
      </c>
      <c r="N228" s="12">
        <f t="shared" si="3"/>
        <v>9560</v>
      </c>
    </row>
    <row r="229" spans="1:14">
      <c r="A229" s="10" t="s">
        <v>77</v>
      </c>
      <c r="B229" s="10" t="s">
        <v>79</v>
      </c>
      <c r="C229" s="10" t="s">
        <v>80</v>
      </c>
      <c r="D229" s="10" t="s">
        <v>30</v>
      </c>
      <c r="E229" s="10" t="s">
        <v>106</v>
      </c>
      <c r="F229" s="11">
        <v>35044</v>
      </c>
      <c r="G229" s="11">
        <v>35072</v>
      </c>
      <c r="H229" s="10" t="s">
        <v>349</v>
      </c>
      <c r="I229" s="10" t="s">
        <v>318</v>
      </c>
      <c r="J229" s="12">
        <v>4597</v>
      </c>
      <c r="K229" s="10">
        <v>2</v>
      </c>
      <c r="L229" s="13">
        <v>0.10000000149011612</v>
      </c>
      <c r="M229" s="12">
        <v>1300</v>
      </c>
      <c r="N229" s="12">
        <f t="shared" si="3"/>
        <v>9574.5999862998724</v>
      </c>
    </row>
    <row r="230" spans="1:14">
      <c r="A230" s="10" t="s">
        <v>77</v>
      </c>
      <c r="B230" s="10" t="s">
        <v>79</v>
      </c>
      <c r="C230" s="10" t="s">
        <v>80</v>
      </c>
      <c r="D230" s="10" t="s">
        <v>30</v>
      </c>
      <c r="E230" s="10" t="s">
        <v>106</v>
      </c>
      <c r="F230" s="11">
        <v>35044</v>
      </c>
      <c r="G230" s="11">
        <v>35072</v>
      </c>
      <c r="H230" s="10" t="s">
        <v>349</v>
      </c>
      <c r="I230" s="10" t="s">
        <v>318</v>
      </c>
      <c r="J230" s="12">
        <v>4597</v>
      </c>
      <c r="K230" s="10">
        <v>2</v>
      </c>
      <c r="L230" s="13">
        <v>0.10000000149011612</v>
      </c>
      <c r="M230" s="12">
        <v>1300</v>
      </c>
      <c r="N230" s="12">
        <f t="shared" si="3"/>
        <v>9574.5999862998724</v>
      </c>
    </row>
    <row r="231" spans="1:14">
      <c r="A231" s="10" t="s">
        <v>198</v>
      </c>
      <c r="B231" s="10" t="s">
        <v>200</v>
      </c>
      <c r="C231" s="10" t="s">
        <v>44</v>
      </c>
      <c r="D231" s="10" t="s">
        <v>30</v>
      </c>
      <c r="E231" s="10" t="s">
        <v>22</v>
      </c>
      <c r="F231" s="11">
        <v>35198</v>
      </c>
      <c r="G231" s="11">
        <v>35226</v>
      </c>
      <c r="H231" s="10" t="s">
        <v>321</v>
      </c>
      <c r="I231" s="10" t="s">
        <v>219</v>
      </c>
      <c r="J231" s="12">
        <v>1165</v>
      </c>
      <c r="K231" s="10">
        <v>5</v>
      </c>
      <c r="L231" s="13">
        <v>0</v>
      </c>
      <c r="M231" s="12">
        <v>3800</v>
      </c>
      <c r="N231" s="12">
        <f t="shared" si="3"/>
        <v>9625</v>
      </c>
    </row>
    <row r="232" spans="1:14">
      <c r="A232" s="10" t="s">
        <v>198</v>
      </c>
      <c r="B232" s="10" t="s">
        <v>200</v>
      </c>
      <c r="C232" s="10" t="s">
        <v>44</v>
      </c>
      <c r="D232" s="10" t="s">
        <v>30</v>
      </c>
      <c r="E232" s="10" t="s">
        <v>22</v>
      </c>
      <c r="F232" s="11">
        <v>35198</v>
      </c>
      <c r="G232" s="11">
        <v>35226</v>
      </c>
      <c r="H232" s="10" t="s">
        <v>321</v>
      </c>
      <c r="I232" s="10" t="s">
        <v>219</v>
      </c>
      <c r="J232" s="12">
        <v>1165</v>
      </c>
      <c r="K232" s="10">
        <v>5</v>
      </c>
      <c r="L232" s="13">
        <v>0</v>
      </c>
      <c r="M232" s="12">
        <v>3800</v>
      </c>
      <c r="N232" s="12">
        <f t="shared" si="3"/>
        <v>9625</v>
      </c>
    </row>
    <row r="233" spans="1:14">
      <c r="A233" s="10" t="s">
        <v>241</v>
      </c>
      <c r="B233" s="10" t="s">
        <v>93</v>
      </c>
      <c r="C233" s="10" t="s">
        <v>93</v>
      </c>
      <c r="D233" s="10" t="s">
        <v>72</v>
      </c>
      <c r="E233" s="10" t="s">
        <v>40</v>
      </c>
      <c r="F233" s="11">
        <v>35031</v>
      </c>
      <c r="G233" s="11">
        <v>35045</v>
      </c>
      <c r="H233" s="10" t="s">
        <v>310</v>
      </c>
      <c r="I233" s="10" t="s">
        <v>311</v>
      </c>
      <c r="J233" s="12">
        <v>953</v>
      </c>
      <c r="K233" s="10">
        <v>8</v>
      </c>
      <c r="L233" s="13">
        <v>0</v>
      </c>
      <c r="M233" s="12">
        <v>2150</v>
      </c>
      <c r="N233" s="12">
        <f t="shared" si="3"/>
        <v>9774</v>
      </c>
    </row>
    <row r="234" spans="1:14">
      <c r="A234" s="10" t="s">
        <v>232</v>
      </c>
      <c r="B234" s="10" t="s">
        <v>234</v>
      </c>
      <c r="C234" s="10" t="s">
        <v>235</v>
      </c>
      <c r="D234" s="10" t="s">
        <v>117</v>
      </c>
      <c r="E234" s="10" t="s">
        <v>106</v>
      </c>
      <c r="F234" s="11">
        <v>35178</v>
      </c>
      <c r="G234" s="11">
        <v>35206</v>
      </c>
      <c r="H234" s="10" t="s">
        <v>301</v>
      </c>
      <c r="I234" s="10" t="s">
        <v>24</v>
      </c>
      <c r="J234" s="12">
        <v>1517</v>
      </c>
      <c r="K234" s="10">
        <v>6</v>
      </c>
      <c r="L234" s="13">
        <v>0</v>
      </c>
      <c r="M234" s="12">
        <v>965</v>
      </c>
      <c r="N234" s="12">
        <f t="shared" si="3"/>
        <v>10067</v>
      </c>
    </row>
    <row r="235" spans="1:14">
      <c r="A235" s="10" t="s">
        <v>302</v>
      </c>
      <c r="B235" s="10" t="s">
        <v>304</v>
      </c>
      <c r="C235" s="10" t="s">
        <v>112</v>
      </c>
      <c r="D235" s="10" t="s">
        <v>111</v>
      </c>
      <c r="E235" s="10" t="s">
        <v>55</v>
      </c>
      <c r="F235" s="11">
        <v>34823</v>
      </c>
      <c r="G235" s="11">
        <v>34851</v>
      </c>
      <c r="H235" s="10" t="s">
        <v>301</v>
      </c>
      <c r="I235" s="10" t="s">
        <v>24</v>
      </c>
      <c r="J235" s="12">
        <v>465</v>
      </c>
      <c r="K235" s="10">
        <v>20</v>
      </c>
      <c r="L235" s="13">
        <v>0</v>
      </c>
      <c r="M235" s="12">
        <v>770</v>
      </c>
      <c r="N235" s="12">
        <f t="shared" si="3"/>
        <v>10070</v>
      </c>
    </row>
    <row r="236" spans="1:14">
      <c r="A236" s="10" t="s">
        <v>302</v>
      </c>
      <c r="B236" s="10" t="s">
        <v>304</v>
      </c>
      <c r="C236" s="10" t="s">
        <v>112</v>
      </c>
      <c r="D236" s="10" t="s">
        <v>111</v>
      </c>
      <c r="E236" s="10" t="s">
        <v>55</v>
      </c>
      <c r="F236" s="11">
        <v>34823</v>
      </c>
      <c r="G236" s="11">
        <v>34851</v>
      </c>
      <c r="H236" s="10" t="s">
        <v>301</v>
      </c>
      <c r="I236" s="10" t="s">
        <v>24</v>
      </c>
      <c r="J236" s="12">
        <v>465</v>
      </c>
      <c r="K236" s="10">
        <v>20</v>
      </c>
      <c r="L236" s="13">
        <v>0</v>
      </c>
      <c r="M236" s="12">
        <v>770</v>
      </c>
      <c r="N236" s="12">
        <f t="shared" si="3"/>
        <v>10070</v>
      </c>
    </row>
    <row r="237" spans="1:14">
      <c r="A237" s="10" t="s">
        <v>265</v>
      </c>
      <c r="B237" s="10" t="s">
        <v>142</v>
      </c>
      <c r="C237" s="10" t="s">
        <v>142</v>
      </c>
      <c r="D237" s="10" t="s">
        <v>143</v>
      </c>
      <c r="E237" s="10" t="s">
        <v>22</v>
      </c>
      <c r="F237" s="11">
        <v>35158</v>
      </c>
      <c r="G237" s="11">
        <v>35186</v>
      </c>
      <c r="H237" s="10" t="s">
        <v>337</v>
      </c>
      <c r="I237" s="10" t="s">
        <v>311</v>
      </c>
      <c r="J237" s="12">
        <v>3992</v>
      </c>
      <c r="K237" s="10">
        <v>2</v>
      </c>
      <c r="L237" s="13">
        <v>0</v>
      </c>
      <c r="M237" s="12">
        <v>2100</v>
      </c>
      <c r="N237" s="12">
        <f t="shared" si="3"/>
        <v>10084</v>
      </c>
    </row>
    <row r="238" spans="1:14">
      <c r="A238" s="10" t="s">
        <v>113</v>
      </c>
      <c r="B238" s="10" t="s">
        <v>115</v>
      </c>
      <c r="C238" s="10" t="s">
        <v>116</v>
      </c>
      <c r="D238" s="10" t="s">
        <v>117</v>
      </c>
      <c r="E238" s="10" t="s">
        <v>106</v>
      </c>
      <c r="F238" s="11">
        <v>34886</v>
      </c>
      <c r="G238" s="11">
        <v>34914</v>
      </c>
      <c r="H238" s="10" t="s">
        <v>301</v>
      </c>
      <c r="I238" s="10" t="s">
        <v>24</v>
      </c>
      <c r="J238" s="12">
        <v>805</v>
      </c>
      <c r="K238" s="10">
        <v>12</v>
      </c>
      <c r="L238" s="13">
        <v>5.000000074505806E-2</v>
      </c>
      <c r="M238" s="12">
        <v>965</v>
      </c>
      <c r="N238" s="12">
        <f t="shared" si="3"/>
        <v>10141.999992802739</v>
      </c>
    </row>
    <row r="239" spans="1:14">
      <c r="A239" s="10" t="s">
        <v>18</v>
      </c>
      <c r="B239" s="10" t="s">
        <v>20</v>
      </c>
      <c r="C239" s="10" t="s">
        <v>20</v>
      </c>
      <c r="D239" s="10" t="s">
        <v>21</v>
      </c>
      <c r="E239" s="10" t="s">
        <v>25</v>
      </c>
      <c r="F239" s="11">
        <v>34624</v>
      </c>
      <c r="G239" s="11">
        <v>34652</v>
      </c>
      <c r="H239" s="10" t="s">
        <v>312</v>
      </c>
      <c r="I239" s="10" t="s">
        <v>300</v>
      </c>
      <c r="J239" s="12">
        <v>756</v>
      </c>
      <c r="K239" s="10">
        <v>10</v>
      </c>
      <c r="L239" s="13">
        <v>0</v>
      </c>
      <c r="M239" s="12">
        <v>2620</v>
      </c>
      <c r="N239" s="12">
        <f t="shared" si="3"/>
        <v>10180</v>
      </c>
    </row>
    <row r="240" spans="1:14">
      <c r="A240" s="10" t="s">
        <v>74</v>
      </c>
      <c r="B240" s="10" t="s">
        <v>76</v>
      </c>
      <c r="C240" s="10" t="s">
        <v>71</v>
      </c>
      <c r="D240" s="10" t="s">
        <v>72</v>
      </c>
      <c r="E240" s="10" t="s">
        <v>106</v>
      </c>
      <c r="F240" s="11">
        <v>35086</v>
      </c>
      <c r="G240" s="11">
        <v>35114</v>
      </c>
      <c r="H240" s="10" t="s">
        <v>334</v>
      </c>
      <c r="I240" s="10" t="s">
        <v>295</v>
      </c>
      <c r="J240" s="12">
        <v>2823</v>
      </c>
      <c r="K240" s="10">
        <v>3</v>
      </c>
      <c r="L240" s="13">
        <v>0.15000000596046448</v>
      </c>
      <c r="M240" s="12">
        <v>3000</v>
      </c>
      <c r="N240" s="12">
        <f t="shared" si="3"/>
        <v>10198.649949520826</v>
      </c>
    </row>
    <row r="241" spans="1:14">
      <c r="A241" s="10" t="s">
        <v>261</v>
      </c>
      <c r="B241" s="10" t="s">
        <v>263</v>
      </c>
      <c r="C241" s="10" t="s">
        <v>264</v>
      </c>
      <c r="D241" s="10" t="s">
        <v>135</v>
      </c>
      <c r="E241" s="10" t="s">
        <v>40</v>
      </c>
      <c r="F241" s="11">
        <v>34639</v>
      </c>
      <c r="G241" s="11">
        <v>34667</v>
      </c>
      <c r="H241" s="10" t="s">
        <v>301</v>
      </c>
      <c r="I241" s="10" t="s">
        <v>24</v>
      </c>
      <c r="J241" s="12">
        <v>473</v>
      </c>
      <c r="K241" s="10">
        <v>20</v>
      </c>
      <c r="L241" s="13">
        <v>0</v>
      </c>
      <c r="M241" s="12">
        <v>770</v>
      </c>
      <c r="N241" s="12">
        <f t="shared" si="3"/>
        <v>10230</v>
      </c>
    </row>
    <row r="242" spans="1:14">
      <c r="A242" s="10" t="s">
        <v>255</v>
      </c>
      <c r="B242" s="10" t="s">
        <v>257</v>
      </c>
      <c r="C242" s="10" t="s">
        <v>67</v>
      </c>
      <c r="D242" s="10" t="s">
        <v>54</v>
      </c>
      <c r="E242" s="10" t="s">
        <v>55</v>
      </c>
      <c r="F242" s="11">
        <v>34722</v>
      </c>
      <c r="G242" s="11">
        <v>34750</v>
      </c>
      <c r="H242" s="10" t="s">
        <v>254</v>
      </c>
      <c r="I242" s="10" t="s">
        <v>24</v>
      </c>
      <c r="J242" s="12">
        <v>545</v>
      </c>
      <c r="K242" s="10">
        <v>18</v>
      </c>
      <c r="L242" s="13">
        <v>0</v>
      </c>
      <c r="M242" s="12">
        <v>480</v>
      </c>
      <c r="N242" s="12">
        <f t="shared" si="3"/>
        <v>10290</v>
      </c>
    </row>
    <row r="243" spans="1:14">
      <c r="A243" s="10" t="s">
        <v>151</v>
      </c>
      <c r="B243" s="10" t="s">
        <v>153</v>
      </c>
      <c r="C243" s="10" t="s">
        <v>29</v>
      </c>
      <c r="D243" s="10" t="s">
        <v>30</v>
      </c>
      <c r="E243" s="10" t="s">
        <v>40</v>
      </c>
      <c r="F243" s="11">
        <v>34922</v>
      </c>
      <c r="G243" s="11">
        <v>34950</v>
      </c>
      <c r="H243" s="10" t="s">
        <v>321</v>
      </c>
      <c r="I243" s="10" t="s">
        <v>219</v>
      </c>
      <c r="J243" s="12">
        <v>1634</v>
      </c>
      <c r="K243" s="10">
        <v>5</v>
      </c>
      <c r="L243" s="13">
        <v>0.20000000298023224</v>
      </c>
      <c r="M243" s="12">
        <v>3800</v>
      </c>
      <c r="N243" s="12">
        <f t="shared" si="3"/>
        <v>10335.999975651503</v>
      </c>
    </row>
    <row r="244" spans="1:14">
      <c r="A244" s="10" t="s">
        <v>151</v>
      </c>
      <c r="B244" s="10" t="s">
        <v>153</v>
      </c>
      <c r="C244" s="10" t="s">
        <v>29</v>
      </c>
      <c r="D244" s="10" t="s">
        <v>30</v>
      </c>
      <c r="E244" s="10" t="s">
        <v>40</v>
      </c>
      <c r="F244" s="11">
        <v>34922</v>
      </c>
      <c r="G244" s="11">
        <v>34950</v>
      </c>
      <c r="H244" s="10" t="s">
        <v>321</v>
      </c>
      <c r="I244" s="10" t="s">
        <v>219</v>
      </c>
      <c r="J244" s="12">
        <v>1634</v>
      </c>
      <c r="K244" s="10">
        <v>5</v>
      </c>
      <c r="L244" s="13">
        <v>0.20000000298023224</v>
      </c>
      <c r="M244" s="12">
        <v>3800</v>
      </c>
      <c r="N244" s="12">
        <f t="shared" si="3"/>
        <v>10335.999975651503</v>
      </c>
    </row>
    <row r="245" spans="1:14">
      <c r="A245" s="10" t="s">
        <v>247</v>
      </c>
      <c r="B245" s="10" t="s">
        <v>249</v>
      </c>
      <c r="C245" s="10" t="s">
        <v>67</v>
      </c>
      <c r="D245" s="10" t="s">
        <v>54</v>
      </c>
      <c r="E245" s="10" t="s">
        <v>85</v>
      </c>
      <c r="F245" s="11">
        <v>35214</v>
      </c>
      <c r="G245" s="11">
        <v>35242</v>
      </c>
      <c r="H245" s="10" t="s">
        <v>240</v>
      </c>
      <c r="I245" s="10" t="s">
        <v>180</v>
      </c>
      <c r="J245" s="12">
        <v>3114</v>
      </c>
      <c r="K245" s="10">
        <v>3</v>
      </c>
      <c r="L245" s="13">
        <v>0</v>
      </c>
      <c r="M245" s="12">
        <v>1000</v>
      </c>
      <c r="N245" s="12">
        <f t="shared" si="3"/>
        <v>10342</v>
      </c>
    </row>
    <row r="246" spans="1:14">
      <c r="A246" s="10" t="s">
        <v>252</v>
      </c>
      <c r="B246" s="10" t="s">
        <v>133</v>
      </c>
      <c r="C246" s="10" t="s">
        <v>156</v>
      </c>
      <c r="D246" s="10" t="s">
        <v>135</v>
      </c>
      <c r="E246" s="10" t="s">
        <v>22</v>
      </c>
      <c r="F246" s="11">
        <v>35037</v>
      </c>
      <c r="G246" s="11">
        <v>35051</v>
      </c>
      <c r="H246" s="10" t="s">
        <v>337</v>
      </c>
      <c r="I246" s="10" t="s">
        <v>311</v>
      </c>
      <c r="J246" s="12">
        <v>1656</v>
      </c>
      <c r="K246" s="10">
        <v>5</v>
      </c>
      <c r="L246" s="13">
        <v>0</v>
      </c>
      <c r="M246" s="12">
        <v>2100</v>
      </c>
      <c r="N246" s="12">
        <f t="shared" si="3"/>
        <v>10380</v>
      </c>
    </row>
    <row r="247" spans="1:14">
      <c r="A247" s="10" t="s">
        <v>131</v>
      </c>
      <c r="B247" s="10" t="s">
        <v>133</v>
      </c>
      <c r="C247" s="10" t="s">
        <v>134</v>
      </c>
      <c r="D247" s="10" t="s">
        <v>135</v>
      </c>
      <c r="E247" s="10" t="s">
        <v>55</v>
      </c>
      <c r="F247" s="11">
        <v>34813</v>
      </c>
      <c r="G247" s="11">
        <v>34841</v>
      </c>
      <c r="H247" s="10" t="s">
        <v>240</v>
      </c>
      <c r="I247" s="10" t="s">
        <v>180</v>
      </c>
      <c r="J247" s="12">
        <v>688</v>
      </c>
      <c r="K247" s="10">
        <v>14</v>
      </c>
      <c r="L247" s="13">
        <v>0</v>
      </c>
      <c r="M247" s="12">
        <v>800</v>
      </c>
      <c r="N247" s="12">
        <f t="shared" si="3"/>
        <v>10432</v>
      </c>
    </row>
    <row r="248" spans="1:14">
      <c r="A248" s="10" t="s">
        <v>131</v>
      </c>
      <c r="B248" s="10" t="s">
        <v>133</v>
      </c>
      <c r="C248" s="10" t="s">
        <v>134</v>
      </c>
      <c r="D248" s="10" t="s">
        <v>135</v>
      </c>
      <c r="E248" s="10" t="s">
        <v>106</v>
      </c>
      <c r="F248" s="11">
        <v>34866</v>
      </c>
      <c r="G248" s="11">
        <v>34894</v>
      </c>
      <c r="H248" s="10" t="s">
        <v>254</v>
      </c>
      <c r="I248" s="10" t="s">
        <v>24</v>
      </c>
      <c r="J248" s="12">
        <v>1236</v>
      </c>
      <c r="K248" s="10">
        <v>8</v>
      </c>
      <c r="L248" s="13">
        <v>0</v>
      </c>
      <c r="M248" s="12">
        <v>600</v>
      </c>
      <c r="N248" s="12">
        <f t="shared" si="3"/>
        <v>10488</v>
      </c>
    </row>
    <row r="249" spans="1:14">
      <c r="A249" s="10" t="s">
        <v>232</v>
      </c>
      <c r="B249" s="10" t="s">
        <v>234</v>
      </c>
      <c r="C249" s="10" t="s">
        <v>235</v>
      </c>
      <c r="D249" s="10" t="s">
        <v>117</v>
      </c>
      <c r="E249" s="10" t="s">
        <v>22</v>
      </c>
      <c r="F249" s="11">
        <v>35159</v>
      </c>
      <c r="G249" s="11">
        <v>35187</v>
      </c>
      <c r="H249" s="10" t="s">
        <v>218</v>
      </c>
      <c r="I249" s="10" t="s">
        <v>219</v>
      </c>
      <c r="J249" s="12">
        <v>1979</v>
      </c>
      <c r="K249" s="10">
        <v>5</v>
      </c>
      <c r="L249" s="13">
        <v>0</v>
      </c>
      <c r="M249" s="12">
        <v>700</v>
      </c>
      <c r="N249" s="12">
        <f t="shared" si="3"/>
        <v>10595</v>
      </c>
    </row>
    <row r="250" spans="1:14">
      <c r="A250" s="10" t="s">
        <v>285</v>
      </c>
      <c r="B250" s="10" t="s">
        <v>287</v>
      </c>
      <c r="C250" s="10" t="s">
        <v>97</v>
      </c>
      <c r="D250" s="10" t="s">
        <v>54</v>
      </c>
      <c r="E250" s="10" t="s">
        <v>55</v>
      </c>
      <c r="F250" s="11">
        <v>34767</v>
      </c>
      <c r="G250" s="11">
        <v>34795</v>
      </c>
      <c r="H250" s="10" t="s">
        <v>333</v>
      </c>
      <c r="I250" s="10" t="s">
        <v>180</v>
      </c>
      <c r="J250" s="12">
        <v>824</v>
      </c>
      <c r="K250" s="10">
        <v>15</v>
      </c>
      <c r="L250" s="13">
        <v>0.20000000298023224</v>
      </c>
      <c r="M250" s="12">
        <v>730</v>
      </c>
      <c r="N250" s="12">
        <f t="shared" si="3"/>
        <v>10617.99996316433</v>
      </c>
    </row>
    <row r="251" spans="1:14">
      <c r="A251" s="10" t="s">
        <v>232</v>
      </c>
      <c r="B251" s="10" t="s">
        <v>234</v>
      </c>
      <c r="C251" s="10" t="s">
        <v>235</v>
      </c>
      <c r="D251" s="10" t="s">
        <v>117</v>
      </c>
      <c r="E251" s="10" t="s">
        <v>106</v>
      </c>
      <c r="F251" s="11">
        <v>35178</v>
      </c>
      <c r="G251" s="11">
        <v>35206</v>
      </c>
      <c r="H251" s="10" t="s">
        <v>330</v>
      </c>
      <c r="I251" s="10" t="s">
        <v>180</v>
      </c>
      <c r="J251" s="12">
        <v>1517</v>
      </c>
      <c r="K251" s="10">
        <v>5</v>
      </c>
      <c r="L251" s="13">
        <v>0</v>
      </c>
      <c r="M251" s="12">
        <v>3123</v>
      </c>
      <c r="N251" s="12">
        <f t="shared" si="3"/>
        <v>10708</v>
      </c>
    </row>
    <row r="252" spans="1:14">
      <c r="A252" s="10" t="s">
        <v>289</v>
      </c>
      <c r="B252" s="10" t="s">
        <v>133</v>
      </c>
      <c r="C252" s="10" t="s">
        <v>156</v>
      </c>
      <c r="D252" s="10" t="s">
        <v>135</v>
      </c>
      <c r="E252" s="10" t="s">
        <v>40</v>
      </c>
      <c r="F252" s="11">
        <v>34765</v>
      </c>
      <c r="G252" s="11">
        <v>34807</v>
      </c>
      <c r="H252" s="10" t="s">
        <v>288</v>
      </c>
      <c r="I252" s="10" t="s">
        <v>251</v>
      </c>
      <c r="J252" s="12">
        <v>921</v>
      </c>
      <c r="K252" s="10">
        <v>10</v>
      </c>
      <c r="L252" s="13">
        <v>0</v>
      </c>
      <c r="M252" s="12">
        <v>1520</v>
      </c>
      <c r="N252" s="12">
        <f t="shared" si="3"/>
        <v>10730</v>
      </c>
    </row>
    <row r="253" spans="1:14">
      <c r="A253" s="10" t="s">
        <v>277</v>
      </c>
      <c r="B253" s="10" t="s">
        <v>279</v>
      </c>
      <c r="C253" s="10" t="s">
        <v>280</v>
      </c>
      <c r="D253" s="10" t="s">
        <v>117</v>
      </c>
      <c r="E253" s="10" t="s">
        <v>73</v>
      </c>
      <c r="F253" s="11">
        <v>35207</v>
      </c>
      <c r="G253" s="11">
        <v>35235</v>
      </c>
      <c r="H253" s="10" t="s">
        <v>337</v>
      </c>
      <c r="I253" s="10" t="s">
        <v>311</v>
      </c>
      <c r="J253" s="12">
        <v>880</v>
      </c>
      <c r="K253" s="10">
        <v>10</v>
      </c>
      <c r="L253" s="13">
        <v>0</v>
      </c>
      <c r="M253" s="12">
        <v>2100</v>
      </c>
      <c r="N253" s="12">
        <f t="shared" si="3"/>
        <v>10900</v>
      </c>
    </row>
    <row r="254" spans="1:14">
      <c r="A254" s="10" t="s">
        <v>118</v>
      </c>
      <c r="B254" s="10" t="s">
        <v>120</v>
      </c>
      <c r="C254" s="10" t="s">
        <v>121</v>
      </c>
      <c r="D254" s="10" t="s">
        <v>117</v>
      </c>
      <c r="E254" s="10" t="s">
        <v>22</v>
      </c>
      <c r="F254" s="11">
        <v>34822</v>
      </c>
      <c r="G254" s="11">
        <v>34850</v>
      </c>
      <c r="H254" s="10" t="s">
        <v>319</v>
      </c>
      <c r="I254" s="10" t="s">
        <v>318</v>
      </c>
      <c r="J254" s="12">
        <v>1064</v>
      </c>
      <c r="K254" s="10">
        <v>10</v>
      </c>
      <c r="L254" s="13">
        <v>0.10000000149011612</v>
      </c>
      <c r="M254" s="12">
        <v>1360</v>
      </c>
      <c r="N254" s="12">
        <f t="shared" si="3"/>
        <v>10935.999984145164</v>
      </c>
    </row>
    <row r="255" spans="1:14">
      <c r="A255" s="10" t="s">
        <v>241</v>
      </c>
      <c r="B255" s="10" t="s">
        <v>93</v>
      </c>
      <c r="C255" s="10" t="s">
        <v>93</v>
      </c>
      <c r="D255" s="10" t="s">
        <v>72</v>
      </c>
      <c r="E255" s="10" t="s">
        <v>106</v>
      </c>
      <c r="F255" s="11">
        <v>35088</v>
      </c>
      <c r="G255" s="11">
        <v>35116</v>
      </c>
      <c r="H255" s="10" t="s">
        <v>313</v>
      </c>
      <c r="I255" s="10" t="s">
        <v>300</v>
      </c>
      <c r="J255" s="12">
        <v>2149</v>
      </c>
      <c r="K255" s="10">
        <v>6</v>
      </c>
      <c r="L255" s="13">
        <v>0.20000000298023224</v>
      </c>
      <c r="M255" s="12">
        <v>745</v>
      </c>
      <c r="N255" s="12">
        <f t="shared" si="3"/>
        <v>11060.199961572886</v>
      </c>
    </row>
    <row r="256" spans="1:14">
      <c r="A256" s="10" t="s">
        <v>325</v>
      </c>
      <c r="B256" s="10" t="s">
        <v>327</v>
      </c>
      <c r="C256" s="10" t="s">
        <v>328</v>
      </c>
      <c r="D256" s="10" t="s">
        <v>117</v>
      </c>
      <c r="E256" s="10" t="s">
        <v>55</v>
      </c>
      <c r="F256" s="11">
        <v>35124</v>
      </c>
      <c r="G256" s="11">
        <v>35152</v>
      </c>
      <c r="H256" s="10" t="s">
        <v>324</v>
      </c>
      <c r="I256" s="10" t="s">
        <v>295</v>
      </c>
      <c r="J256" s="12">
        <v>1926</v>
      </c>
      <c r="K256" s="10">
        <v>3</v>
      </c>
      <c r="L256" s="13">
        <v>0</v>
      </c>
      <c r="M256" s="12">
        <v>5300</v>
      </c>
      <c r="N256" s="12">
        <f t="shared" si="3"/>
        <v>11078</v>
      </c>
    </row>
    <row r="257" spans="1:14">
      <c r="A257" s="10" t="s">
        <v>26</v>
      </c>
      <c r="B257" s="10" t="s">
        <v>28</v>
      </c>
      <c r="C257" s="10" t="s">
        <v>29</v>
      </c>
      <c r="D257" s="10" t="s">
        <v>30</v>
      </c>
      <c r="E257" s="10" t="s">
        <v>106</v>
      </c>
      <c r="F257" s="11">
        <v>34578</v>
      </c>
      <c r="G257" s="11">
        <v>34606</v>
      </c>
      <c r="H257" s="10" t="s">
        <v>338</v>
      </c>
      <c r="I257" s="10" t="s">
        <v>311</v>
      </c>
      <c r="J257" s="12">
        <v>454</v>
      </c>
      <c r="K257" s="10">
        <v>24</v>
      </c>
      <c r="L257" s="13">
        <v>0</v>
      </c>
      <c r="M257" s="12">
        <v>200</v>
      </c>
      <c r="N257" s="12">
        <f t="shared" si="3"/>
        <v>11096</v>
      </c>
    </row>
    <row r="258" spans="1:14">
      <c r="A258" s="10" t="s">
        <v>181</v>
      </c>
      <c r="B258" s="10" t="s">
        <v>183</v>
      </c>
      <c r="C258" s="10" t="s">
        <v>183</v>
      </c>
      <c r="D258" s="10" t="s">
        <v>184</v>
      </c>
      <c r="E258" s="10" t="s">
        <v>40</v>
      </c>
      <c r="F258" s="11">
        <v>34820</v>
      </c>
      <c r="G258" s="11">
        <v>34848</v>
      </c>
      <c r="H258" s="10" t="s">
        <v>349</v>
      </c>
      <c r="I258" s="10" t="s">
        <v>318</v>
      </c>
      <c r="J258" s="12">
        <v>1696</v>
      </c>
      <c r="K258" s="10">
        <v>7</v>
      </c>
      <c r="L258" s="13">
        <v>0.15000000596046448</v>
      </c>
      <c r="M258" s="12">
        <v>1040</v>
      </c>
      <c r="N258" s="12">
        <f t="shared" si="3"/>
        <v>11131.199929237366</v>
      </c>
    </row>
    <row r="259" spans="1:14">
      <c r="A259" s="10" t="s">
        <v>102</v>
      </c>
      <c r="B259" s="10" t="s">
        <v>104</v>
      </c>
      <c r="C259" s="10" t="s">
        <v>105</v>
      </c>
      <c r="D259" s="10" t="s">
        <v>30</v>
      </c>
      <c r="E259" s="10" t="s">
        <v>106</v>
      </c>
      <c r="F259" s="11">
        <v>35061</v>
      </c>
      <c r="G259" s="11">
        <v>35089</v>
      </c>
      <c r="H259" s="10" t="s">
        <v>342</v>
      </c>
      <c r="I259" s="10" t="s">
        <v>311</v>
      </c>
      <c r="J259" s="12">
        <v>819</v>
      </c>
      <c r="K259" s="10">
        <v>7</v>
      </c>
      <c r="L259" s="13">
        <v>0</v>
      </c>
      <c r="M259" s="12">
        <v>5500</v>
      </c>
      <c r="N259" s="12">
        <f t="shared" si="3"/>
        <v>11233</v>
      </c>
    </row>
    <row r="260" spans="1:14">
      <c r="A260" s="10" t="s">
        <v>102</v>
      </c>
      <c r="B260" s="10" t="s">
        <v>104</v>
      </c>
      <c r="C260" s="10" t="s">
        <v>105</v>
      </c>
      <c r="D260" s="10" t="s">
        <v>30</v>
      </c>
      <c r="E260" s="10" t="s">
        <v>106</v>
      </c>
      <c r="F260" s="11">
        <v>35061</v>
      </c>
      <c r="G260" s="11">
        <v>35089</v>
      </c>
      <c r="H260" s="10" t="s">
        <v>342</v>
      </c>
      <c r="I260" s="10" t="s">
        <v>311</v>
      </c>
      <c r="J260" s="12">
        <v>819</v>
      </c>
      <c r="K260" s="10">
        <v>7</v>
      </c>
      <c r="L260" s="13">
        <v>0</v>
      </c>
      <c r="M260" s="12">
        <v>5500</v>
      </c>
      <c r="N260" s="12">
        <f t="shared" si="3"/>
        <v>11233</v>
      </c>
    </row>
    <row r="261" spans="1:14">
      <c r="A261" s="10" t="s">
        <v>59</v>
      </c>
      <c r="B261" s="10" t="s">
        <v>61</v>
      </c>
      <c r="C261" s="10" t="s">
        <v>62</v>
      </c>
      <c r="D261" s="10" t="s">
        <v>63</v>
      </c>
      <c r="E261" s="10" t="s">
        <v>55</v>
      </c>
      <c r="F261" s="11">
        <v>34773</v>
      </c>
      <c r="G261" s="11">
        <v>34801</v>
      </c>
      <c r="H261" s="10" t="s">
        <v>301</v>
      </c>
      <c r="I261" s="10" t="s">
        <v>24</v>
      </c>
      <c r="J261" s="12">
        <v>350</v>
      </c>
      <c r="K261" s="10">
        <v>30</v>
      </c>
      <c r="L261" s="13">
        <v>0</v>
      </c>
      <c r="M261" s="12">
        <v>770</v>
      </c>
      <c r="N261" s="12">
        <f t="shared" si="3"/>
        <v>11270</v>
      </c>
    </row>
    <row r="262" spans="1:14">
      <c r="A262" s="10" t="s">
        <v>151</v>
      </c>
      <c r="B262" s="10" t="s">
        <v>153</v>
      </c>
      <c r="C262" s="10" t="s">
        <v>29</v>
      </c>
      <c r="D262" s="10" t="s">
        <v>30</v>
      </c>
      <c r="E262" s="10" t="s">
        <v>73</v>
      </c>
      <c r="F262" s="11">
        <v>34577</v>
      </c>
      <c r="G262" s="11">
        <v>34591</v>
      </c>
      <c r="H262" s="10" t="s">
        <v>341</v>
      </c>
      <c r="I262" s="10" t="s">
        <v>311</v>
      </c>
      <c r="J262" s="12">
        <v>456</v>
      </c>
      <c r="K262" s="10">
        <v>20</v>
      </c>
      <c r="L262" s="13">
        <v>5.000000074505806E-2</v>
      </c>
      <c r="M262" s="12">
        <v>2780</v>
      </c>
      <c r="N262" s="12">
        <f t="shared" si="3"/>
        <v>11443.99999320507</v>
      </c>
    </row>
    <row r="263" spans="1:14">
      <c r="A263" s="10" t="s">
        <v>151</v>
      </c>
      <c r="B263" s="10" t="s">
        <v>153</v>
      </c>
      <c r="C263" s="10" t="s">
        <v>29</v>
      </c>
      <c r="D263" s="10" t="s">
        <v>30</v>
      </c>
      <c r="E263" s="10" t="s">
        <v>73</v>
      </c>
      <c r="F263" s="11">
        <v>34577</v>
      </c>
      <c r="G263" s="11">
        <v>34591</v>
      </c>
      <c r="H263" s="10" t="s">
        <v>341</v>
      </c>
      <c r="I263" s="10" t="s">
        <v>311</v>
      </c>
      <c r="J263" s="12">
        <v>456</v>
      </c>
      <c r="K263" s="10">
        <v>20</v>
      </c>
      <c r="L263" s="13">
        <v>5.000000074505806E-2</v>
      </c>
      <c r="M263" s="12">
        <v>2780</v>
      </c>
      <c r="N263" s="12">
        <f t="shared" si="3"/>
        <v>11443.99999320507</v>
      </c>
    </row>
    <row r="264" spans="1:14">
      <c r="A264" s="10" t="s">
        <v>285</v>
      </c>
      <c r="B264" s="10" t="s">
        <v>287</v>
      </c>
      <c r="C264" s="10" t="s">
        <v>97</v>
      </c>
      <c r="D264" s="10" t="s">
        <v>54</v>
      </c>
      <c r="E264" s="10" t="s">
        <v>55</v>
      </c>
      <c r="F264" s="11">
        <v>34767</v>
      </c>
      <c r="G264" s="11">
        <v>34795</v>
      </c>
      <c r="H264" s="10" t="s">
        <v>343</v>
      </c>
      <c r="I264" s="10" t="s">
        <v>219</v>
      </c>
      <c r="J264" s="12">
        <v>824</v>
      </c>
      <c r="K264" s="10">
        <v>15</v>
      </c>
      <c r="L264" s="13">
        <v>0.20000000298023224</v>
      </c>
      <c r="M264" s="12">
        <v>1560</v>
      </c>
      <c r="N264" s="12">
        <f t="shared" si="3"/>
        <v>11447.99996316433</v>
      </c>
    </row>
    <row r="265" spans="1:14">
      <c r="A265" s="10" t="s">
        <v>267</v>
      </c>
      <c r="B265" s="10" t="s">
        <v>269</v>
      </c>
      <c r="C265" s="10" t="s">
        <v>97</v>
      </c>
      <c r="D265" s="10" t="s">
        <v>54</v>
      </c>
      <c r="E265" s="10" t="s">
        <v>22</v>
      </c>
      <c r="F265" s="11">
        <v>35166</v>
      </c>
      <c r="G265" s="11">
        <v>35194</v>
      </c>
      <c r="H265" s="10" t="s">
        <v>339</v>
      </c>
      <c r="I265" s="10" t="s">
        <v>311</v>
      </c>
      <c r="J265" s="12">
        <v>1022</v>
      </c>
      <c r="K265" s="10">
        <v>10</v>
      </c>
      <c r="L265" s="13">
        <v>0</v>
      </c>
      <c r="M265" s="12">
        <v>1250</v>
      </c>
      <c r="N265" s="12">
        <f t="shared" si="3"/>
        <v>11470</v>
      </c>
    </row>
    <row r="266" spans="1:14">
      <c r="A266" s="10" t="s">
        <v>189</v>
      </c>
      <c r="B266" s="10" t="s">
        <v>172</v>
      </c>
      <c r="C266" s="10" t="s">
        <v>173</v>
      </c>
      <c r="D266" s="10" t="s">
        <v>174</v>
      </c>
      <c r="E266" s="10" t="s">
        <v>40</v>
      </c>
      <c r="F266" s="11">
        <v>34849</v>
      </c>
      <c r="G266" s="11">
        <v>34877</v>
      </c>
      <c r="H266" s="10" t="s">
        <v>179</v>
      </c>
      <c r="I266" s="10" t="s">
        <v>180</v>
      </c>
      <c r="J266" s="12">
        <v>1722</v>
      </c>
      <c r="K266" s="10">
        <v>6</v>
      </c>
      <c r="L266" s="13">
        <v>0</v>
      </c>
      <c r="M266" s="12">
        <v>1250</v>
      </c>
      <c r="N266" s="12">
        <f t="shared" si="3"/>
        <v>11582</v>
      </c>
    </row>
    <row r="267" spans="1:14">
      <c r="A267" s="10" t="s">
        <v>98</v>
      </c>
      <c r="B267" s="10" t="s">
        <v>100</v>
      </c>
      <c r="C267" s="10" t="s">
        <v>101</v>
      </c>
      <c r="D267" s="10" t="s">
        <v>21</v>
      </c>
      <c r="E267" s="10" t="s">
        <v>55</v>
      </c>
      <c r="F267" s="11">
        <v>35167</v>
      </c>
      <c r="G267" s="11">
        <v>35195</v>
      </c>
      <c r="H267" s="10" t="s">
        <v>313</v>
      </c>
      <c r="I267" s="10" t="s">
        <v>300</v>
      </c>
      <c r="J267" s="12">
        <v>2339</v>
      </c>
      <c r="K267" s="10">
        <v>4</v>
      </c>
      <c r="L267" s="13">
        <v>0</v>
      </c>
      <c r="M267" s="12">
        <v>2400</v>
      </c>
      <c r="N267" s="12">
        <f t="shared" si="3"/>
        <v>11756</v>
      </c>
    </row>
    <row r="268" spans="1:14">
      <c r="A268" s="10" t="s">
        <v>214</v>
      </c>
      <c r="B268" s="10" t="s">
        <v>133</v>
      </c>
      <c r="C268" s="10" t="s">
        <v>156</v>
      </c>
      <c r="D268" s="10" t="s">
        <v>135</v>
      </c>
      <c r="E268" s="10" t="s">
        <v>40</v>
      </c>
      <c r="F268" s="11">
        <v>34801</v>
      </c>
      <c r="G268" s="11">
        <v>34829</v>
      </c>
      <c r="H268" s="10" t="s">
        <v>324</v>
      </c>
      <c r="I268" s="10" t="s">
        <v>295</v>
      </c>
      <c r="J268" s="12">
        <v>420</v>
      </c>
      <c r="K268" s="10">
        <v>18</v>
      </c>
      <c r="L268" s="13">
        <v>0</v>
      </c>
      <c r="M268" s="12">
        <v>4240</v>
      </c>
      <c r="N268" s="12">
        <f t="shared" ref="N268:N331" si="4">J268*K268*(1-L268)+M268</f>
        <v>11800</v>
      </c>
    </row>
    <row r="269" spans="1:14">
      <c r="A269" s="10" t="s">
        <v>107</v>
      </c>
      <c r="B269" s="10" t="s">
        <v>109</v>
      </c>
      <c r="C269" s="10" t="s">
        <v>110</v>
      </c>
      <c r="D269" s="10" t="s">
        <v>111</v>
      </c>
      <c r="E269" s="10" t="s">
        <v>55</v>
      </c>
      <c r="F269" s="11">
        <v>34740</v>
      </c>
      <c r="G269" s="11">
        <v>34768</v>
      </c>
      <c r="H269" s="10" t="s">
        <v>338</v>
      </c>
      <c r="I269" s="10" t="s">
        <v>311</v>
      </c>
      <c r="J269" s="12">
        <v>240</v>
      </c>
      <c r="K269" s="10">
        <v>49</v>
      </c>
      <c r="L269" s="13">
        <v>0</v>
      </c>
      <c r="M269" s="12">
        <v>200</v>
      </c>
      <c r="N269" s="12">
        <f t="shared" si="4"/>
        <v>11960</v>
      </c>
    </row>
    <row r="270" spans="1:14">
      <c r="A270" s="10" t="s">
        <v>107</v>
      </c>
      <c r="B270" s="10" t="s">
        <v>109</v>
      </c>
      <c r="C270" s="10" t="s">
        <v>112</v>
      </c>
      <c r="D270" s="10" t="s">
        <v>111</v>
      </c>
      <c r="E270" s="10" t="s">
        <v>55</v>
      </c>
      <c r="F270" s="11">
        <v>34740</v>
      </c>
      <c r="G270" s="11">
        <v>34768</v>
      </c>
      <c r="H270" s="10" t="s">
        <v>338</v>
      </c>
      <c r="I270" s="10" t="s">
        <v>311</v>
      </c>
      <c r="J270" s="12">
        <v>240</v>
      </c>
      <c r="K270" s="10">
        <v>49</v>
      </c>
      <c r="L270" s="13">
        <v>0</v>
      </c>
      <c r="M270" s="12">
        <v>200</v>
      </c>
      <c r="N270" s="12">
        <f t="shared" si="4"/>
        <v>11960</v>
      </c>
    </row>
    <row r="271" spans="1:14">
      <c r="A271" s="10" t="s">
        <v>289</v>
      </c>
      <c r="B271" s="10" t="s">
        <v>133</v>
      </c>
      <c r="C271" s="10" t="s">
        <v>156</v>
      </c>
      <c r="D271" s="10" t="s">
        <v>135</v>
      </c>
      <c r="E271" s="10" t="s">
        <v>40</v>
      </c>
      <c r="F271" s="11">
        <v>34765</v>
      </c>
      <c r="G271" s="11">
        <v>34807</v>
      </c>
      <c r="H271" s="10" t="s">
        <v>341</v>
      </c>
      <c r="I271" s="10" t="s">
        <v>311</v>
      </c>
      <c r="J271" s="12">
        <v>921</v>
      </c>
      <c r="K271" s="10">
        <v>10</v>
      </c>
      <c r="L271" s="13">
        <v>0</v>
      </c>
      <c r="M271" s="12">
        <v>2780</v>
      </c>
      <c r="N271" s="12">
        <f t="shared" si="4"/>
        <v>11990</v>
      </c>
    </row>
    <row r="272" spans="1:14">
      <c r="A272" s="10" t="s">
        <v>241</v>
      </c>
      <c r="B272" s="10" t="s">
        <v>93</v>
      </c>
      <c r="C272" s="10" t="s">
        <v>93</v>
      </c>
      <c r="D272" s="10" t="s">
        <v>72</v>
      </c>
      <c r="E272" s="10" t="s">
        <v>106</v>
      </c>
      <c r="F272" s="11">
        <v>34604</v>
      </c>
      <c r="G272" s="11">
        <v>34632</v>
      </c>
      <c r="H272" s="10" t="s">
        <v>254</v>
      </c>
      <c r="I272" s="10" t="s">
        <v>24</v>
      </c>
      <c r="J272" s="12">
        <v>640</v>
      </c>
      <c r="K272" s="10">
        <v>20</v>
      </c>
      <c r="L272" s="13">
        <v>0.10000000149011612</v>
      </c>
      <c r="M272" s="12">
        <v>480</v>
      </c>
      <c r="N272" s="12">
        <f t="shared" si="4"/>
        <v>11999.999980926514</v>
      </c>
    </row>
    <row r="273" spans="1:14">
      <c r="A273" s="10" t="s">
        <v>170</v>
      </c>
      <c r="B273" s="10" t="s">
        <v>172</v>
      </c>
      <c r="C273" s="10" t="s">
        <v>173</v>
      </c>
      <c r="D273" s="10" t="s">
        <v>174</v>
      </c>
      <c r="E273" s="10" t="s">
        <v>22</v>
      </c>
      <c r="F273" s="11">
        <v>35027</v>
      </c>
      <c r="G273" s="11">
        <v>35055</v>
      </c>
      <c r="H273" s="10" t="s">
        <v>240</v>
      </c>
      <c r="I273" s="10" t="s">
        <v>180</v>
      </c>
      <c r="J273" s="12">
        <v>2257</v>
      </c>
      <c r="K273" s="10">
        <v>5</v>
      </c>
      <c r="L273" s="13">
        <v>0</v>
      </c>
      <c r="M273" s="12">
        <v>1000</v>
      </c>
      <c r="N273" s="12">
        <f t="shared" si="4"/>
        <v>12285</v>
      </c>
    </row>
    <row r="274" spans="1:14">
      <c r="A274" s="10" t="s">
        <v>285</v>
      </c>
      <c r="B274" s="10" t="s">
        <v>287</v>
      </c>
      <c r="C274" s="10" t="s">
        <v>97</v>
      </c>
      <c r="D274" s="10" t="s">
        <v>54</v>
      </c>
      <c r="E274" s="10" t="s">
        <v>106</v>
      </c>
      <c r="F274" s="11">
        <v>34551</v>
      </c>
      <c r="G274" s="11">
        <v>34593</v>
      </c>
      <c r="H274" s="10" t="s">
        <v>294</v>
      </c>
      <c r="I274" s="10" t="s">
        <v>295</v>
      </c>
      <c r="J274" s="12">
        <v>1161</v>
      </c>
      <c r="K274" s="10">
        <v>9</v>
      </c>
      <c r="L274" s="13">
        <v>0</v>
      </c>
      <c r="M274" s="12">
        <v>1860</v>
      </c>
      <c r="N274" s="12">
        <f t="shared" si="4"/>
        <v>12309</v>
      </c>
    </row>
    <row r="275" spans="1:14">
      <c r="A275" s="10" t="s">
        <v>220</v>
      </c>
      <c r="B275" s="10" t="s">
        <v>222</v>
      </c>
      <c r="C275" s="10" t="s">
        <v>223</v>
      </c>
      <c r="D275" s="10" t="s">
        <v>21</v>
      </c>
      <c r="E275" s="10" t="s">
        <v>22</v>
      </c>
      <c r="F275" s="11">
        <v>34757</v>
      </c>
      <c r="G275" s="11">
        <v>34785</v>
      </c>
      <c r="H275" s="10" t="s">
        <v>321</v>
      </c>
      <c r="I275" s="10" t="s">
        <v>219</v>
      </c>
      <c r="J275" s="12">
        <v>1869</v>
      </c>
      <c r="K275" s="10">
        <v>5</v>
      </c>
      <c r="L275" s="13">
        <v>0</v>
      </c>
      <c r="M275" s="12">
        <v>3040</v>
      </c>
      <c r="N275" s="12">
        <f t="shared" si="4"/>
        <v>12385</v>
      </c>
    </row>
    <row r="276" spans="1:14">
      <c r="A276" s="10" t="s">
        <v>144</v>
      </c>
      <c r="B276" s="10" t="s">
        <v>146</v>
      </c>
      <c r="C276" s="10" t="s">
        <v>147</v>
      </c>
      <c r="D276" s="10" t="s">
        <v>54</v>
      </c>
      <c r="E276" s="10" t="s">
        <v>25</v>
      </c>
      <c r="F276" s="11">
        <v>35110</v>
      </c>
      <c r="G276" s="11">
        <v>35138</v>
      </c>
      <c r="H276" s="10" t="s">
        <v>349</v>
      </c>
      <c r="I276" s="10" t="s">
        <v>318</v>
      </c>
      <c r="J276" s="12">
        <v>6953</v>
      </c>
      <c r="K276" s="10">
        <v>2</v>
      </c>
      <c r="L276" s="13">
        <v>0.20000000298023224</v>
      </c>
      <c r="M276" s="12">
        <v>1300</v>
      </c>
      <c r="N276" s="12">
        <f t="shared" si="4"/>
        <v>12424.79995855689</v>
      </c>
    </row>
    <row r="277" spans="1:14">
      <c r="A277" s="10" t="s">
        <v>185</v>
      </c>
      <c r="B277" s="10" t="s">
        <v>187</v>
      </c>
      <c r="C277" s="10" t="s">
        <v>188</v>
      </c>
      <c r="D277" s="10" t="s">
        <v>63</v>
      </c>
      <c r="E277" s="10" t="s">
        <v>55</v>
      </c>
      <c r="F277" s="11">
        <v>34764</v>
      </c>
      <c r="G277" s="11">
        <v>34792</v>
      </c>
      <c r="H277" s="10" t="s">
        <v>337</v>
      </c>
      <c r="I277" s="10" t="s">
        <v>311</v>
      </c>
      <c r="J277" s="12">
        <v>1792</v>
      </c>
      <c r="K277" s="10">
        <v>6</v>
      </c>
      <c r="L277" s="13">
        <v>0</v>
      </c>
      <c r="M277" s="12">
        <v>1680</v>
      </c>
      <c r="N277" s="12">
        <f t="shared" si="4"/>
        <v>12432</v>
      </c>
    </row>
    <row r="278" spans="1:14">
      <c r="A278" s="10" t="s">
        <v>113</v>
      </c>
      <c r="B278" s="10" t="s">
        <v>115</v>
      </c>
      <c r="C278" s="10" t="s">
        <v>116</v>
      </c>
      <c r="D278" s="10" t="s">
        <v>117</v>
      </c>
      <c r="E278" s="10" t="s">
        <v>106</v>
      </c>
      <c r="F278" s="11">
        <v>35107</v>
      </c>
      <c r="G278" s="11">
        <v>35135</v>
      </c>
      <c r="H278" s="10" t="s">
        <v>343</v>
      </c>
      <c r="I278" s="10" t="s">
        <v>219</v>
      </c>
      <c r="J278" s="12">
        <v>709</v>
      </c>
      <c r="K278" s="10">
        <v>15</v>
      </c>
      <c r="L278" s="13">
        <v>0</v>
      </c>
      <c r="M278" s="12">
        <v>1950</v>
      </c>
      <c r="N278" s="12">
        <f t="shared" si="4"/>
        <v>12585</v>
      </c>
    </row>
    <row r="279" spans="1:14">
      <c r="A279" s="10" t="s">
        <v>144</v>
      </c>
      <c r="B279" s="10" t="s">
        <v>146</v>
      </c>
      <c r="C279" s="10" t="s">
        <v>147</v>
      </c>
      <c r="D279" s="10" t="s">
        <v>54</v>
      </c>
      <c r="E279" s="10" t="s">
        <v>25</v>
      </c>
      <c r="F279" s="11">
        <v>35170</v>
      </c>
      <c r="G279" s="11">
        <v>35212</v>
      </c>
      <c r="H279" s="10" t="s">
        <v>294</v>
      </c>
      <c r="I279" s="10" t="s">
        <v>295</v>
      </c>
      <c r="J279" s="12">
        <v>4042</v>
      </c>
      <c r="K279" s="10">
        <v>2</v>
      </c>
      <c r="L279" s="13">
        <v>0</v>
      </c>
      <c r="M279" s="12">
        <v>4560</v>
      </c>
      <c r="N279" s="12">
        <f t="shared" si="4"/>
        <v>12644</v>
      </c>
    </row>
    <row r="280" spans="1:14">
      <c r="A280" s="10" t="s">
        <v>41</v>
      </c>
      <c r="B280" s="10" t="s">
        <v>43</v>
      </c>
      <c r="C280" s="10" t="s">
        <v>44</v>
      </c>
      <c r="D280" s="10" t="s">
        <v>30</v>
      </c>
      <c r="E280" s="10" t="s">
        <v>40</v>
      </c>
      <c r="F280" s="11">
        <v>34568</v>
      </c>
      <c r="G280" s="11">
        <v>34596</v>
      </c>
      <c r="H280" s="10" t="s">
        <v>321</v>
      </c>
      <c r="I280" s="10" t="s">
        <v>219</v>
      </c>
      <c r="J280" s="12">
        <v>4829</v>
      </c>
      <c r="K280" s="10">
        <v>2</v>
      </c>
      <c r="L280" s="13">
        <v>0</v>
      </c>
      <c r="M280" s="12">
        <v>3040</v>
      </c>
      <c r="N280" s="12">
        <f t="shared" si="4"/>
        <v>12698</v>
      </c>
    </row>
    <row r="281" spans="1:14">
      <c r="A281" s="10" t="s">
        <v>315</v>
      </c>
      <c r="B281" s="10" t="s">
        <v>200</v>
      </c>
      <c r="C281" s="10" t="s">
        <v>44</v>
      </c>
      <c r="D281" s="10" t="s">
        <v>30</v>
      </c>
      <c r="E281" s="10" t="s">
        <v>40</v>
      </c>
      <c r="F281" s="11">
        <v>34628</v>
      </c>
      <c r="G281" s="11">
        <v>34656</v>
      </c>
      <c r="H281" s="10" t="s">
        <v>336</v>
      </c>
      <c r="I281" s="10" t="s">
        <v>180</v>
      </c>
      <c r="J281" s="12">
        <v>1752</v>
      </c>
      <c r="K281" s="10">
        <v>5</v>
      </c>
      <c r="L281" s="13">
        <v>0</v>
      </c>
      <c r="M281" s="12">
        <v>3940</v>
      </c>
      <c r="N281" s="12">
        <f t="shared" si="4"/>
        <v>12700</v>
      </c>
    </row>
    <row r="282" spans="1:14">
      <c r="A282" s="10" t="s">
        <v>315</v>
      </c>
      <c r="B282" s="10" t="s">
        <v>200</v>
      </c>
      <c r="C282" s="10" t="s">
        <v>44</v>
      </c>
      <c r="D282" s="10" t="s">
        <v>30</v>
      </c>
      <c r="E282" s="10" t="s">
        <v>40</v>
      </c>
      <c r="F282" s="11">
        <v>34628</v>
      </c>
      <c r="G282" s="11">
        <v>34656</v>
      </c>
      <c r="H282" s="10" t="s">
        <v>336</v>
      </c>
      <c r="I282" s="10" t="s">
        <v>180</v>
      </c>
      <c r="J282" s="12">
        <v>1752</v>
      </c>
      <c r="K282" s="10">
        <v>5</v>
      </c>
      <c r="L282" s="13">
        <v>0</v>
      </c>
      <c r="M282" s="12">
        <v>3940</v>
      </c>
      <c r="N282" s="12">
        <f t="shared" si="4"/>
        <v>12700</v>
      </c>
    </row>
    <row r="283" spans="1:14">
      <c r="A283" s="10" t="s">
        <v>289</v>
      </c>
      <c r="B283" s="10" t="s">
        <v>133</v>
      </c>
      <c r="C283" s="10" t="s">
        <v>156</v>
      </c>
      <c r="D283" s="10" t="s">
        <v>135</v>
      </c>
      <c r="E283" s="10" t="s">
        <v>40</v>
      </c>
      <c r="F283" s="11">
        <v>34765</v>
      </c>
      <c r="G283" s="11">
        <v>34807</v>
      </c>
      <c r="H283" s="10" t="s">
        <v>331</v>
      </c>
      <c r="I283" s="10" t="s">
        <v>219</v>
      </c>
      <c r="J283" s="12">
        <v>921</v>
      </c>
      <c r="K283" s="10">
        <v>12</v>
      </c>
      <c r="L283" s="13">
        <v>0</v>
      </c>
      <c r="M283" s="12">
        <v>1680</v>
      </c>
      <c r="N283" s="12">
        <f t="shared" si="4"/>
        <v>12732</v>
      </c>
    </row>
    <row r="284" spans="1:14">
      <c r="A284" s="10" t="s">
        <v>81</v>
      </c>
      <c r="B284" s="10" t="s">
        <v>70</v>
      </c>
      <c r="C284" s="10" t="s">
        <v>71</v>
      </c>
      <c r="D284" s="10" t="s">
        <v>72</v>
      </c>
      <c r="E284" s="10" t="s">
        <v>106</v>
      </c>
      <c r="F284" s="11">
        <v>35017</v>
      </c>
      <c r="G284" s="11">
        <v>35045</v>
      </c>
      <c r="H284" s="10" t="s">
        <v>292</v>
      </c>
      <c r="I284" s="10" t="s">
        <v>180</v>
      </c>
      <c r="J284" s="12">
        <v>478</v>
      </c>
      <c r="K284" s="10">
        <v>24</v>
      </c>
      <c r="L284" s="13">
        <v>0</v>
      </c>
      <c r="M284" s="12">
        <v>1275</v>
      </c>
      <c r="N284" s="12">
        <f t="shared" si="4"/>
        <v>12747</v>
      </c>
    </row>
    <row r="285" spans="1:14">
      <c r="A285" s="10" t="s">
        <v>261</v>
      </c>
      <c r="B285" s="10" t="s">
        <v>263</v>
      </c>
      <c r="C285" s="10" t="s">
        <v>264</v>
      </c>
      <c r="D285" s="10" t="s">
        <v>135</v>
      </c>
      <c r="E285" s="10" t="s">
        <v>22</v>
      </c>
      <c r="F285" s="11">
        <v>34947</v>
      </c>
      <c r="G285" s="11">
        <v>34975</v>
      </c>
      <c r="H285" s="10" t="s">
        <v>333</v>
      </c>
      <c r="I285" s="10" t="s">
        <v>180</v>
      </c>
      <c r="J285" s="12">
        <v>2373</v>
      </c>
      <c r="K285" s="10">
        <v>5</v>
      </c>
      <c r="L285" s="13">
        <v>0</v>
      </c>
      <c r="M285" s="12">
        <v>920</v>
      </c>
      <c r="N285" s="12">
        <f t="shared" si="4"/>
        <v>12785</v>
      </c>
    </row>
    <row r="286" spans="1:14">
      <c r="A286" s="10" t="s">
        <v>68</v>
      </c>
      <c r="B286" s="10" t="s">
        <v>70</v>
      </c>
      <c r="C286" s="10" t="s">
        <v>71</v>
      </c>
      <c r="D286" s="10" t="s">
        <v>72</v>
      </c>
      <c r="E286" s="10" t="s">
        <v>55</v>
      </c>
      <c r="F286" s="11">
        <v>34907</v>
      </c>
      <c r="G286" s="11">
        <v>34935</v>
      </c>
      <c r="H286" s="10" t="s">
        <v>270</v>
      </c>
      <c r="I286" s="10" t="s">
        <v>251</v>
      </c>
      <c r="J286" s="12">
        <v>301</v>
      </c>
      <c r="K286" s="10">
        <v>50</v>
      </c>
      <c r="L286" s="13">
        <v>0.20000000298023224</v>
      </c>
      <c r="M286" s="12">
        <v>775</v>
      </c>
      <c r="N286" s="12">
        <f t="shared" si="4"/>
        <v>12814.999955147505</v>
      </c>
    </row>
    <row r="287" spans="1:14">
      <c r="A287" s="10" t="s">
        <v>208</v>
      </c>
      <c r="B287" s="10" t="s">
        <v>210</v>
      </c>
      <c r="C287" s="10" t="s">
        <v>210</v>
      </c>
      <c r="D287" s="10" t="s">
        <v>211</v>
      </c>
      <c r="E287" s="10" t="s">
        <v>25</v>
      </c>
      <c r="F287" s="11">
        <v>34704</v>
      </c>
      <c r="G287" s="11">
        <v>34732</v>
      </c>
      <c r="H287" s="10" t="s">
        <v>339</v>
      </c>
      <c r="I287" s="10" t="s">
        <v>311</v>
      </c>
      <c r="J287" s="12">
        <v>394</v>
      </c>
      <c r="K287" s="10">
        <v>30</v>
      </c>
      <c r="L287" s="13">
        <v>0</v>
      </c>
      <c r="M287" s="12">
        <v>1000</v>
      </c>
      <c r="N287" s="12">
        <f t="shared" si="4"/>
        <v>12820</v>
      </c>
    </row>
    <row r="288" spans="1:14">
      <c r="A288" s="10" t="s">
        <v>247</v>
      </c>
      <c r="B288" s="10" t="s">
        <v>249</v>
      </c>
      <c r="C288" s="10" t="s">
        <v>67</v>
      </c>
      <c r="D288" s="10" t="s">
        <v>54</v>
      </c>
      <c r="E288" s="10" t="s">
        <v>55</v>
      </c>
      <c r="F288" s="11">
        <v>34908</v>
      </c>
      <c r="G288" s="11">
        <v>34936</v>
      </c>
      <c r="H288" s="10" t="s">
        <v>343</v>
      </c>
      <c r="I288" s="10" t="s">
        <v>219</v>
      </c>
      <c r="J288" s="12">
        <v>2771</v>
      </c>
      <c r="K288" s="10">
        <v>4</v>
      </c>
      <c r="L288" s="13">
        <v>0</v>
      </c>
      <c r="M288" s="12">
        <v>1950</v>
      </c>
      <c r="N288" s="12">
        <f t="shared" si="4"/>
        <v>13034</v>
      </c>
    </row>
    <row r="289" spans="1:14">
      <c r="A289" s="10" t="s">
        <v>31</v>
      </c>
      <c r="B289" s="10" t="s">
        <v>33</v>
      </c>
      <c r="C289" s="10" t="s">
        <v>34</v>
      </c>
      <c r="D289" s="10" t="s">
        <v>30</v>
      </c>
      <c r="E289" s="10" t="s">
        <v>55</v>
      </c>
      <c r="F289" s="11">
        <v>34920</v>
      </c>
      <c r="G289" s="11">
        <v>34948</v>
      </c>
      <c r="H289" s="10" t="s">
        <v>218</v>
      </c>
      <c r="I289" s="10" t="s">
        <v>219</v>
      </c>
      <c r="J289" s="12">
        <v>524</v>
      </c>
      <c r="K289" s="10">
        <v>24</v>
      </c>
      <c r="L289" s="13">
        <v>0</v>
      </c>
      <c r="M289" s="12">
        <v>700</v>
      </c>
      <c r="N289" s="12">
        <f t="shared" si="4"/>
        <v>13276</v>
      </c>
    </row>
    <row r="290" spans="1:14">
      <c r="A290" s="10" t="s">
        <v>31</v>
      </c>
      <c r="B290" s="10" t="s">
        <v>33</v>
      </c>
      <c r="C290" s="10" t="s">
        <v>34</v>
      </c>
      <c r="D290" s="10" t="s">
        <v>30</v>
      </c>
      <c r="E290" s="10" t="s">
        <v>55</v>
      </c>
      <c r="F290" s="11">
        <v>34920</v>
      </c>
      <c r="G290" s="11">
        <v>34948</v>
      </c>
      <c r="H290" s="10" t="s">
        <v>218</v>
      </c>
      <c r="I290" s="10" t="s">
        <v>219</v>
      </c>
      <c r="J290" s="12">
        <v>524</v>
      </c>
      <c r="K290" s="10">
        <v>24</v>
      </c>
      <c r="L290" s="13">
        <v>0</v>
      </c>
      <c r="M290" s="12">
        <v>700</v>
      </c>
      <c r="N290" s="12">
        <f t="shared" si="4"/>
        <v>13276</v>
      </c>
    </row>
    <row r="291" spans="1:14">
      <c r="A291" s="10" t="s">
        <v>212</v>
      </c>
      <c r="B291" s="10" t="s">
        <v>142</v>
      </c>
      <c r="C291" s="10" t="s">
        <v>142</v>
      </c>
      <c r="D291" s="10" t="s">
        <v>143</v>
      </c>
      <c r="E291" s="10" t="s">
        <v>25</v>
      </c>
      <c r="F291" s="11">
        <v>34606</v>
      </c>
      <c r="G291" s="11">
        <v>34634</v>
      </c>
      <c r="H291" s="10" t="s">
        <v>270</v>
      </c>
      <c r="I291" s="10" t="s">
        <v>251</v>
      </c>
      <c r="J291" s="12">
        <v>2118</v>
      </c>
      <c r="K291" s="10">
        <v>6</v>
      </c>
      <c r="L291" s="13">
        <v>0</v>
      </c>
      <c r="M291" s="12">
        <v>620</v>
      </c>
      <c r="N291" s="12">
        <f t="shared" si="4"/>
        <v>13328</v>
      </c>
    </row>
    <row r="292" spans="1:14">
      <c r="A292" s="10" t="s">
        <v>204</v>
      </c>
      <c r="B292" s="10" t="s">
        <v>206</v>
      </c>
      <c r="C292" s="10" t="s">
        <v>207</v>
      </c>
      <c r="D292" s="10" t="s">
        <v>117</v>
      </c>
      <c r="E292" s="10" t="s">
        <v>40</v>
      </c>
      <c r="F292" s="11">
        <v>34738</v>
      </c>
      <c r="G292" s="11">
        <v>34766</v>
      </c>
      <c r="H292" s="10" t="s">
        <v>346</v>
      </c>
      <c r="I292" s="10" t="s">
        <v>24</v>
      </c>
      <c r="J292" s="12">
        <v>1126</v>
      </c>
      <c r="K292" s="10">
        <v>10</v>
      </c>
      <c r="L292" s="13">
        <v>0</v>
      </c>
      <c r="M292" s="12">
        <v>2080</v>
      </c>
      <c r="N292" s="12">
        <f t="shared" si="4"/>
        <v>13340</v>
      </c>
    </row>
    <row r="293" spans="1:14">
      <c r="A293" s="10" t="s">
        <v>140</v>
      </c>
      <c r="B293" s="10" t="s">
        <v>142</v>
      </c>
      <c r="C293" s="10" t="s">
        <v>142</v>
      </c>
      <c r="D293" s="10" t="s">
        <v>143</v>
      </c>
      <c r="E293" s="10" t="s">
        <v>25</v>
      </c>
      <c r="F293" s="11">
        <v>34995</v>
      </c>
      <c r="G293" s="11">
        <v>35023</v>
      </c>
      <c r="H293" s="10" t="s">
        <v>330</v>
      </c>
      <c r="I293" s="10" t="s">
        <v>180</v>
      </c>
      <c r="J293" s="12">
        <v>403</v>
      </c>
      <c r="K293" s="10">
        <v>30</v>
      </c>
      <c r="L293" s="13">
        <v>0.15000000596046448</v>
      </c>
      <c r="M293" s="12">
        <v>3123</v>
      </c>
      <c r="N293" s="12">
        <f t="shared" si="4"/>
        <v>13399.499927937984</v>
      </c>
    </row>
    <row r="294" spans="1:14">
      <c r="A294" s="10" t="s">
        <v>126</v>
      </c>
      <c r="B294" s="10" t="s">
        <v>71</v>
      </c>
      <c r="C294" s="10" t="s">
        <v>71</v>
      </c>
      <c r="D294" s="10" t="s">
        <v>72</v>
      </c>
      <c r="E294" s="10" t="s">
        <v>22</v>
      </c>
      <c r="F294" s="11">
        <v>34795</v>
      </c>
      <c r="G294" s="11">
        <v>34823</v>
      </c>
      <c r="H294" s="10" t="s">
        <v>337</v>
      </c>
      <c r="I294" s="10" t="s">
        <v>311</v>
      </c>
      <c r="J294" s="12">
        <v>1193</v>
      </c>
      <c r="K294" s="10">
        <v>10</v>
      </c>
      <c r="L294" s="13">
        <v>0</v>
      </c>
      <c r="M294" s="12">
        <v>1680</v>
      </c>
      <c r="N294" s="12">
        <f t="shared" si="4"/>
        <v>13610</v>
      </c>
    </row>
    <row r="295" spans="1:14">
      <c r="A295" s="10" t="s">
        <v>277</v>
      </c>
      <c r="B295" s="10" t="s">
        <v>279</v>
      </c>
      <c r="C295" s="10" t="s">
        <v>280</v>
      </c>
      <c r="D295" s="10" t="s">
        <v>117</v>
      </c>
      <c r="E295" s="10" t="s">
        <v>106</v>
      </c>
      <c r="F295" s="11">
        <v>35151</v>
      </c>
      <c r="G295" s="11">
        <v>35179</v>
      </c>
      <c r="H295" s="10" t="s">
        <v>270</v>
      </c>
      <c r="I295" s="10" t="s">
        <v>251</v>
      </c>
      <c r="J295" s="12">
        <v>919</v>
      </c>
      <c r="K295" s="10">
        <v>14</v>
      </c>
      <c r="L295" s="13">
        <v>0</v>
      </c>
      <c r="M295" s="12">
        <v>775</v>
      </c>
      <c r="N295" s="12">
        <f t="shared" si="4"/>
        <v>13641</v>
      </c>
    </row>
    <row r="296" spans="1:14">
      <c r="A296" s="10" t="s">
        <v>157</v>
      </c>
      <c r="B296" s="10" t="s">
        <v>159</v>
      </c>
      <c r="C296" s="10" t="s">
        <v>160</v>
      </c>
      <c r="D296" s="10" t="s">
        <v>161</v>
      </c>
      <c r="E296" s="10" t="s">
        <v>22</v>
      </c>
      <c r="F296" s="11">
        <v>35082</v>
      </c>
      <c r="G296" s="11">
        <v>35110</v>
      </c>
      <c r="H296" s="10" t="s">
        <v>323</v>
      </c>
      <c r="I296" s="10" t="s">
        <v>251</v>
      </c>
      <c r="J296" s="12">
        <v>7009</v>
      </c>
      <c r="K296" s="10">
        <v>2</v>
      </c>
      <c r="L296" s="13">
        <v>0.15000000596046448</v>
      </c>
      <c r="M296" s="12">
        <v>1800</v>
      </c>
      <c r="N296" s="12">
        <f t="shared" si="4"/>
        <v>13715.299916446209</v>
      </c>
    </row>
    <row r="297" spans="1:14">
      <c r="A297" s="10" t="s">
        <v>306</v>
      </c>
      <c r="B297" s="10" t="s">
        <v>308</v>
      </c>
      <c r="C297" s="10" t="s">
        <v>309</v>
      </c>
      <c r="D297" s="10" t="s">
        <v>117</v>
      </c>
      <c r="E297" s="10" t="s">
        <v>106</v>
      </c>
      <c r="F297" s="11">
        <v>34583</v>
      </c>
      <c r="G297" s="11">
        <v>34611</v>
      </c>
      <c r="H297" s="10" t="s">
        <v>310</v>
      </c>
      <c r="I297" s="10" t="s">
        <v>311</v>
      </c>
      <c r="J297" s="12">
        <v>601</v>
      </c>
      <c r="K297" s="10">
        <v>20</v>
      </c>
      <c r="L297" s="13">
        <v>0</v>
      </c>
      <c r="M297" s="12">
        <v>1720</v>
      </c>
      <c r="N297" s="12">
        <f t="shared" si="4"/>
        <v>13740</v>
      </c>
    </row>
    <row r="298" spans="1:14">
      <c r="A298" s="10" t="s">
        <v>68</v>
      </c>
      <c r="B298" s="10" t="s">
        <v>70</v>
      </c>
      <c r="C298" s="10" t="s">
        <v>71</v>
      </c>
      <c r="D298" s="10" t="s">
        <v>72</v>
      </c>
      <c r="E298" s="10" t="s">
        <v>22</v>
      </c>
      <c r="F298" s="11">
        <v>35034</v>
      </c>
      <c r="G298" s="11">
        <v>35062</v>
      </c>
      <c r="H298" s="10" t="s">
        <v>301</v>
      </c>
      <c r="I298" s="10" t="s">
        <v>24</v>
      </c>
      <c r="J298" s="12">
        <v>1083</v>
      </c>
      <c r="K298" s="10">
        <v>12</v>
      </c>
      <c r="L298" s="13">
        <v>0</v>
      </c>
      <c r="M298" s="12">
        <v>965</v>
      </c>
      <c r="N298" s="12">
        <f t="shared" si="4"/>
        <v>13961</v>
      </c>
    </row>
    <row r="299" spans="1:14">
      <c r="A299" s="10" t="s">
        <v>128</v>
      </c>
      <c r="B299" s="10" t="s">
        <v>130</v>
      </c>
      <c r="C299" s="10" t="s">
        <v>29</v>
      </c>
      <c r="D299" s="10" t="s">
        <v>30</v>
      </c>
      <c r="E299" s="10" t="s">
        <v>40</v>
      </c>
      <c r="F299" s="11">
        <v>34872</v>
      </c>
      <c r="G299" s="11">
        <v>34900</v>
      </c>
      <c r="H299" s="10" t="s">
        <v>337</v>
      </c>
      <c r="I299" s="10" t="s">
        <v>311</v>
      </c>
      <c r="J299" s="12">
        <v>1192</v>
      </c>
      <c r="K299" s="10">
        <v>10</v>
      </c>
      <c r="L299" s="13">
        <v>0</v>
      </c>
      <c r="M299" s="12">
        <v>2100</v>
      </c>
      <c r="N299" s="12">
        <f t="shared" si="4"/>
        <v>14020</v>
      </c>
    </row>
    <row r="300" spans="1:14">
      <c r="A300" s="10" t="s">
        <v>128</v>
      </c>
      <c r="B300" s="10" t="s">
        <v>130</v>
      </c>
      <c r="C300" s="10" t="s">
        <v>29</v>
      </c>
      <c r="D300" s="10" t="s">
        <v>30</v>
      </c>
      <c r="E300" s="10" t="s">
        <v>40</v>
      </c>
      <c r="F300" s="11">
        <v>34872</v>
      </c>
      <c r="G300" s="11">
        <v>34900</v>
      </c>
      <c r="H300" s="10" t="s">
        <v>337</v>
      </c>
      <c r="I300" s="10" t="s">
        <v>311</v>
      </c>
      <c r="J300" s="12">
        <v>1192</v>
      </c>
      <c r="K300" s="10">
        <v>10</v>
      </c>
      <c r="L300" s="13">
        <v>0</v>
      </c>
      <c r="M300" s="12">
        <v>2100</v>
      </c>
      <c r="N300" s="12">
        <f t="shared" si="4"/>
        <v>14020</v>
      </c>
    </row>
    <row r="301" spans="1:14">
      <c r="A301" s="10" t="s">
        <v>122</v>
      </c>
      <c r="B301" s="10" t="s">
        <v>124</v>
      </c>
      <c r="C301" s="10" t="s">
        <v>125</v>
      </c>
      <c r="D301" s="10" t="s">
        <v>117</v>
      </c>
      <c r="E301" s="10" t="s">
        <v>40</v>
      </c>
      <c r="F301" s="11">
        <v>34780</v>
      </c>
      <c r="G301" s="11">
        <v>34808</v>
      </c>
      <c r="H301" s="10" t="s">
        <v>335</v>
      </c>
      <c r="I301" s="10" t="s">
        <v>24</v>
      </c>
      <c r="J301" s="12">
        <v>723</v>
      </c>
      <c r="K301" s="10">
        <v>20</v>
      </c>
      <c r="L301" s="13">
        <v>0.20000000298023224</v>
      </c>
      <c r="M301" s="12">
        <v>2480</v>
      </c>
      <c r="N301" s="12">
        <f t="shared" si="4"/>
        <v>14047.999956905842</v>
      </c>
    </row>
    <row r="302" spans="1:14">
      <c r="A302" s="10" t="s">
        <v>261</v>
      </c>
      <c r="B302" s="10" t="s">
        <v>263</v>
      </c>
      <c r="C302" s="10" t="s">
        <v>264</v>
      </c>
      <c r="D302" s="10" t="s">
        <v>135</v>
      </c>
      <c r="E302" s="10" t="s">
        <v>106</v>
      </c>
      <c r="F302" s="11">
        <v>35160</v>
      </c>
      <c r="G302" s="11">
        <v>35188</v>
      </c>
      <c r="H302" s="10" t="s">
        <v>312</v>
      </c>
      <c r="I302" s="10" t="s">
        <v>300</v>
      </c>
      <c r="J302" s="12">
        <v>5415</v>
      </c>
      <c r="K302" s="10">
        <v>2</v>
      </c>
      <c r="L302" s="13">
        <v>0</v>
      </c>
      <c r="M302" s="12">
        <v>3280</v>
      </c>
      <c r="N302" s="12">
        <f t="shared" si="4"/>
        <v>14110</v>
      </c>
    </row>
    <row r="303" spans="1:14">
      <c r="A303" s="10" t="s">
        <v>77</v>
      </c>
      <c r="B303" s="10" t="s">
        <v>79</v>
      </c>
      <c r="C303" s="10" t="s">
        <v>80</v>
      </c>
      <c r="D303" s="10" t="s">
        <v>30</v>
      </c>
      <c r="E303" s="10" t="s">
        <v>40</v>
      </c>
      <c r="F303" s="11">
        <v>35030</v>
      </c>
      <c r="G303" s="11">
        <v>35058</v>
      </c>
      <c r="H303" s="10" t="s">
        <v>23</v>
      </c>
      <c r="I303" s="10" t="s">
        <v>24</v>
      </c>
      <c r="J303" s="12">
        <v>5144</v>
      </c>
      <c r="K303" s="10">
        <v>3</v>
      </c>
      <c r="L303" s="13">
        <v>0.25</v>
      </c>
      <c r="M303" s="12">
        <v>2589</v>
      </c>
      <c r="N303" s="12">
        <f t="shared" si="4"/>
        <v>14163</v>
      </c>
    </row>
    <row r="304" spans="1:14">
      <c r="A304" s="10" t="s">
        <v>77</v>
      </c>
      <c r="B304" s="10" t="s">
        <v>79</v>
      </c>
      <c r="C304" s="10" t="s">
        <v>80</v>
      </c>
      <c r="D304" s="10" t="s">
        <v>30</v>
      </c>
      <c r="E304" s="10" t="s">
        <v>40</v>
      </c>
      <c r="F304" s="11">
        <v>35030</v>
      </c>
      <c r="G304" s="11">
        <v>35058</v>
      </c>
      <c r="H304" s="10" t="s">
        <v>23</v>
      </c>
      <c r="I304" s="10" t="s">
        <v>24</v>
      </c>
      <c r="J304" s="12">
        <v>5144</v>
      </c>
      <c r="K304" s="10">
        <v>3</v>
      </c>
      <c r="L304" s="13">
        <v>0.25</v>
      </c>
      <c r="M304" s="12">
        <v>2589</v>
      </c>
      <c r="N304" s="12">
        <f t="shared" si="4"/>
        <v>14163</v>
      </c>
    </row>
    <row r="305" spans="1:14">
      <c r="A305" s="10" t="s">
        <v>157</v>
      </c>
      <c r="B305" s="10" t="s">
        <v>159</v>
      </c>
      <c r="C305" s="10" t="s">
        <v>160</v>
      </c>
      <c r="D305" s="10" t="s">
        <v>161</v>
      </c>
      <c r="E305" s="10" t="s">
        <v>40</v>
      </c>
      <c r="F305" s="11">
        <v>34795</v>
      </c>
      <c r="G305" s="11">
        <v>34823</v>
      </c>
      <c r="H305" s="10" t="s">
        <v>344</v>
      </c>
      <c r="I305" s="10" t="s">
        <v>251</v>
      </c>
      <c r="J305" s="12">
        <v>493</v>
      </c>
      <c r="K305" s="10">
        <v>28</v>
      </c>
      <c r="L305" s="13">
        <v>0</v>
      </c>
      <c r="M305" s="12">
        <v>360</v>
      </c>
      <c r="N305" s="12">
        <f t="shared" si="4"/>
        <v>14164</v>
      </c>
    </row>
    <row r="306" spans="1:14">
      <c r="A306" s="10" t="s">
        <v>113</v>
      </c>
      <c r="B306" s="10" t="s">
        <v>115</v>
      </c>
      <c r="C306" s="10" t="s">
        <v>116</v>
      </c>
      <c r="D306" s="10" t="s">
        <v>117</v>
      </c>
      <c r="E306" s="10" t="s">
        <v>73</v>
      </c>
      <c r="F306" s="11">
        <v>34612</v>
      </c>
      <c r="G306" s="11">
        <v>34654</v>
      </c>
      <c r="H306" s="10" t="s">
        <v>341</v>
      </c>
      <c r="I306" s="10" t="s">
        <v>311</v>
      </c>
      <c r="J306" s="12">
        <v>574</v>
      </c>
      <c r="K306" s="10">
        <v>20</v>
      </c>
      <c r="L306" s="13">
        <v>0</v>
      </c>
      <c r="M306" s="12">
        <v>2780</v>
      </c>
      <c r="N306" s="12">
        <f t="shared" si="4"/>
        <v>14260</v>
      </c>
    </row>
    <row r="307" spans="1:14">
      <c r="A307" s="10" t="s">
        <v>285</v>
      </c>
      <c r="B307" s="10" t="s">
        <v>287</v>
      </c>
      <c r="C307" s="10" t="s">
        <v>97</v>
      </c>
      <c r="D307" s="10" t="s">
        <v>54</v>
      </c>
      <c r="E307" s="10" t="s">
        <v>55</v>
      </c>
      <c r="F307" s="11">
        <v>34767</v>
      </c>
      <c r="G307" s="11">
        <v>34795</v>
      </c>
      <c r="H307" s="10" t="s">
        <v>284</v>
      </c>
      <c r="I307" s="10" t="s">
        <v>251</v>
      </c>
      <c r="J307" s="12">
        <v>824</v>
      </c>
      <c r="K307" s="10">
        <v>20</v>
      </c>
      <c r="L307" s="13">
        <v>0.20000000298023224</v>
      </c>
      <c r="M307" s="12">
        <v>1120</v>
      </c>
      <c r="N307" s="12">
        <f t="shared" si="4"/>
        <v>14303.999950885773</v>
      </c>
    </row>
    <row r="308" spans="1:14">
      <c r="A308" s="10" t="s">
        <v>212</v>
      </c>
      <c r="B308" s="10" t="s">
        <v>142</v>
      </c>
      <c r="C308" s="10" t="s">
        <v>142</v>
      </c>
      <c r="D308" s="10" t="s">
        <v>143</v>
      </c>
      <c r="E308" s="10" t="s">
        <v>40</v>
      </c>
      <c r="F308" s="11">
        <v>34585</v>
      </c>
      <c r="G308" s="11">
        <v>34599</v>
      </c>
      <c r="H308" s="10" t="s">
        <v>254</v>
      </c>
      <c r="I308" s="10" t="s">
        <v>24</v>
      </c>
      <c r="J308" s="12">
        <v>1384</v>
      </c>
      <c r="K308" s="10">
        <v>10</v>
      </c>
      <c r="L308" s="13">
        <v>0</v>
      </c>
      <c r="M308" s="12">
        <v>480</v>
      </c>
      <c r="N308" s="12">
        <f t="shared" si="4"/>
        <v>14320</v>
      </c>
    </row>
    <row r="309" spans="1:14">
      <c r="A309" s="10" t="s">
        <v>185</v>
      </c>
      <c r="B309" s="10" t="s">
        <v>187</v>
      </c>
      <c r="C309" s="10" t="s">
        <v>188</v>
      </c>
      <c r="D309" s="10" t="s">
        <v>63</v>
      </c>
      <c r="E309" s="10" t="s">
        <v>106</v>
      </c>
      <c r="F309" s="11">
        <v>34570</v>
      </c>
      <c r="G309" s="11">
        <v>34598</v>
      </c>
      <c r="H309" s="10" t="s">
        <v>288</v>
      </c>
      <c r="I309" s="10" t="s">
        <v>251</v>
      </c>
      <c r="J309" s="12">
        <v>367</v>
      </c>
      <c r="K309" s="10">
        <v>35</v>
      </c>
      <c r="L309" s="13">
        <v>0</v>
      </c>
      <c r="M309" s="12">
        <v>1520</v>
      </c>
      <c r="N309" s="12">
        <f t="shared" si="4"/>
        <v>14365</v>
      </c>
    </row>
    <row r="310" spans="1:14">
      <c r="A310" s="10" t="s">
        <v>74</v>
      </c>
      <c r="B310" s="10" t="s">
        <v>76</v>
      </c>
      <c r="C310" s="10" t="s">
        <v>71</v>
      </c>
      <c r="D310" s="10" t="s">
        <v>72</v>
      </c>
      <c r="E310" s="10" t="s">
        <v>22</v>
      </c>
      <c r="F310" s="11">
        <v>35002</v>
      </c>
      <c r="G310" s="11">
        <v>35016</v>
      </c>
      <c r="H310" s="10" t="s">
        <v>301</v>
      </c>
      <c r="I310" s="10" t="s">
        <v>24</v>
      </c>
      <c r="J310" s="12">
        <v>3375</v>
      </c>
      <c r="K310" s="10">
        <v>4</v>
      </c>
      <c r="L310" s="13">
        <v>0</v>
      </c>
      <c r="M310" s="12">
        <v>965</v>
      </c>
      <c r="N310" s="12">
        <f t="shared" si="4"/>
        <v>14465</v>
      </c>
    </row>
    <row r="311" spans="1:14">
      <c r="A311" s="10" t="s">
        <v>212</v>
      </c>
      <c r="B311" s="10" t="s">
        <v>142</v>
      </c>
      <c r="C311" s="10" t="s">
        <v>142</v>
      </c>
      <c r="D311" s="10" t="s">
        <v>143</v>
      </c>
      <c r="E311" s="10" t="s">
        <v>25</v>
      </c>
      <c r="F311" s="11">
        <v>34620</v>
      </c>
      <c r="G311" s="11">
        <v>34648</v>
      </c>
      <c r="H311" s="10" t="s">
        <v>310</v>
      </c>
      <c r="I311" s="10" t="s">
        <v>311</v>
      </c>
      <c r="J311" s="12">
        <v>6379</v>
      </c>
      <c r="K311" s="10">
        <v>2</v>
      </c>
      <c r="L311" s="13">
        <v>0</v>
      </c>
      <c r="M311" s="12">
        <v>1720</v>
      </c>
      <c r="N311" s="12">
        <f t="shared" si="4"/>
        <v>14478</v>
      </c>
    </row>
    <row r="312" spans="1:14">
      <c r="A312" s="10" t="s">
        <v>59</v>
      </c>
      <c r="B312" s="10" t="s">
        <v>61</v>
      </c>
      <c r="C312" s="10" t="s">
        <v>62</v>
      </c>
      <c r="D312" s="10" t="s">
        <v>63</v>
      </c>
      <c r="E312" s="10" t="s">
        <v>55</v>
      </c>
      <c r="F312" s="11">
        <v>34774</v>
      </c>
      <c r="G312" s="11">
        <v>34802</v>
      </c>
      <c r="H312" s="10" t="s">
        <v>313</v>
      </c>
      <c r="I312" s="10" t="s">
        <v>300</v>
      </c>
      <c r="J312" s="12">
        <v>930</v>
      </c>
      <c r="K312" s="10">
        <v>15</v>
      </c>
      <c r="L312" s="13">
        <v>0</v>
      </c>
      <c r="M312" s="12">
        <v>590</v>
      </c>
      <c r="N312" s="12">
        <f t="shared" si="4"/>
        <v>14540</v>
      </c>
    </row>
    <row r="313" spans="1:14">
      <c r="A313" s="10" t="s">
        <v>68</v>
      </c>
      <c r="B313" s="10" t="s">
        <v>70</v>
      </c>
      <c r="C313" s="10" t="s">
        <v>71</v>
      </c>
      <c r="D313" s="10" t="s">
        <v>72</v>
      </c>
      <c r="E313" s="10" t="s">
        <v>22</v>
      </c>
      <c r="F313" s="11">
        <v>34675</v>
      </c>
      <c r="G313" s="11">
        <v>34703</v>
      </c>
      <c r="H313" s="10" t="s">
        <v>323</v>
      </c>
      <c r="I313" s="10" t="s">
        <v>251</v>
      </c>
      <c r="J313" s="12">
        <v>310</v>
      </c>
      <c r="K313" s="10">
        <v>50</v>
      </c>
      <c r="L313" s="13">
        <v>0.15000000596046448</v>
      </c>
      <c r="M313" s="12">
        <v>1440</v>
      </c>
      <c r="N313" s="12">
        <f t="shared" si="4"/>
        <v>14614.999907612801</v>
      </c>
    </row>
    <row r="314" spans="1:14">
      <c r="A314" s="10" t="s">
        <v>191</v>
      </c>
      <c r="B314" s="10" t="s">
        <v>193</v>
      </c>
      <c r="C314" s="10" t="s">
        <v>97</v>
      </c>
      <c r="D314" s="10" t="s">
        <v>54</v>
      </c>
      <c r="E314" s="10" t="s">
        <v>85</v>
      </c>
      <c r="F314" s="11">
        <v>35052</v>
      </c>
      <c r="G314" s="11">
        <v>35080</v>
      </c>
      <c r="H314" s="10" t="s">
        <v>322</v>
      </c>
      <c r="I314" s="10" t="s">
        <v>24</v>
      </c>
      <c r="J314" s="12">
        <v>352</v>
      </c>
      <c r="K314" s="10">
        <v>24</v>
      </c>
      <c r="L314" s="13">
        <v>0</v>
      </c>
      <c r="M314" s="12">
        <v>6250</v>
      </c>
      <c r="N314" s="12">
        <f t="shared" si="4"/>
        <v>14698</v>
      </c>
    </row>
    <row r="315" spans="1:14">
      <c r="A315" s="10" t="s">
        <v>194</v>
      </c>
      <c r="B315" s="10" t="s">
        <v>196</v>
      </c>
      <c r="C315" s="10" t="s">
        <v>197</v>
      </c>
      <c r="D315" s="10" t="s">
        <v>111</v>
      </c>
      <c r="E315" s="10" t="s">
        <v>40</v>
      </c>
      <c r="F315" s="11">
        <v>34892</v>
      </c>
      <c r="G315" s="11">
        <v>34920</v>
      </c>
      <c r="H315" s="10" t="s">
        <v>218</v>
      </c>
      <c r="I315" s="10" t="s">
        <v>219</v>
      </c>
      <c r="J315" s="12">
        <v>715</v>
      </c>
      <c r="K315" s="10">
        <v>18</v>
      </c>
      <c r="L315" s="13">
        <v>0.10000000149011612</v>
      </c>
      <c r="M315" s="12">
        <v>3325</v>
      </c>
      <c r="N315" s="12">
        <f t="shared" si="4"/>
        <v>14907.999980822206</v>
      </c>
    </row>
    <row r="316" spans="1:14">
      <c r="A316" s="10" t="s">
        <v>59</v>
      </c>
      <c r="B316" s="10" t="s">
        <v>61</v>
      </c>
      <c r="C316" s="10" t="s">
        <v>62</v>
      </c>
      <c r="D316" s="10" t="s">
        <v>63</v>
      </c>
      <c r="E316" s="10" t="s">
        <v>22</v>
      </c>
      <c r="F316" s="11">
        <v>35048</v>
      </c>
      <c r="G316" s="11">
        <v>35062</v>
      </c>
      <c r="H316" s="10" t="s">
        <v>288</v>
      </c>
      <c r="I316" s="10" t="s">
        <v>251</v>
      </c>
      <c r="J316" s="12">
        <v>1096</v>
      </c>
      <c r="K316" s="10">
        <v>15</v>
      </c>
      <c r="L316" s="13">
        <v>0.20000000298023224</v>
      </c>
      <c r="M316" s="12">
        <v>1900</v>
      </c>
      <c r="N316" s="12">
        <f t="shared" si="4"/>
        <v>15051.999951004982</v>
      </c>
    </row>
    <row r="317" spans="1:14">
      <c r="A317" s="10" t="s">
        <v>68</v>
      </c>
      <c r="B317" s="10" t="s">
        <v>70</v>
      </c>
      <c r="C317" s="10" t="s">
        <v>71</v>
      </c>
      <c r="D317" s="10" t="s">
        <v>72</v>
      </c>
      <c r="E317" s="10" t="s">
        <v>85</v>
      </c>
      <c r="F317" s="11">
        <v>34717</v>
      </c>
      <c r="G317" s="11">
        <v>34731</v>
      </c>
      <c r="H317" s="10" t="s">
        <v>284</v>
      </c>
      <c r="I317" s="10" t="s">
        <v>251</v>
      </c>
      <c r="J317" s="12">
        <v>1399</v>
      </c>
      <c r="K317" s="10">
        <v>10</v>
      </c>
      <c r="L317" s="13">
        <v>0</v>
      </c>
      <c r="M317" s="12">
        <v>1120</v>
      </c>
      <c r="N317" s="12">
        <f t="shared" si="4"/>
        <v>15110</v>
      </c>
    </row>
    <row r="318" spans="1:14">
      <c r="A318" s="10" t="s">
        <v>247</v>
      </c>
      <c r="B318" s="10" t="s">
        <v>249</v>
      </c>
      <c r="C318" s="10" t="s">
        <v>67</v>
      </c>
      <c r="D318" s="10" t="s">
        <v>54</v>
      </c>
      <c r="E318" s="10" t="s">
        <v>85</v>
      </c>
      <c r="F318" s="11">
        <v>35214</v>
      </c>
      <c r="G318" s="11">
        <v>35242</v>
      </c>
      <c r="H318" s="10" t="s">
        <v>350</v>
      </c>
      <c r="I318" s="10" t="s">
        <v>318</v>
      </c>
      <c r="J318" s="12">
        <v>3114</v>
      </c>
      <c r="K318" s="10">
        <v>4</v>
      </c>
      <c r="L318" s="13">
        <v>0</v>
      </c>
      <c r="M318" s="12">
        <v>2850</v>
      </c>
      <c r="N318" s="12">
        <f t="shared" si="4"/>
        <v>15306</v>
      </c>
    </row>
    <row r="319" spans="1:14">
      <c r="A319" s="10" t="s">
        <v>144</v>
      </c>
      <c r="B319" s="10" t="s">
        <v>146</v>
      </c>
      <c r="C319" s="10" t="s">
        <v>147</v>
      </c>
      <c r="D319" s="10" t="s">
        <v>54</v>
      </c>
      <c r="E319" s="10" t="s">
        <v>22</v>
      </c>
      <c r="F319" s="11">
        <v>35016</v>
      </c>
      <c r="G319" s="11">
        <v>35058</v>
      </c>
      <c r="H319" s="10" t="s">
        <v>351</v>
      </c>
      <c r="I319" s="10" t="s">
        <v>318</v>
      </c>
      <c r="J319" s="12">
        <v>2394</v>
      </c>
      <c r="K319" s="10">
        <v>6</v>
      </c>
      <c r="L319" s="13">
        <v>0</v>
      </c>
      <c r="M319" s="12">
        <v>1000</v>
      </c>
      <c r="N319" s="12">
        <f t="shared" si="4"/>
        <v>15364</v>
      </c>
    </row>
    <row r="320" spans="1:14">
      <c r="A320" s="10" t="s">
        <v>208</v>
      </c>
      <c r="B320" s="10" t="s">
        <v>210</v>
      </c>
      <c r="C320" s="10" t="s">
        <v>210</v>
      </c>
      <c r="D320" s="10" t="s">
        <v>211</v>
      </c>
      <c r="E320" s="10" t="s">
        <v>22</v>
      </c>
      <c r="F320" s="11">
        <v>35208</v>
      </c>
      <c r="G320" s="11">
        <v>35236</v>
      </c>
      <c r="H320" s="10" t="s">
        <v>336</v>
      </c>
      <c r="I320" s="10" t="s">
        <v>180</v>
      </c>
      <c r="J320" s="12">
        <v>872</v>
      </c>
      <c r="K320" s="10">
        <v>12</v>
      </c>
      <c r="L320" s="13">
        <v>0</v>
      </c>
      <c r="M320" s="12">
        <v>4930</v>
      </c>
      <c r="N320" s="12">
        <f t="shared" si="4"/>
        <v>15394</v>
      </c>
    </row>
    <row r="321" spans="1:14">
      <c r="A321" s="10" t="s">
        <v>91</v>
      </c>
      <c r="B321" s="10" t="s">
        <v>93</v>
      </c>
      <c r="C321" s="10" t="s">
        <v>93</v>
      </c>
      <c r="D321" s="10" t="s">
        <v>72</v>
      </c>
      <c r="E321" s="10" t="s">
        <v>22</v>
      </c>
      <c r="F321" s="11">
        <v>34775</v>
      </c>
      <c r="G321" s="11">
        <v>34803</v>
      </c>
      <c r="H321" s="10" t="s">
        <v>310</v>
      </c>
      <c r="I321" s="10" t="s">
        <v>311</v>
      </c>
      <c r="J321" s="12">
        <v>6866</v>
      </c>
      <c r="K321" s="10">
        <v>2</v>
      </c>
      <c r="L321" s="13">
        <v>0</v>
      </c>
      <c r="M321" s="12">
        <v>1720</v>
      </c>
      <c r="N321" s="12">
        <f t="shared" si="4"/>
        <v>15452</v>
      </c>
    </row>
    <row r="322" spans="1:14">
      <c r="A322" s="10" t="s">
        <v>35</v>
      </c>
      <c r="B322" s="10" t="s">
        <v>37</v>
      </c>
      <c r="C322" s="10" t="s">
        <v>38</v>
      </c>
      <c r="D322" s="10" t="s">
        <v>39</v>
      </c>
      <c r="E322" s="10" t="s">
        <v>25</v>
      </c>
      <c r="F322" s="11">
        <v>34893</v>
      </c>
      <c r="G322" s="11">
        <v>34921</v>
      </c>
      <c r="H322" s="10" t="s">
        <v>324</v>
      </c>
      <c r="I322" s="10" t="s">
        <v>295</v>
      </c>
      <c r="J322" s="12">
        <v>3397</v>
      </c>
      <c r="K322" s="10">
        <v>3</v>
      </c>
      <c r="L322" s="13">
        <v>0</v>
      </c>
      <c r="M322" s="12">
        <v>5300</v>
      </c>
      <c r="N322" s="12">
        <f t="shared" si="4"/>
        <v>15491</v>
      </c>
    </row>
    <row r="323" spans="1:14">
      <c r="A323" s="10" t="s">
        <v>265</v>
      </c>
      <c r="B323" s="10" t="s">
        <v>142</v>
      </c>
      <c r="C323" s="10" t="s">
        <v>142</v>
      </c>
      <c r="D323" s="10" t="s">
        <v>143</v>
      </c>
      <c r="E323" s="10" t="s">
        <v>55</v>
      </c>
      <c r="F323" s="11">
        <v>34950</v>
      </c>
      <c r="G323" s="11">
        <v>34978</v>
      </c>
      <c r="H323" s="15" t="s">
        <v>12</v>
      </c>
      <c r="I323" s="10" t="s">
        <v>295</v>
      </c>
      <c r="J323" s="12">
        <v>4390</v>
      </c>
      <c r="K323" s="10">
        <v>3</v>
      </c>
      <c r="L323" s="13">
        <v>0</v>
      </c>
      <c r="M323" s="12">
        <v>2325</v>
      </c>
      <c r="N323" s="12">
        <f t="shared" si="4"/>
        <v>15495</v>
      </c>
    </row>
    <row r="324" spans="1:14">
      <c r="A324" s="10" t="s">
        <v>220</v>
      </c>
      <c r="B324" s="10" t="s">
        <v>222</v>
      </c>
      <c r="C324" s="10" t="s">
        <v>223</v>
      </c>
      <c r="D324" s="10" t="s">
        <v>21</v>
      </c>
      <c r="E324" s="10" t="s">
        <v>22</v>
      </c>
      <c r="F324" s="11">
        <v>34757</v>
      </c>
      <c r="G324" s="11">
        <v>34785</v>
      </c>
      <c r="H324" s="10" t="s">
        <v>218</v>
      </c>
      <c r="I324" s="10" t="s">
        <v>219</v>
      </c>
      <c r="J324" s="12">
        <v>1869</v>
      </c>
      <c r="K324" s="10">
        <v>7</v>
      </c>
      <c r="L324" s="13">
        <v>0</v>
      </c>
      <c r="M324" s="12">
        <v>2660</v>
      </c>
      <c r="N324" s="12">
        <f t="shared" si="4"/>
        <v>15743</v>
      </c>
    </row>
    <row r="325" spans="1:14">
      <c r="A325" s="10" t="s">
        <v>136</v>
      </c>
      <c r="B325" s="10" t="s">
        <v>138</v>
      </c>
      <c r="C325" s="10" t="s">
        <v>139</v>
      </c>
      <c r="D325" s="10" t="s">
        <v>117</v>
      </c>
      <c r="E325" s="10" t="s">
        <v>85</v>
      </c>
      <c r="F325" s="11">
        <v>34654</v>
      </c>
      <c r="G325" s="11">
        <v>34696</v>
      </c>
      <c r="H325" s="10" t="s">
        <v>313</v>
      </c>
      <c r="I325" s="10" t="s">
        <v>300</v>
      </c>
      <c r="J325" s="12">
        <v>1019</v>
      </c>
      <c r="K325" s="10">
        <v>15</v>
      </c>
      <c r="L325" s="13">
        <v>0</v>
      </c>
      <c r="M325" s="12">
        <v>590</v>
      </c>
      <c r="N325" s="12">
        <f t="shared" si="4"/>
        <v>15875</v>
      </c>
    </row>
    <row r="326" spans="1:14">
      <c r="A326" s="10" t="s">
        <v>35</v>
      </c>
      <c r="B326" s="10" t="s">
        <v>37</v>
      </c>
      <c r="C326" s="10" t="s">
        <v>38</v>
      </c>
      <c r="D326" s="10" t="s">
        <v>39</v>
      </c>
      <c r="E326" s="10" t="s">
        <v>55</v>
      </c>
      <c r="F326" s="11">
        <v>34627</v>
      </c>
      <c r="G326" s="11">
        <v>34655</v>
      </c>
      <c r="H326" s="10" t="s">
        <v>310</v>
      </c>
      <c r="I326" s="10" t="s">
        <v>311</v>
      </c>
      <c r="J326" s="12">
        <v>4730</v>
      </c>
      <c r="K326" s="10">
        <v>3</v>
      </c>
      <c r="L326" s="13">
        <v>0</v>
      </c>
      <c r="M326" s="12">
        <v>1720</v>
      </c>
      <c r="N326" s="12">
        <f t="shared" si="4"/>
        <v>15910</v>
      </c>
    </row>
    <row r="327" spans="1:14">
      <c r="A327" s="10" t="s">
        <v>140</v>
      </c>
      <c r="B327" s="10" t="s">
        <v>142</v>
      </c>
      <c r="C327" s="10" t="s">
        <v>142</v>
      </c>
      <c r="D327" s="10" t="s">
        <v>143</v>
      </c>
      <c r="E327" s="10" t="s">
        <v>22</v>
      </c>
      <c r="F327" s="11">
        <v>34863</v>
      </c>
      <c r="G327" s="11">
        <v>34891</v>
      </c>
      <c r="H327" s="10" t="s">
        <v>90</v>
      </c>
      <c r="I327" s="10" t="s">
        <v>24</v>
      </c>
      <c r="J327" s="12">
        <v>1564</v>
      </c>
      <c r="K327" s="10">
        <v>10</v>
      </c>
      <c r="L327" s="13">
        <v>0.10000000149011612</v>
      </c>
      <c r="M327" s="12">
        <v>1840</v>
      </c>
      <c r="N327" s="12">
        <f t="shared" si="4"/>
        <v>15915.999976694584</v>
      </c>
    </row>
    <row r="328" spans="1:14">
      <c r="A328" s="10" t="s">
        <v>232</v>
      </c>
      <c r="B328" s="10" t="s">
        <v>234</v>
      </c>
      <c r="C328" s="10" t="s">
        <v>235</v>
      </c>
      <c r="D328" s="10" t="s">
        <v>117</v>
      </c>
      <c r="E328" s="10" t="s">
        <v>106</v>
      </c>
      <c r="F328" s="11">
        <v>35178</v>
      </c>
      <c r="G328" s="11">
        <v>35206</v>
      </c>
      <c r="H328" s="10" t="s">
        <v>270</v>
      </c>
      <c r="I328" s="10" t="s">
        <v>251</v>
      </c>
      <c r="J328" s="12">
        <v>1517</v>
      </c>
      <c r="K328" s="10">
        <v>10</v>
      </c>
      <c r="L328" s="13">
        <v>0</v>
      </c>
      <c r="M328" s="12">
        <v>775</v>
      </c>
      <c r="N328" s="12">
        <f t="shared" si="4"/>
        <v>15945</v>
      </c>
    </row>
    <row r="329" spans="1:14">
      <c r="A329" s="10" t="s">
        <v>118</v>
      </c>
      <c r="B329" s="10" t="s">
        <v>120</v>
      </c>
      <c r="C329" s="10" t="s">
        <v>121</v>
      </c>
      <c r="D329" s="10" t="s">
        <v>117</v>
      </c>
      <c r="E329" s="10" t="s">
        <v>22</v>
      </c>
      <c r="F329" s="11">
        <v>34822</v>
      </c>
      <c r="G329" s="11">
        <v>34850</v>
      </c>
      <c r="H329" s="10" t="s">
        <v>348</v>
      </c>
      <c r="I329" s="10" t="s">
        <v>318</v>
      </c>
      <c r="J329" s="12">
        <v>1064</v>
      </c>
      <c r="K329" s="10">
        <v>15</v>
      </c>
      <c r="L329" s="13">
        <v>0.10000000149011612</v>
      </c>
      <c r="M329" s="12">
        <v>1680</v>
      </c>
      <c r="N329" s="12">
        <f t="shared" si="4"/>
        <v>16043.999976217747</v>
      </c>
    </row>
    <row r="330" spans="1:14">
      <c r="A330" s="10" t="s">
        <v>140</v>
      </c>
      <c r="B330" s="10" t="s">
        <v>142</v>
      </c>
      <c r="C330" s="10" t="s">
        <v>142</v>
      </c>
      <c r="D330" s="10" t="s">
        <v>143</v>
      </c>
      <c r="E330" s="10" t="s">
        <v>55</v>
      </c>
      <c r="F330" s="11">
        <v>34998</v>
      </c>
      <c r="G330" s="11">
        <v>35026</v>
      </c>
      <c r="H330" s="10" t="s">
        <v>319</v>
      </c>
      <c r="I330" s="10" t="s">
        <v>318</v>
      </c>
      <c r="J330" s="12">
        <v>3613</v>
      </c>
      <c r="K330" s="10">
        <v>4</v>
      </c>
      <c r="L330" s="13">
        <v>0</v>
      </c>
      <c r="M330" s="12">
        <v>1700</v>
      </c>
      <c r="N330" s="12">
        <f t="shared" si="4"/>
        <v>16152</v>
      </c>
    </row>
    <row r="331" spans="1:14">
      <c r="A331" s="10" t="s">
        <v>229</v>
      </c>
      <c r="B331" s="10" t="s">
        <v>231</v>
      </c>
      <c r="C331" s="10" t="s">
        <v>44</v>
      </c>
      <c r="D331" s="10" t="s">
        <v>30</v>
      </c>
      <c r="E331" s="10" t="s">
        <v>55</v>
      </c>
      <c r="F331" s="11">
        <v>35192</v>
      </c>
      <c r="G331" s="11">
        <v>35220</v>
      </c>
      <c r="H331" s="10" t="s">
        <v>345</v>
      </c>
      <c r="I331" s="10" t="s">
        <v>300</v>
      </c>
      <c r="J331" s="12">
        <v>2519</v>
      </c>
      <c r="K331" s="10">
        <v>2</v>
      </c>
      <c r="L331" s="13">
        <v>0.25</v>
      </c>
      <c r="M331" s="12">
        <v>12379</v>
      </c>
      <c r="N331" s="12">
        <f t="shared" si="4"/>
        <v>16157.5</v>
      </c>
    </row>
    <row r="332" spans="1:14">
      <c r="A332" s="10" t="s">
        <v>229</v>
      </c>
      <c r="B332" s="10" t="s">
        <v>231</v>
      </c>
      <c r="C332" s="10" t="s">
        <v>44</v>
      </c>
      <c r="D332" s="10" t="s">
        <v>30</v>
      </c>
      <c r="E332" s="10" t="s">
        <v>55</v>
      </c>
      <c r="F332" s="11">
        <v>35192</v>
      </c>
      <c r="G332" s="11">
        <v>35220</v>
      </c>
      <c r="H332" s="10" t="s">
        <v>345</v>
      </c>
      <c r="I332" s="10" t="s">
        <v>300</v>
      </c>
      <c r="J332" s="12">
        <v>2519</v>
      </c>
      <c r="K332" s="10">
        <v>2</v>
      </c>
      <c r="L332" s="13">
        <v>0.25</v>
      </c>
      <c r="M332" s="12">
        <v>12379</v>
      </c>
      <c r="N332" s="12">
        <f t="shared" ref="N332:N395" si="5">J332*K332*(1-L332)+M332</f>
        <v>16157.5</v>
      </c>
    </row>
    <row r="333" spans="1:14">
      <c r="A333" s="10" t="s">
        <v>113</v>
      </c>
      <c r="B333" s="10" t="s">
        <v>115</v>
      </c>
      <c r="C333" s="10" t="s">
        <v>116</v>
      </c>
      <c r="D333" s="10" t="s">
        <v>117</v>
      </c>
      <c r="E333" s="10" t="s">
        <v>106</v>
      </c>
      <c r="F333" s="11">
        <v>34886</v>
      </c>
      <c r="G333" s="11">
        <v>34914</v>
      </c>
      <c r="H333" s="10" t="s">
        <v>313</v>
      </c>
      <c r="I333" s="10" t="s">
        <v>300</v>
      </c>
      <c r="J333" s="12">
        <v>805</v>
      </c>
      <c r="K333" s="10">
        <v>18</v>
      </c>
      <c r="L333" s="13">
        <v>5.000000074505806E-2</v>
      </c>
      <c r="M333" s="12">
        <v>2400</v>
      </c>
      <c r="N333" s="12">
        <f t="shared" si="5"/>
        <v>16165.499989204109</v>
      </c>
    </row>
    <row r="334" spans="1:14">
      <c r="A334" s="10" t="s">
        <v>194</v>
      </c>
      <c r="B334" s="10" t="s">
        <v>196</v>
      </c>
      <c r="C334" s="10" t="s">
        <v>197</v>
      </c>
      <c r="D334" s="10" t="s">
        <v>111</v>
      </c>
      <c r="E334" s="10" t="s">
        <v>40</v>
      </c>
      <c r="F334" s="11">
        <v>34892</v>
      </c>
      <c r="G334" s="11">
        <v>34920</v>
      </c>
      <c r="H334" s="10" t="s">
        <v>344</v>
      </c>
      <c r="I334" s="10" t="s">
        <v>251</v>
      </c>
      <c r="J334" s="12">
        <v>715</v>
      </c>
      <c r="K334" s="10">
        <v>25</v>
      </c>
      <c r="L334" s="13">
        <v>0.10000000149011612</v>
      </c>
      <c r="M334" s="12">
        <v>450</v>
      </c>
      <c r="N334" s="12">
        <f t="shared" si="5"/>
        <v>16537.499973364174</v>
      </c>
    </row>
    <row r="335" spans="1:14">
      <c r="A335" s="10" t="s">
        <v>285</v>
      </c>
      <c r="B335" s="10" t="s">
        <v>287</v>
      </c>
      <c r="C335" s="10" t="s">
        <v>97</v>
      </c>
      <c r="D335" s="10" t="s">
        <v>54</v>
      </c>
      <c r="E335" s="10" t="s">
        <v>106</v>
      </c>
      <c r="F335" s="11">
        <v>34775</v>
      </c>
      <c r="G335" s="11">
        <v>34803</v>
      </c>
      <c r="H335" s="10" t="s">
        <v>333</v>
      </c>
      <c r="I335" s="10" t="s">
        <v>180</v>
      </c>
      <c r="J335" s="12">
        <v>1468</v>
      </c>
      <c r="K335" s="10">
        <v>12</v>
      </c>
      <c r="L335" s="13">
        <v>0.10000000149011612</v>
      </c>
      <c r="M335" s="12">
        <v>730</v>
      </c>
      <c r="N335" s="12">
        <f t="shared" si="5"/>
        <v>16584.399973750114</v>
      </c>
    </row>
    <row r="336" spans="1:14">
      <c r="A336" s="10" t="s">
        <v>86</v>
      </c>
      <c r="B336" s="10" t="s">
        <v>88</v>
      </c>
      <c r="C336" s="10" t="s">
        <v>89</v>
      </c>
      <c r="D336" s="10" t="s">
        <v>49</v>
      </c>
      <c r="E336" s="10" t="s">
        <v>40</v>
      </c>
      <c r="F336" s="11">
        <v>34827</v>
      </c>
      <c r="G336" s="11">
        <v>34855</v>
      </c>
      <c r="H336" s="10" t="s">
        <v>90</v>
      </c>
      <c r="I336" s="10" t="s">
        <v>24</v>
      </c>
      <c r="J336" s="12">
        <v>2975</v>
      </c>
      <c r="K336" s="10">
        <v>5</v>
      </c>
      <c r="L336" s="13">
        <v>0</v>
      </c>
      <c r="M336" s="12">
        <v>1840</v>
      </c>
      <c r="N336" s="12">
        <f t="shared" si="5"/>
        <v>16715</v>
      </c>
    </row>
    <row r="337" spans="1:14">
      <c r="A337" s="10" t="s">
        <v>136</v>
      </c>
      <c r="B337" s="10" t="s">
        <v>138</v>
      </c>
      <c r="C337" s="10" t="s">
        <v>139</v>
      </c>
      <c r="D337" s="10" t="s">
        <v>117</v>
      </c>
      <c r="E337" s="10" t="s">
        <v>25</v>
      </c>
      <c r="F337" s="11">
        <v>34852</v>
      </c>
      <c r="G337" s="11">
        <v>34880</v>
      </c>
      <c r="H337" s="10" t="s">
        <v>90</v>
      </c>
      <c r="I337" s="10" t="s">
        <v>24</v>
      </c>
      <c r="J337" s="12">
        <v>1106</v>
      </c>
      <c r="K337" s="10">
        <v>15</v>
      </c>
      <c r="L337" s="13">
        <v>0.10000000149011612</v>
      </c>
      <c r="M337" s="12">
        <v>1840</v>
      </c>
      <c r="N337" s="12">
        <f t="shared" si="5"/>
        <v>16770.999975278974</v>
      </c>
    </row>
    <row r="338" spans="1:14">
      <c r="A338" s="10" t="s">
        <v>86</v>
      </c>
      <c r="B338" s="10" t="s">
        <v>88</v>
      </c>
      <c r="C338" s="10" t="s">
        <v>89</v>
      </c>
      <c r="D338" s="10" t="s">
        <v>49</v>
      </c>
      <c r="E338" s="10" t="s">
        <v>25</v>
      </c>
      <c r="F338" s="11">
        <v>34815</v>
      </c>
      <c r="G338" s="11">
        <v>34843</v>
      </c>
      <c r="H338" s="10" t="s">
        <v>337</v>
      </c>
      <c r="I338" s="10" t="s">
        <v>311</v>
      </c>
      <c r="J338" s="12">
        <v>3053</v>
      </c>
      <c r="K338" s="10">
        <v>5</v>
      </c>
      <c r="L338" s="13">
        <v>0</v>
      </c>
      <c r="M338" s="12">
        <v>1680</v>
      </c>
      <c r="N338" s="12">
        <f t="shared" si="5"/>
        <v>16945</v>
      </c>
    </row>
    <row r="339" spans="1:14">
      <c r="A339" s="10" t="s">
        <v>122</v>
      </c>
      <c r="B339" s="10" t="s">
        <v>124</v>
      </c>
      <c r="C339" s="10" t="s">
        <v>125</v>
      </c>
      <c r="D339" s="10" t="s">
        <v>117</v>
      </c>
      <c r="E339" s="10" t="s">
        <v>25</v>
      </c>
      <c r="F339" s="11">
        <v>35118</v>
      </c>
      <c r="G339" s="11">
        <v>35160</v>
      </c>
      <c r="H339" s="10" t="s">
        <v>338</v>
      </c>
      <c r="I339" s="10" t="s">
        <v>311</v>
      </c>
      <c r="J339" s="12">
        <v>4919</v>
      </c>
      <c r="K339" s="10">
        <v>4</v>
      </c>
      <c r="L339" s="13">
        <v>0.15000000596046448</v>
      </c>
      <c r="M339" s="12">
        <v>250</v>
      </c>
      <c r="N339" s="12">
        <f t="shared" si="5"/>
        <v>16974.599882721901</v>
      </c>
    </row>
    <row r="340" spans="1:14">
      <c r="A340" s="10" t="s">
        <v>208</v>
      </c>
      <c r="B340" s="10" t="s">
        <v>210</v>
      </c>
      <c r="C340" s="10" t="s">
        <v>210</v>
      </c>
      <c r="D340" s="10" t="s">
        <v>211</v>
      </c>
      <c r="E340" s="10" t="s">
        <v>40</v>
      </c>
      <c r="F340" s="11">
        <v>35188</v>
      </c>
      <c r="G340" s="11">
        <v>35202</v>
      </c>
      <c r="H340" s="10" t="s">
        <v>350</v>
      </c>
      <c r="I340" s="10" t="s">
        <v>318</v>
      </c>
      <c r="J340" s="12">
        <v>2031</v>
      </c>
      <c r="K340" s="10">
        <v>7</v>
      </c>
      <c r="L340" s="13">
        <v>0</v>
      </c>
      <c r="M340" s="12">
        <v>2850</v>
      </c>
      <c r="N340" s="12">
        <f t="shared" si="5"/>
        <v>17067</v>
      </c>
    </row>
    <row r="341" spans="1:14">
      <c r="A341" s="10" t="s">
        <v>81</v>
      </c>
      <c r="B341" s="10" t="s">
        <v>70</v>
      </c>
      <c r="C341" s="10" t="s">
        <v>71</v>
      </c>
      <c r="D341" s="10" t="s">
        <v>72</v>
      </c>
      <c r="E341" s="10" t="s">
        <v>106</v>
      </c>
      <c r="F341" s="11">
        <v>35017</v>
      </c>
      <c r="G341" s="11">
        <v>35045</v>
      </c>
      <c r="H341" s="10" t="s">
        <v>344</v>
      </c>
      <c r="I341" s="10" t="s">
        <v>251</v>
      </c>
      <c r="J341" s="12">
        <v>478</v>
      </c>
      <c r="K341" s="10">
        <v>35</v>
      </c>
      <c r="L341" s="13">
        <v>0</v>
      </c>
      <c r="M341" s="12">
        <v>450</v>
      </c>
      <c r="N341" s="12">
        <f t="shared" si="5"/>
        <v>17180</v>
      </c>
    </row>
    <row r="342" spans="1:14">
      <c r="A342" s="10" t="s">
        <v>91</v>
      </c>
      <c r="B342" s="10" t="s">
        <v>93</v>
      </c>
      <c r="C342" s="10" t="s">
        <v>93</v>
      </c>
      <c r="D342" s="10" t="s">
        <v>72</v>
      </c>
      <c r="E342" s="10" t="s">
        <v>40</v>
      </c>
      <c r="F342" s="11">
        <v>34599</v>
      </c>
      <c r="G342" s="11">
        <v>34627</v>
      </c>
      <c r="H342" s="10" t="s">
        <v>90</v>
      </c>
      <c r="I342" s="10" t="s">
        <v>24</v>
      </c>
      <c r="J342" s="12">
        <v>1276</v>
      </c>
      <c r="K342" s="10">
        <v>15</v>
      </c>
      <c r="L342" s="13">
        <v>0.15000000596046448</v>
      </c>
      <c r="M342" s="12">
        <v>960</v>
      </c>
      <c r="N342" s="12">
        <f t="shared" si="5"/>
        <v>17228.99988591671</v>
      </c>
    </row>
    <row r="343" spans="1:14">
      <c r="A343" s="10" t="s">
        <v>50</v>
      </c>
      <c r="B343" s="10" t="s">
        <v>52</v>
      </c>
      <c r="C343" s="10" t="s">
        <v>53</v>
      </c>
      <c r="D343" s="10" t="s">
        <v>54</v>
      </c>
      <c r="E343" s="10" t="s">
        <v>25</v>
      </c>
      <c r="F343" s="11">
        <v>34870</v>
      </c>
      <c r="G343" s="11">
        <v>34898</v>
      </c>
      <c r="H343" s="10" t="s">
        <v>337</v>
      </c>
      <c r="I343" s="10" t="s">
        <v>311</v>
      </c>
      <c r="J343" s="12">
        <v>1095</v>
      </c>
      <c r="K343" s="10">
        <v>15</v>
      </c>
      <c r="L343" s="13">
        <v>5.000000074505806E-2</v>
      </c>
      <c r="M343" s="12">
        <v>2100</v>
      </c>
      <c r="N343" s="12">
        <f t="shared" si="5"/>
        <v>17703.749987762421</v>
      </c>
    </row>
    <row r="344" spans="1:14">
      <c r="A344" s="10" t="s">
        <v>229</v>
      </c>
      <c r="B344" s="10" t="s">
        <v>231</v>
      </c>
      <c r="C344" s="10" t="s">
        <v>44</v>
      </c>
      <c r="D344" s="10" t="s">
        <v>30</v>
      </c>
      <c r="E344" s="10" t="s">
        <v>106</v>
      </c>
      <c r="F344" s="11">
        <v>34977</v>
      </c>
      <c r="G344" s="11">
        <v>35005</v>
      </c>
      <c r="H344" s="10" t="s">
        <v>294</v>
      </c>
      <c r="I344" s="10" t="s">
        <v>295</v>
      </c>
      <c r="J344" s="12">
        <v>5715</v>
      </c>
      <c r="K344" s="10">
        <v>3</v>
      </c>
      <c r="L344" s="13">
        <v>0.10000000149011612</v>
      </c>
      <c r="M344" s="12">
        <v>2325</v>
      </c>
      <c r="N344" s="12">
        <f t="shared" si="5"/>
        <v>17755.499974451959</v>
      </c>
    </row>
    <row r="345" spans="1:14">
      <c r="A345" s="10" t="s">
        <v>229</v>
      </c>
      <c r="B345" s="10" t="s">
        <v>231</v>
      </c>
      <c r="C345" s="10" t="s">
        <v>44</v>
      </c>
      <c r="D345" s="10" t="s">
        <v>30</v>
      </c>
      <c r="E345" s="10" t="s">
        <v>106</v>
      </c>
      <c r="F345" s="11">
        <v>34977</v>
      </c>
      <c r="G345" s="11">
        <v>35005</v>
      </c>
      <c r="H345" s="10" t="s">
        <v>294</v>
      </c>
      <c r="I345" s="10" t="s">
        <v>295</v>
      </c>
      <c r="J345" s="12">
        <v>5715</v>
      </c>
      <c r="K345" s="10">
        <v>3</v>
      </c>
      <c r="L345" s="13">
        <v>0.10000000149011612</v>
      </c>
      <c r="M345" s="12">
        <v>2325</v>
      </c>
      <c r="N345" s="12">
        <f t="shared" si="5"/>
        <v>17755.499974451959</v>
      </c>
    </row>
    <row r="346" spans="1:14">
      <c r="A346" s="10" t="s">
        <v>148</v>
      </c>
      <c r="B346" s="10" t="s">
        <v>150</v>
      </c>
      <c r="C346" s="10" t="s">
        <v>71</v>
      </c>
      <c r="D346" s="10" t="s">
        <v>72</v>
      </c>
      <c r="E346" s="10" t="s">
        <v>55</v>
      </c>
      <c r="F346" s="11">
        <v>34561</v>
      </c>
      <c r="G346" s="11">
        <v>34589</v>
      </c>
      <c r="H346" s="10" t="s">
        <v>349</v>
      </c>
      <c r="I346" s="10" t="s">
        <v>318</v>
      </c>
      <c r="J346" s="12">
        <v>1397</v>
      </c>
      <c r="K346" s="10">
        <v>12</v>
      </c>
      <c r="L346" s="13">
        <v>0</v>
      </c>
      <c r="M346" s="12">
        <v>1040</v>
      </c>
      <c r="N346" s="12">
        <f t="shared" si="5"/>
        <v>17804</v>
      </c>
    </row>
    <row r="347" spans="1:14">
      <c r="A347" s="10" t="s">
        <v>198</v>
      </c>
      <c r="B347" s="10" t="s">
        <v>200</v>
      </c>
      <c r="C347" s="10" t="s">
        <v>44</v>
      </c>
      <c r="D347" s="10" t="s">
        <v>30</v>
      </c>
      <c r="E347" s="10" t="s">
        <v>22</v>
      </c>
      <c r="F347" s="11">
        <v>35198</v>
      </c>
      <c r="G347" s="11">
        <v>35226</v>
      </c>
      <c r="H347" s="10" t="s">
        <v>322</v>
      </c>
      <c r="I347" s="10" t="s">
        <v>24</v>
      </c>
      <c r="J347" s="12">
        <v>1165</v>
      </c>
      <c r="K347" s="10">
        <v>10</v>
      </c>
      <c r="L347" s="13">
        <v>0</v>
      </c>
      <c r="M347" s="12">
        <v>6250</v>
      </c>
      <c r="N347" s="12">
        <f t="shared" si="5"/>
        <v>17900</v>
      </c>
    </row>
    <row r="348" spans="1:14">
      <c r="A348" s="10" t="s">
        <v>198</v>
      </c>
      <c r="B348" s="10" t="s">
        <v>200</v>
      </c>
      <c r="C348" s="10" t="s">
        <v>44</v>
      </c>
      <c r="D348" s="10" t="s">
        <v>30</v>
      </c>
      <c r="E348" s="10" t="s">
        <v>22</v>
      </c>
      <c r="F348" s="11">
        <v>35198</v>
      </c>
      <c r="G348" s="11">
        <v>35226</v>
      </c>
      <c r="H348" s="10" t="s">
        <v>322</v>
      </c>
      <c r="I348" s="10" t="s">
        <v>24</v>
      </c>
      <c r="J348" s="12">
        <v>1165</v>
      </c>
      <c r="K348" s="10">
        <v>10</v>
      </c>
      <c r="L348" s="13">
        <v>0</v>
      </c>
      <c r="M348" s="12">
        <v>6250</v>
      </c>
      <c r="N348" s="12">
        <f t="shared" si="5"/>
        <v>17900</v>
      </c>
    </row>
    <row r="349" spans="1:14">
      <c r="A349" s="10" t="s">
        <v>26</v>
      </c>
      <c r="B349" s="10" t="s">
        <v>28</v>
      </c>
      <c r="C349" s="10" t="s">
        <v>29</v>
      </c>
      <c r="D349" s="10" t="s">
        <v>30</v>
      </c>
      <c r="E349" s="10" t="s">
        <v>55</v>
      </c>
      <c r="F349" s="11">
        <v>34761</v>
      </c>
      <c r="G349" s="11">
        <v>34775</v>
      </c>
      <c r="H349" s="10" t="s">
        <v>313</v>
      </c>
      <c r="I349" s="10" t="s">
        <v>300</v>
      </c>
      <c r="J349" s="12">
        <v>434</v>
      </c>
      <c r="K349" s="10">
        <v>40</v>
      </c>
      <c r="L349" s="13">
        <v>0</v>
      </c>
      <c r="M349" s="12">
        <v>590</v>
      </c>
      <c r="N349" s="12">
        <f t="shared" si="5"/>
        <v>17950</v>
      </c>
    </row>
    <row r="350" spans="1:14">
      <c r="A350" s="10" t="s">
        <v>232</v>
      </c>
      <c r="B350" s="10" t="s">
        <v>234</v>
      </c>
      <c r="C350" s="10" t="s">
        <v>235</v>
      </c>
      <c r="D350" s="10" t="s">
        <v>117</v>
      </c>
      <c r="E350" s="10" t="s">
        <v>22</v>
      </c>
      <c r="F350" s="11">
        <v>35159</v>
      </c>
      <c r="G350" s="11">
        <v>35187</v>
      </c>
      <c r="H350" s="10" t="s">
        <v>330</v>
      </c>
      <c r="I350" s="10" t="s">
        <v>180</v>
      </c>
      <c r="J350" s="12">
        <v>1979</v>
      </c>
      <c r="K350" s="10">
        <v>5</v>
      </c>
      <c r="L350" s="13">
        <v>0</v>
      </c>
      <c r="M350" s="12">
        <v>8100</v>
      </c>
      <c r="N350" s="12">
        <f t="shared" si="5"/>
        <v>17995</v>
      </c>
    </row>
    <row r="351" spans="1:14">
      <c r="A351" s="10" t="s">
        <v>189</v>
      </c>
      <c r="B351" s="10" t="s">
        <v>172</v>
      </c>
      <c r="C351" s="10" t="s">
        <v>173</v>
      </c>
      <c r="D351" s="10" t="s">
        <v>174</v>
      </c>
      <c r="E351" s="10" t="s">
        <v>40</v>
      </c>
      <c r="F351" s="11">
        <v>34849</v>
      </c>
      <c r="G351" s="11">
        <v>34877</v>
      </c>
      <c r="H351" s="10" t="s">
        <v>301</v>
      </c>
      <c r="I351" s="10" t="s">
        <v>24</v>
      </c>
      <c r="J351" s="12">
        <v>1722</v>
      </c>
      <c r="K351" s="10">
        <v>10</v>
      </c>
      <c r="L351" s="13">
        <v>0</v>
      </c>
      <c r="M351" s="12">
        <v>965</v>
      </c>
      <c r="N351" s="12">
        <f t="shared" si="5"/>
        <v>18185</v>
      </c>
    </row>
    <row r="352" spans="1:14">
      <c r="A352" s="10" t="s">
        <v>41</v>
      </c>
      <c r="B352" s="10" t="s">
        <v>43</v>
      </c>
      <c r="C352" s="10" t="s">
        <v>44</v>
      </c>
      <c r="D352" s="10" t="s">
        <v>30</v>
      </c>
      <c r="E352" s="10" t="s">
        <v>25</v>
      </c>
      <c r="F352" s="11">
        <v>35221</v>
      </c>
      <c r="G352" s="11">
        <v>35249</v>
      </c>
      <c r="H352" s="10" t="s">
        <v>288</v>
      </c>
      <c r="I352" s="10" t="s">
        <v>251</v>
      </c>
      <c r="J352" s="12">
        <v>853</v>
      </c>
      <c r="K352" s="10">
        <v>24</v>
      </c>
      <c r="L352" s="13">
        <v>0.20000000298023224</v>
      </c>
      <c r="M352" s="12">
        <v>1900</v>
      </c>
      <c r="N352" s="12">
        <f t="shared" si="5"/>
        <v>18277.599938988686</v>
      </c>
    </row>
    <row r="353" spans="1:14">
      <c r="A353" s="10" t="s">
        <v>224</v>
      </c>
      <c r="B353" s="10" t="s">
        <v>133</v>
      </c>
      <c r="C353" s="10" t="s">
        <v>156</v>
      </c>
      <c r="D353" s="10" t="s">
        <v>135</v>
      </c>
      <c r="E353" s="10" t="s">
        <v>55</v>
      </c>
      <c r="F353" s="11">
        <v>34844</v>
      </c>
      <c r="G353" s="11">
        <v>34872</v>
      </c>
      <c r="H353" s="10" t="s">
        <v>342</v>
      </c>
      <c r="I353" s="10" t="s">
        <v>311</v>
      </c>
      <c r="J353" s="12">
        <v>3207</v>
      </c>
      <c r="K353" s="10">
        <v>4</v>
      </c>
      <c r="L353" s="13">
        <v>0</v>
      </c>
      <c r="M353" s="12">
        <v>5500</v>
      </c>
      <c r="N353" s="12">
        <f t="shared" si="5"/>
        <v>18328</v>
      </c>
    </row>
    <row r="354" spans="1:14">
      <c r="A354" s="10" t="s">
        <v>56</v>
      </c>
      <c r="B354" s="10" t="s">
        <v>58</v>
      </c>
      <c r="C354" s="10" t="s">
        <v>53</v>
      </c>
      <c r="D354" s="10" t="s">
        <v>54</v>
      </c>
      <c r="E354" s="10" t="s">
        <v>55</v>
      </c>
      <c r="F354" s="11">
        <v>34919</v>
      </c>
      <c r="G354" s="11">
        <v>34947</v>
      </c>
      <c r="H354" s="10" t="s">
        <v>330</v>
      </c>
      <c r="I354" s="10" t="s">
        <v>180</v>
      </c>
      <c r="J354" s="12">
        <v>3210</v>
      </c>
      <c r="K354" s="10">
        <v>5</v>
      </c>
      <c r="L354" s="13">
        <v>5.000000074505806E-2</v>
      </c>
      <c r="M354" s="12">
        <v>3123</v>
      </c>
      <c r="N354" s="12">
        <f t="shared" si="5"/>
        <v>18370.499988041818</v>
      </c>
    </row>
    <row r="355" spans="1:14">
      <c r="A355" s="10" t="s">
        <v>247</v>
      </c>
      <c r="B355" s="10" t="s">
        <v>249</v>
      </c>
      <c r="C355" s="10" t="s">
        <v>67</v>
      </c>
      <c r="D355" s="10" t="s">
        <v>54</v>
      </c>
      <c r="E355" s="10" t="s">
        <v>85</v>
      </c>
      <c r="F355" s="11">
        <v>34829</v>
      </c>
      <c r="G355" s="11">
        <v>34857</v>
      </c>
      <c r="H355" s="10" t="s">
        <v>313</v>
      </c>
      <c r="I355" s="10" t="s">
        <v>300</v>
      </c>
      <c r="J355" s="12">
        <v>885</v>
      </c>
      <c r="K355" s="10">
        <v>20</v>
      </c>
      <c r="L355" s="13">
        <v>0</v>
      </c>
      <c r="M355" s="12">
        <v>745</v>
      </c>
      <c r="N355" s="12">
        <f t="shared" si="5"/>
        <v>18445</v>
      </c>
    </row>
    <row r="356" spans="1:14">
      <c r="A356" s="10" t="s">
        <v>91</v>
      </c>
      <c r="B356" s="10" t="s">
        <v>93</v>
      </c>
      <c r="C356" s="10" t="s">
        <v>93</v>
      </c>
      <c r="D356" s="10" t="s">
        <v>72</v>
      </c>
      <c r="E356" s="10" t="s">
        <v>73</v>
      </c>
      <c r="F356" s="11">
        <v>34970</v>
      </c>
      <c r="G356" s="11">
        <v>35012</v>
      </c>
      <c r="H356" s="10" t="s">
        <v>344</v>
      </c>
      <c r="I356" s="10" t="s">
        <v>251</v>
      </c>
      <c r="J356" s="12">
        <v>1425</v>
      </c>
      <c r="K356" s="10">
        <v>15</v>
      </c>
      <c r="L356" s="13">
        <v>0.15000000596046448</v>
      </c>
      <c r="M356" s="12">
        <v>450</v>
      </c>
      <c r="N356" s="12">
        <f t="shared" si="5"/>
        <v>18618.749872595072</v>
      </c>
    </row>
    <row r="357" spans="1:14">
      <c r="A357" s="10" t="s">
        <v>216</v>
      </c>
      <c r="B357" s="10" t="s">
        <v>93</v>
      </c>
      <c r="C357" s="10" t="s">
        <v>93</v>
      </c>
      <c r="D357" s="10" t="s">
        <v>72</v>
      </c>
      <c r="E357" s="10" t="s">
        <v>25</v>
      </c>
      <c r="F357" s="11">
        <v>35139</v>
      </c>
      <c r="G357" s="11">
        <v>35167</v>
      </c>
      <c r="H357" s="10" t="s">
        <v>339</v>
      </c>
      <c r="I357" s="10" t="s">
        <v>311</v>
      </c>
      <c r="J357" s="12">
        <v>499</v>
      </c>
      <c r="K357" s="10">
        <v>35</v>
      </c>
      <c r="L357" s="13">
        <v>0</v>
      </c>
      <c r="M357" s="12">
        <v>1250</v>
      </c>
      <c r="N357" s="12">
        <f t="shared" si="5"/>
        <v>18715</v>
      </c>
    </row>
    <row r="358" spans="1:14">
      <c r="A358" s="10" t="s">
        <v>131</v>
      </c>
      <c r="B358" s="10" t="s">
        <v>133</v>
      </c>
      <c r="C358" s="10" t="s">
        <v>134</v>
      </c>
      <c r="D358" s="10" t="s">
        <v>135</v>
      </c>
      <c r="E358" s="10" t="s">
        <v>106</v>
      </c>
      <c r="F358" s="11">
        <v>34866</v>
      </c>
      <c r="G358" s="11">
        <v>34894</v>
      </c>
      <c r="H358" s="10" t="s">
        <v>338</v>
      </c>
      <c r="I358" s="10" t="s">
        <v>311</v>
      </c>
      <c r="J358" s="12">
        <v>1236</v>
      </c>
      <c r="K358" s="10">
        <v>15</v>
      </c>
      <c r="L358" s="13">
        <v>0</v>
      </c>
      <c r="M358" s="12">
        <v>250</v>
      </c>
      <c r="N358" s="12">
        <f t="shared" si="5"/>
        <v>18790</v>
      </c>
    </row>
    <row r="359" spans="1:14">
      <c r="A359" s="10" t="s">
        <v>258</v>
      </c>
      <c r="B359" s="10" t="s">
        <v>260</v>
      </c>
      <c r="C359" s="10" t="s">
        <v>44</v>
      </c>
      <c r="D359" s="10" t="s">
        <v>30</v>
      </c>
      <c r="E359" s="10" t="s">
        <v>22</v>
      </c>
      <c r="F359" s="11">
        <v>34927</v>
      </c>
      <c r="G359" s="11">
        <v>34955</v>
      </c>
      <c r="H359" s="10" t="s">
        <v>313</v>
      </c>
      <c r="I359" s="10" t="s">
        <v>300</v>
      </c>
      <c r="J359" s="12">
        <v>4513</v>
      </c>
      <c r="K359" s="10">
        <v>4</v>
      </c>
      <c r="L359" s="13">
        <v>0</v>
      </c>
      <c r="M359" s="12">
        <v>745</v>
      </c>
      <c r="N359" s="12">
        <f t="shared" si="5"/>
        <v>18797</v>
      </c>
    </row>
    <row r="360" spans="1:14">
      <c r="A360" s="10" t="s">
        <v>258</v>
      </c>
      <c r="B360" s="10" t="s">
        <v>260</v>
      </c>
      <c r="C360" s="10" t="s">
        <v>44</v>
      </c>
      <c r="D360" s="10" t="s">
        <v>30</v>
      </c>
      <c r="E360" s="10" t="s">
        <v>22</v>
      </c>
      <c r="F360" s="11">
        <v>34927</v>
      </c>
      <c r="G360" s="11">
        <v>34955</v>
      </c>
      <c r="H360" s="10" t="s">
        <v>313</v>
      </c>
      <c r="I360" s="10" t="s">
        <v>300</v>
      </c>
      <c r="J360" s="12">
        <v>4513</v>
      </c>
      <c r="K360" s="10">
        <v>4</v>
      </c>
      <c r="L360" s="13">
        <v>0</v>
      </c>
      <c r="M360" s="12">
        <v>745</v>
      </c>
      <c r="N360" s="12">
        <f t="shared" si="5"/>
        <v>18797</v>
      </c>
    </row>
    <row r="361" spans="1:14">
      <c r="A361" s="10" t="s">
        <v>136</v>
      </c>
      <c r="B361" s="10" t="s">
        <v>138</v>
      </c>
      <c r="C361" s="10" t="s">
        <v>139</v>
      </c>
      <c r="D361" s="10" t="s">
        <v>117</v>
      </c>
      <c r="E361" s="10" t="s">
        <v>40</v>
      </c>
      <c r="F361" s="11">
        <v>35165</v>
      </c>
      <c r="G361" s="11">
        <v>35193</v>
      </c>
      <c r="H361" s="10" t="s">
        <v>334</v>
      </c>
      <c r="I361" s="10" t="s">
        <v>295</v>
      </c>
      <c r="J361" s="12">
        <v>1977</v>
      </c>
      <c r="K361" s="10">
        <v>8</v>
      </c>
      <c r="L361" s="13">
        <v>0</v>
      </c>
      <c r="M361" s="12">
        <v>3000</v>
      </c>
      <c r="N361" s="12">
        <f t="shared" si="5"/>
        <v>18816</v>
      </c>
    </row>
    <row r="362" spans="1:14">
      <c r="A362" s="10" t="s">
        <v>198</v>
      </c>
      <c r="B362" s="10" t="s">
        <v>200</v>
      </c>
      <c r="C362" s="10" t="s">
        <v>44</v>
      </c>
      <c r="D362" s="10" t="s">
        <v>30</v>
      </c>
      <c r="E362" s="10" t="s">
        <v>22</v>
      </c>
      <c r="F362" s="11">
        <v>34871</v>
      </c>
      <c r="G362" s="11">
        <v>34899</v>
      </c>
      <c r="H362" s="10" t="s">
        <v>281</v>
      </c>
      <c r="I362" s="10" t="s">
        <v>251</v>
      </c>
      <c r="J362" s="12">
        <v>2491</v>
      </c>
      <c r="K362" s="10">
        <v>7</v>
      </c>
      <c r="L362" s="13">
        <v>0</v>
      </c>
      <c r="M362" s="12">
        <v>1400</v>
      </c>
      <c r="N362" s="12">
        <f t="shared" si="5"/>
        <v>18837</v>
      </c>
    </row>
    <row r="363" spans="1:14">
      <c r="A363" s="10" t="s">
        <v>198</v>
      </c>
      <c r="B363" s="10" t="s">
        <v>200</v>
      </c>
      <c r="C363" s="10" t="s">
        <v>44</v>
      </c>
      <c r="D363" s="10" t="s">
        <v>30</v>
      </c>
      <c r="E363" s="10" t="s">
        <v>22</v>
      </c>
      <c r="F363" s="11">
        <v>34871</v>
      </c>
      <c r="G363" s="11">
        <v>34899</v>
      </c>
      <c r="H363" s="10" t="s">
        <v>281</v>
      </c>
      <c r="I363" s="10" t="s">
        <v>251</v>
      </c>
      <c r="J363" s="12">
        <v>2491</v>
      </c>
      <c r="K363" s="10">
        <v>7</v>
      </c>
      <c r="L363" s="13">
        <v>0</v>
      </c>
      <c r="M363" s="12">
        <v>1400</v>
      </c>
      <c r="N363" s="12">
        <f t="shared" si="5"/>
        <v>18837</v>
      </c>
    </row>
    <row r="364" spans="1:14">
      <c r="A364" s="10" t="s">
        <v>315</v>
      </c>
      <c r="B364" s="10" t="s">
        <v>200</v>
      </c>
      <c r="C364" s="10" t="s">
        <v>44</v>
      </c>
      <c r="D364" s="10" t="s">
        <v>30</v>
      </c>
      <c r="E364" s="10" t="s">
        <v>40</v>
      </c>
      <c r="F364" s="11">
        <v>34628</v>
      </c>
      <c r="G364" s="11">
        <v>34656</v>
      </c>
      <c r="H364" s="10" t="s">
        <v>336</v>
      </c>
      <c r="I364" s="10" t="s">
        <v>180</v>
      </c>
      <c r="J364" s="12">
        <v>1752</v>
      </c>
      <c r="K364" s="10">
        <v>10</v>
      </c>
      <c r="L364" s="13">
        <v>0</v>
      </c>
      <c r="M364" s="12">
        <v>1390</v>
      </c>
      <c r="N364" s="12">
        <f t="shared" si="5"/>
        <v>18910</v>
      </c>
    </row>
    <row r="365" spans="1:14">
      <c r="A365" s="10" t="s">
        <v>315</v>
      </c>
      <c r="B365" s="10" t="s">
        <v>200</v>
      </c>
      <c r="C365" s="10" t="s">
        <v>44</v>
      </c>
      <c r="D365" s="10" t="s">
        <v>30</v>
      </c>
      <c r="E365" s="10" t="s">
        <v>40</v>
      </c>
      <c r="F365" s="11">
        <v>34628</v>
      </c>
      <c r="G365" s="11">
        <v>34656</v>
      </c>
      <c r="H365" s="10" t="s">
        <v>336</v>
      </c>
      <c r="I365" s="10" t="s">
        <v>180</v>
      </c>
      <c r="J365" s="12">
        <v>1752</v>
      </c>
      <c r="K365" s="10">
        <v>10</v>
      </c>
      <c r="L365" s="13">
        <v>0</v>
      </c>
      <c r="M365" s="12">
        <v>1390</v>
      </c>
      <c r="N365" s="12">
        <f t="shared" si="5"/>
        <v>18910</v>
      </c>
    </row>
    <row r="366" spans="1:14">
      <c r="A366" s="10" t="s">
        <v>118</v>
      </c>
      <c r="B366" s="10" t="s">
        <v>120</v>
      </c>
      <c r="C366" s="10" t="s">
        <v>121</v>
      </c>
      <c r="D366" s="10" t="s">
        <v>117</v>
      </c>
      <c r="E366" s="10" t="s">
        <v>73</v>
      </c>
      <c r="F366" s="11">
        <v>34689</v>
      </c>
      <c r="G366" s="11">
        <v>34717</v>
      </c>
      <c r="H366" s="10" t="s">
        <v>344</v>
      </c>
      <c r="I366" s="10" t="s">
        <v>251</v>
      </c>
      <c r="J366" s="12">
        <v>1964</v>
      </c>
      <c r="K366" s="10">
        <v>10</v>
      </c>
      <c r="L366" s="13">
        <v>5.000000074505806E-2</v>
      </c>
      <c r="M366" s="12">
        <v>360</v>
      </c>
      <c r="N366" s="12">
        <f t="shared" si="5"/>
        <v>19017.99998536706</v>
      </c>
    </row>
    <row r="367" spans="1:14">
      <c r="A367" s="10" t="s">
        <v>64</v>
      </c>
      <c r="B367" s="10" t="s">
        <v>66</v>
      </c>
      <c r="C367" s="10" t="s">
        <v>67</v>
      </c>
      <c r="D367" s="10" t="s">
        <v>54</v>
      </c>
      <c r="E367" s="10" t="s">
        <v>40</v>
      </c>
      <c r="F367" s="11">
        <v>34816</v>
      </c>
      <c r="G367" s="11">
        <v>34844</v>
      </c>
      <c r="H367" s="10" t="s">
        <v>342</v>
      </c>
      <c r="I367" s="10" t="s">
        <v>311</v>
      </c>
      <c r="J367" s="12">
        <v>493</v>
      </c>
      <c r="K367" s="10">
        <v>30</v>
      </c>
      <c r="L367" s="13">
        <v>0</v>
      </c>
      <c r="M367" s="12">
        <v>4400</v>
      </c>
      <c r="N367" s="12">
        <f t="shared" si="5"/>
        <v>19190</v>
      </c>
    </row>
    <row r="368" spans="1:14">
      <c r="A368" s="10" t="s">
        <v>94</v>
      </c>
      <c r="B368" s="10" t="s">
        <v>96</v>
      </c>
      <c r="C368" s="10" t="s">
        <v>97</v>
      </c>
      <c r="D368" s="10" t="s">
        <v>54</v>
      </c>
      <c r="E368" s="10" t="s">
        <v>25</v>
      </c>
      <c r="F368" s="11">
        <v>34988</v>
      </c>
      <c r="G368" s="11">
        <v>35016</v>
      </c>
      <c r="H368" s="10" t="s">
        <v>313</v>
      </c>
      <c r="I368" s="10" t="s">
        <v>300</v>
      </c>
      <c r="J368" s="12">
        <v>4722</v>
      </c>
      <c r="K368" s="10">
        <v>4</v>
      </c>
      <c r="L368" s="13">
        <v>0.10000000149011612</v>
      </c>
      <c r="M368" s="12">
        <v>2400</v>
      </c>
      <c r="N368" s="12">
        <f t="shared" si="5"/>
        <v>19399.199971854687</v>
      </c>
    </row>
    <row r="369" spans="1:14">
      <c r="A369" s="10" t="s">
        <v>94</v>
      </c>
      <c r="B369" s="10" t="s">
        <v>96</v>
      </c>
      <c r="C369" s="10" t="s">
        <v>97</v>
      </c>
      <c r="D369" s="10" t="s">
        <v>54</v>
      </c>
      <c r="E369" s="10" t="s">
        <v>40</v>
      </c>
      <c r="F369" s="11">
        <v>34974</v>
      </c>
      <c r="G369" s="11">
        <v>35002</v>
      </c>
      <c r="H369" s="10" t="s">
        <v>333</v>
      </c>
      <c r="I369" s="10" t="s">
        <v>180</v>
      </c>
      <c r="J369" s="12">
        <v>2060</v>
      </c>
      <c r="K369" s="10">
        <v>12</v>
      </c>
      <c r="L369" s="13">
        <v>0.25</v>
      </c>
      <c r="M369" s="12">
        <v>920</v>
      </c>
      <c r="N369" s="12">
        <f t="shared" si="5"/>
        <v>19460</v>
      </c>
    </row>
    <row r="370" spans="1:14">
      <c r="A370" s="10" t="s">
        <v>136</v>
      </c>
      <c r="B370" s="10" t="s">
        <v>138</v>
      </c>
      <c r="C370" s="10" t="s">
        <v>139</v>
      </c>
      <c r="D370" s="10" t="s">
        <v>117</v>
      </c>
      <c r="E370" s="10" t="s">
        <v>22</v>
      </c>
      <c r="F370" s="11">
        <v>35060</v>
      </c>
      <c r="G370" s="11">
        <v>35088</v>
      </c>
      <c r="H370" s="10" t="s">
        <v>343</v>
      </c>
      <c r="I370" s="10" t="s">
        <v>219</v>
      </c>
      <c r="J370" s="12">
        <v>1671</v>
      </c>
      <c r="K370" s="10">
        <v>14</v>
      </c>
      <c r="L370" s="13">
        <v>0.25</v>
      </c>
      <c r="M370" s="12">
        <v>1950</v>
      </c>
      <c r="N370" s="12">
        <f t="shared" si="5"/>
        <v>19495.5</v>
      </c>
    </row>
    <row r="371" spans="1:14">
      <c r="A371" s="10" t="s">
        <v>131</v>
      </c>
      <c r="B371" s="10" t="s">
        <v>133</v>
      </c>
      <c r="C371" s="10" t="s">
        <v>134</v>
      </c>
      <c r="D371" s="10" t="s">
        <v>135</v>
      </c>
      <c r="E371" s="10" t="s">
        <v>106</v>
      </c>
      <c r="F371" s="11">
        <v>34866</v>
      </c>
      <c r="G371" s="11">
        <v>34894</v>
      </c>
      <c r="H371" s="10" t="s">
        <v>240</v>
      </c>
      <c r="I371" s="10" t="s">
        <v>180</v>
      </c>
      <c r="J371" s="12">
        <v>1236</v>
      </c>
      <c r="K371" s="10">
        <v>15</v>
      </c>
      <c r="L371" s="13">
        <v>0</v>
      </c>
      <c r="M371" s="12">
        <v>1000</v>
      </c>
      <c r="N371" s="12">
        <f t="shared" si="5"/>
        <v>19540</v>
      </c>
    </row>
    <row r="372" spans="1:14">
      <c r="A372" s="10" t="s">
        <v>166</v>
      </c>
      <c r="B372" s="10" t="s">
        <v>168</v>
      </c>
      <c r="C372" s="10" t="s">
        <v>169</v>
      </c>
      <c r="D372" s="10" t="s">
        <v>49</v>
      </c>
      <c r="E372" s="10" t="s">
        <v>55</v>
      </c>
      <c r="F372" s="11">
        <v>35114</v>
      </c>
      <c r="G372" s="11">
        <v>35142</v>
      </c>
      <c r="H372" s="10" t="s">
        <v>352</v>
      </c>
      <c r="I372" s="10" t="s">
        <v>251</v>
      </c>
      <c r="J372" s="12">
        <v>5928</v>
      </c>
      <c r="K372" s="10">
        <v>4</v>
      </c>
      <c r="L372" s="13">
        <v>0.25</v>
      </c>
      <c r="M372" s="12">
        <v>1800</v>
      </c>
      <c r="N372" s="12">
        <f t="shared" si="5"/>
        <v>19584</v>
      </c>
    </row>
    <row r="373" spans="1:14">
      <c r="A373" s="10" t="s">
        <v>131</v>
      </c>
      <c r="B373" s="10" t="s">
        <v>133</v>
      </c>
      <c r="C373" s="10" t="s">
        <v>134</v>
      </c>
      <c r="D373" s="10" t="s">
        <v>135</v>
      </c>
      <c r="E373" s="10" t="s">
        <v>22</v>
      </c>
      <c r="F373" s="11">
        <v>34905</v>
      </c>
      <c r="G373" s="11">
        <v>34933</v>
      </c>
      <c r="H373" s="10" t="s">
        <v>343</v>
      </c>
      <c r="I373" s="10" t="s">
        <v>219</v>
      </c>
      <c r="J373" s="12">
        <v>2960</v>
      </c>
      <c r="K373" s="10">
        <v>6</v>
      </c>
      <c r="L373" s="13">
        <v>0</v>
      </c>
      <c r="M373" s="12">
        <v>1950</v>
      </c>
      <c r="N373" s="12">
        <f t="shared" si="5"/>
        <v>19710</v>
      </c>
    </row>
    <row r="374" spans="1:14">
      <c r="A374" s="10" t="s">
        <v>157</v>
      </c>
      <c r="B374" s="10" t="s">
        <v>159</v>
      </c>
      <c r="C374" s="10" t="s">
        <v>160</v>
      </c>
      <c r="D374" s="10" t="s">
        <v>161</v>
      </c>
      <c r="E374" s="10" t="s">
        <v>25</v>
      </c>
      <c r="F374" s="11">
        <v>34584</v>
      </c>
      <c r="G374" s="11">
        <v>34612</v>
      </c>
      <c r="H374" s="10" t="s">
        <v>342</v>
      </c>
      <c r="I374" s="10" t="s">
        <v>311</v>
      </c>
      <c r="J374" s="12">
        <v>2693</v>
      </c>
      <c r="K374" s="10">
        <v>6</v>
      </c>
      <c r="L374" s="13">
        <v>5.000000074505806E-2</v>
      </c>
      <c r="M374" s="12">
        <v>4400</v>
      </c>
      <c r="N374" s="12">
        <f t="shared" si="5"/>
        <v>19750.099987961352</v>
      </c>
    </row>
    <row r="375" spans="1:14">
      <c r="A375" s="10" t="s">
        <v>118</v>
      </c>
      <c r="B375" s="10" t="s">
        <v>120</v>
      </c>
      <c r="C375" s="10" t="s">
        <v>121</v>
      </c>
      <c r="D375" s="10" t="s">
        <v>117</v>
      </c>
      <c r="E375" s="10" t="s">
        <v>73</v>
      </c>
      <c r="F375" s="11">
        <v>34689</v>
      </c>
      <c r="G375" s="11">
        <v>34717</v>
      </c>
      <c r="H375" s="10" t="s">
        <v>284</v>
      </c>
      <c r="I375" s="10" t="s">
        <v>251</v>
      </c>
      <c r="J375" s="12">
        <v>1964</v>
      </c>
      <c r="K375" s="10">
        <v>10</v>
      </c>
      <c r="L375" s="13">
        <v>5.000000074505806E-2</v>
      </c>
      <c r="M375" s="12">
        <v>1120</v>
      </c>
      <c r="N375" s="12">
        <f t="shared" si="5"/>
        <v>19777.99998536706</v>
      </c>
    </row>
    <row r="376" spans="1:14">
      <c r="A376" s="10" t="s">
        <v>261</v>
      </c>
      <c r="B376" s="10" t="s">
        <v>263</v>
      </c>
      <c r="C376" s="10" t="s">
        <v>264</v>
      </c>
      <c r="D376" s="10" t="s">
        <v>135</v>
      </c>
      <c r="E376" s="10" t="s">
        <v>25</v>
      </c>
      <c r="F376" s="11">
        <v>34802</v>
      </c>
      <c r="G376" s="11">
        <v>34816</v>
      </c>
      <c r="H376" s="10" t="s">
        <v>338</v>
      </c>
      <c r="I376" s="10" t="s">
        <v>311</v>
      </c>
      <c r="J376" s="12">
        <v>1637</v>
      </c>
      <c r="K376" s="10">
        <v>12</v>
      </c>
      <c r="L376" s="13">
        <v>0</v>
      </c>
      <c r="M376" s="12">
        <v>200</v>
      </c>
      <c r="N376" s="12">
        <f t="shared" si="5"/>
        <v>19844</v>
      </c>
    </row>
    <row r="377" spans="1:14">
      <c r="A377" s="10" t="s">
        <v>224</v>
      </c>
      <c r="B377" s="10" t="s">
        <v>133</v>
      </c>
      <c r="C377" s="10" t="s">
        <v>156</v>
      </c>
      <c r="D377" s="10" t="s">
        <v>135</v>
      </c>
      <c r="E377" s="10" t="s">
        <v>55</v>
      </c>
      <c r="F377" s="11">
        <v>34844</v>
      </c>
      <c r="G377" s="11">
        <v>34872</v>
      </c>
      <c r="H377" s="10" t="s">
        <v>218</v>
      </c>
      <c r="I377" s="10" t="s">
        <v>219</v>
      </c>
      <c r="J377" s="12">
        <v>3207</v>
      </c>
      <c r="K377" s="10">
        <v>6</v>
      </c>
      <c r="L377" s="13">
        <v>0</v>
      </c>
      <c r="M377" s="12">
        <v>700</v>
      </c>
      <c r="N377" s="12">
        <f t="shared" si="5"/>
        <v>19942</v>
      </c>
    </row>
    <row r="378" spans="1:14">
      <c r="A378" s="10" t="s">
        <v>45</v>
      </c>
      <c r="B378" s="10" t="s">
        <v>47</v>
      </c>
      <c r="C378" s="10" t="s">
        <v>48</v>
      </c>
      <c r="D378" s="10" t="s">
        <v>49</v>
      </c>
      <c r="E378" s="10" t="s">
        <v>40</v>
      </c>
      <c r="F378" s="11">
        <v>35216</v>
      </c>
      <c r="G378" s="11">
        <v>35244</v>
      </c>
      <c r="H378" s="10" t="s">
        <v>313</v>
      </c>
      <c r="I378" s="10" t="s">
        <v>300</v>
      </c>
      <c r="J378" s="12">
        <v>1291</v>
      </c>
      <c r="K378" s="10">
        <v>20</v>
      </c>
      <c r="L378" s="13">
        <v>0.25</v>
      </c>
      <c r="M378" s="12">
        <v>745</v>
      </c>
      <c r="N378" s="12">
        <f t="shared" si="5"/>
        <v>20110</v>
      </c>
    </row>
    <row r="379" spans="1:14">
      <c r="A379" s="10" t="s">
        <v>212</v>
      </c>
      <c r="B379" s="10" t="s">
        <v>142</v>
      </c>
      <c r="C379" s="10" t="s">
        <v>142</v>
      </c>
      <c r="D379" s="10" t="s">
        <v>143</v>
      </c>
      <c r="E379" s="10" t="s">
        <v>55</v>
      </c>
      <c r="F379" s="11">
        <v>34904</v>
      </c>
      <c r="G379" s="11">
        <v>34918</v>
      </c>
      <c r="H379" s="10" t="s">
        <v>352</v>
      </c>
      <c r="I379" s="10" t="s">
        <v>251</v>
      </c>
      <c r="J379" s="12">
        <v>1856</v>
      </c>
      <c r="K379" s="10">
        <v>10</v>
      </c>
      <c r="L379" s="13">
        <v>0</v>
      </c>
      <c r="M379" s="12">
        <v>1800</v>
      </c>
      <c r="N379" s="12">
        <f t="shared" si="5"/>
        <v>20360</v>
      </c>
    </row>
    <row r="380" spans="1:14">
      <c r="A380" s="10" t="s">
        <v>175</v>
      </c>
      <c r="B380" s="10" t="s">
        <v>177</v>
      </c>
      <c r="C380" s="10" t="s">
        <v>178</v>
      </c>
      <c r="D380" s="10" t="s">
        <v>161</v>
      </c>
      <c r="E380" s="10" t="s">
        <v>40</v>
      </c>
      <c r="F380" s="11">
        <v>34773</v>
      </c>
      <c r="G380" s="11">
        <v>34801</v>
      </c>
      <c r="H380" s="10" t="s">
        <v>294</v>
      </c>
      <c r="I380" s="10" t="s">
        <v>295</v>
      </c>
      <c r="J380" s="12">
        <v>1395</v>
      </c>
      <c r="K380" s="10">
        <v>12</v>
      </c>
      <c r="L380" s="13">
        <v>0</v>
      </c>
      <c r="M380" s="12">
        <v>3640</v>
      </c>
      <c r="N380" s="12">
        <f t="shared" si="5"/>
        <v>20380</v>
      </c>
    </row>
    <row r="381" spans="1:14">
      <c r="A381" s="10" t="s">
        <v>216</v>
      </c>
      <c r="B381" s="10" t="s">
        <v>93</v>
      </c>
      <c r="C381" s="10" t="s">
        <v>93</v>
      </c>
      <c r="D381" s="10" t="s">
        <v>72</v>
      </c>
      <c r="E381" s="10" t="s">
        <v>22</v>
      </c>
      <c r="F381" s="11">
        <v>34968</v>
      </c>
      <c r="G381" s="11">
        <v>34996</v>
      </c>
      <c r="H381" s="10" t="s">
        <v>314</v>
      </c>
      <c r="I381" s="10" t="s">
        <v>24</v>
      </c>
      <c r="J381" s="12">
        <v>1241</v>
      </c>
      <c r="K381" s="10">
        <v>15</v>
      </c>
      <c r="L381" s="13">
        <v>0</v>
      </c>
      <c r="M381" s="12">
        <v>1900</v>
      </c>
      <c r="N381" s="12">
        <f t="shared" si="5"/>
        <v>20515</v>
      </c>
    </row>
    <row r="382" spans="1:14">
      <c r="A382" s="10" t="s">
        <v>148</v>
      </c>
      <c r="B382" s="10" t="s">
        <v>150</v>
      </c>
      <c r="C382" s="10" t="s">
        <v>71</v>
      </c>
      <c r="D382" s="10" t="s">
        <v>72</v>
      </c>
      <c r="E382" s="10" t="s">
        <v>22</v>
      </c>
      <c r="F382" s="11">
        <v>35163</v>
      </c>
      <c r="G382" s="11">
        <v>35191</v>
      </c>
      <c r="H382" s="10" t="s">
        <v>322</v>
      </c>
      <c r="I382" s="10" t="s">
        <v>24</v>
      </c>
      <c r="J382" s="12">
        <v>4759</v>
      </c>
      <c r="K382" s="10">
        <v>4</v>
      </c>
      <c r="L382" s="13">
        <v>0.25</v>
      </c>
      <c r="M382" s="12">
        <v>6250</v>
      </c>
      <c r="N382" s="12">
        <f t="shared" si="5"/>
        <v>20527</v>
      </c>
    </row>
    <row r="383" spans="1:14">
      <c r="A383" s="10" t="s">
        <v>258</v>
      </c>
      <c r="B383" s="10" t="s">
        <v>260</v>
      </c>
      <c r="C383" s="10" t="s">
        <v>44</v>
      </c>
      <c r="D383" s="10" t="s">
        <v>30</v>
      </c>
      <c r="E383" s="10" t="s">
        <v>55</v>
      </c>
      <c r="F383" s="11">
        <v>34705</v>
      </c>
      <c r="G383" s="11">
        <v>34733</v>
      </c>
      <c r="H383" s="10" t="s">
        <v>313</v>
      </c>
      <c r="I383" s="10" t="s">
        <v>300</v>
      </c>
      <c r="J383" s="12">
        <v>2012</v>
      </c>
      <c r="K383" s="10">
        <v>10</v>
      </c>
      <c r="L383" s="13">
        <v>0</v>
      </c>
      <c r="M383" s="12">
        <v>590</v>
      </c>
      <c r="N383" s="12">
        <f t="shared" si="5"/>
        <v>20710</v>
      </c>
    </row>
    <row r="384" spans="1:14">
      <c r="A384" s="10" t="s">
        <v>258</v>
      </c>
      <c r="B384" s="10" t="s">
        <v>260</v>
      </c>
      <c r="C384" s="10" t="s">
        <v>44</v>
      </c>
      <c r="D384" s="10" t="s">
        <v>30</v>
      </c>
      <c r="E384" s="10" t="s">
        <v>55</v>
      </c>
      <c r="F384" s="11">
        <v>34705</v>
      </c>
      <c r="G384" s="11">
        <v>34733</v>
      </c>
      <c r="H384" s="10" t="s">
        <v>313</v>
      </c>
      <c r="I384" s="10" t="s">
        <v>300</v>
      </c>
      <c r="J384" s="12">
        <v>2012</v>
      </c>
      <c r="K384" s="10">
        <v>10</v>
      </c>
      <c r="L384" s="13">
        <v>0</v>
      </c>
      <c r="M384" s="12">
        <v>590</v>
      </c>
      <c r="N384" s="12">
        <f t="shared" si="5"/>
        <v>20710</v>
      </c>
    </row>
    <row r="385" spans="1:14">
      <c r="A385" s="10" t="s">
        <v>224</v>
      </c>
      <c r="B385" s="10" t="s">
        <v>133</v>
      </c>
      <c r="C385" s="10" t="s">
        <v>156</v>
      </c>
      <c r="D385" s="10" t="s">
        <v>135</v>
      </c>
      <c r="E385" s="10" t="s">
        <v>55</v>
      </c>
      <c r="F385" s="11">
        <v>34844</v>
      </c>
      <c r="G385" s="11">
        <v>34872</v>
      </c>
      <c r="H385" s="10" t="s">
        <v>283</v>
      </c>
      <c r="I385" s="10" t="s">
        <v>251</v>
      </c>
      <c r="J385" s="12">
        <v>3207</v>
      </c>
      <c r="K385" s="10">
        <v>6</v>
      </c>
      <c r="L385" s="13">
        <v>0</v>
      </c>
      <c r="M385" s="12">
        <v>1500</v>
      </c>
      <c r="N385" s="12">
        <f t="shared" si="5"/>
        <v>20742</v>
      </c>
    </row>
    <row r="386" spans="1:14">
      <c r="A386" s="10" t="s">
        <v>26</v>
      </c>
      <c r="B386" s="10" t="s">
        <v>28</v>
      </c>
      <c r="C386" s="10" t="s">
        <v>29</v>
      </c>
      <c r="D386" s="10" t="s">
        <v>30</v>
      </c>
      <c r="E386" s="10" t="s">
        <v>25</v>
      </c>
      <c r="F386" s="11">
        <v>34716</v>
      </c>
      <c r="G386" s="11">
        <v>34744</v>
      </c>
      <c r="H386" s="10" t="s">
        <v>179</v>
      </c>
      <c r="I386" s="10" t="s">
        <v>180</v>
      </c>
      <c r="J386" s="12">
        <v>3096</v>
      </c>
      <c r="K386" s="10">
        <v>8</v>
      </c>
      <c r="L386" s="13">
        <v>0.20000000298023224</v>
      </c>
      <c r="M386" s="12">
        <v>1000</v>
      </c>
      <c r="N386" s="12">
        <f t="shared" si="5"/>
        <v>20814.399926185608</v>
      </c>
    </row>
    <row r="387" spans="1:14">
      <c r="A387" s="10" t="s">
        <v>243</v>
      </c>
      <c r="B387" s="10" t="s">
        <v>183</v>
      </c>
      <c r="C387" s="10" t="s">
        <v>183</v>
      </c>
      <c r="D387" s="10" t="s">
        <v>184</v>
      </c>
      <c r="E387" s="10" t="s">
        <v>73</v>
      </c>
      <c r="F387" s="11">
        <v>34806</v>
      </c>
      <c r="G387" s="11">
        <v>34834</v>
      </c>
      <c r="H387" s="10" t="s">
        <v>323</v>
      </c>
      <c r="I387" s="10" t="s">
        <v>251</v>
      </c>
      <c r="J387" s="12">
        <v>1302</v>
      </c>
      <c r="K387" s="10">
        <v>20</v>
      </c>
      <c r="L387" s="13">
        <v>0.25</v>
      </c>
      <c r="M387" s="12">
        <v>1440</v>
      </c>
      <c r="N387" s="12">
        <f t="shared" si="5"/>
        <v>20970</v>
      </c>
    </row>
    <row r="388" spans="1:14">
      <c r="A388" s="10" t="s">
        <v>243</v>
      </c>
      <c r="B388" s="10" t="s">
        <v>183</v>
      </c>
      <c r="C388" s="10" t="s">
        <v>183</v>
      </c>
      <c r="D388" s="10" t="s">
        <v>184</v>
      </c>
      <c r="E388" s="10" t="s">
        <v>73</v>
      </c>
      <c r="F388" s="11">
        <v>34806</v>
      </c>
      <c r="G388" s="11">
        <v>34834</v>
      </c>
      <c r="H388" s="10" t="s">
        <v>352</v>
      </c>
      <c r="I388" s="10" t="s">
        <v>251</v>
      </c>
      <c r="J388" s="12">
        <v>1302</v>
      </c>
      <c r="K388" s="10">
        <v>15</v>
      </c>
      <c r="L388" s="13">
        <v>0</v>
      </c>
      <c r="M388" s="12">
        <v>1440</v>
      </c>
      <c r="N388" s="12">
        <f t="shared" si="5"/>
        <v>20970</v>
      </c>
    </row>
    <row r="389" spans="1:14">
      <c r="A389" s="10" t="s">
        <v>267</v>
      </c>
      <c r="B389" s="10" t="s">
        <v>269</v>
      </c>
      <c r="C389" s="10" t="s">
        <v>97</v>
      </c>
      <c r="D389" s="10" t="s">
        <v>54</v>
      </c>
      <c r="E389" s="10" t="s">
        <v>22</v>
      </c>
      <c r="F389" s="11">
        <v>35166</v>
      </c>
      <c r="G389" s="11">
        <v>35194</v>
      </c>
      <c r="H389" s="10" t="s">
        <v>254</v>
      </c>
      <c r="I389" s="10" t="s">
        <v>24</v>
      </c>
      <c r="J389" s="12">
        <v>1022</v>
      </c>
      <c r="K389" s="10">
        <v>20</v>
      </c>
      <c r="L389" s="13">
        <v>0</v>
      </c>
      <c r="M389" s="12">
        <v>600</v>
      </c>
      <c r="N389" s="12">
        <f t="shared" si="5"/>
        <v>21040</v>
      </c>
    </row>
    <row r="390" spans="1:14">
      <c r="A390" s="10" t="s">
        <v>170</v>
      </c>
      <c r="B390" s="10" t="s">
        <v>172</v>
      </c>
      <c r="C390" s="10" t="s">
        <v>173</v>
      </c>
      <c r="D390" s="10" t="s">
        <v>174</v>
      </c>
      <c r="E390" s="10" t="s">
        <v>22</v>
      </c>
      <c r="F390" s="11">
        <v>35027</v>
      </c>
      <c r="G390" s="11">
        <v>35055</v>
      </c>
      <c r="H390" s="10" t="s">
        <v>324</v>
      </c>
      <c r="I390" s="10" t="s">
        <v>295</v>
      </c>
      <c r="J390" s="12">
        <v>2257</v>
      </c>
      <c r="K390" s="10">
        <v>7</v>
      </c>
      <c r="L390" s="13">
        <v>0</v>
      </c>
      <c r="M390" s="12">
        <v>5300</v>
      </c>
      <c r="N390" s="12">
        <f t="shared" si="5"/>
        <v>21099</v>
      </c>
    </row>
    <row r="391" spans="1:14">
      <c r="A391" s="10" t="s">
        <v>136</v>
      </c>
      <c r="B391" s="10" t="s">
        <v>138</v>
      </c>
      <c r="C391" s="10" t="s">
        <v>139</v>
      </c>
      <c r="D391" s="10" t="s">
        <v>117</v>
      </c>
      <c r="E391" s="10" t="s">
        <v>73</v>
      </c>
      <c r="F391" s="11">
        <v>35039</v>
      </c>
      <c r="G391" s="11">
        <v>35067</v>
      </c>
      <c r="H391" s="10" t="s">
        <v>348</v>
      </c>
      <c r="I391" s="10" t="s">
        <v>318</v>
      </c>
      <c r="J391" s="12">
        <v>2012</v>
      </c>
      <c r="K391" s="10">
        <v>10</v>
      </c>
      <c r="L391" s="13">
        <v>5.000000074505806E-2</v>
      </c>
      <c r="M391" s="12">
        <v>2105</v>
      </c>
      <c r="N391" s="12">
        <f t="shared" si="5"/>
        <v>21218.999985009432</v>
      </c>
    </row>
    <row r="392" spans="1:14">
      <c r="A392" s="10" t="s">
        <v>216</v>
      </c>
      <c r="B392" s="10" t="s">
        <v>93</v>
      </c>
      <c r="C392" s="10" t="s">
        <v>93</v>
      </c>
      <c r="D392" s="10" t="s">
        <v>72</v>
      </c>
      <c r="E392" s="10" t="s">
        <v>25</v>
      </c>
      <c r="F392" s="11">
        <v>35139</v>
      </c>
      <c r="G392" s="11">
        <v>35167</v>
      </c>
      <c r="H392" s="10" t="s">
        <v>349</v>
      </c>
      <c r="I392" s="10" t="s">
        <v>318</v>
      </c>
      <c r="J392" s="12">
        <v>499</v>
      </c>
      <c r="K392" s="10">
        <v>40</v>
      </c>
      <c r="L392" s="13">
        <v>0</v>
      </c>
      <c r="M392" s="12">
        <v>1300</v>
      </c>
      <c r="N392" s="12">
        <f t="shared" si="5"/>
        <v>21260</v>
      </c>
    </row>
    <row r="393" spans="1:14">
      <c r="A393" s="10" t="s">
        <v>243</v>
      </c>
      <c r="B393" s="10" t="s">
        <v>183</v>
      </c>
      <c r="C393" s="10" t="s">
        <v>183</v>
      </c>
      <c r="D393" s="10" t="s">
        <v>184</v>
      </c>
      <c r="E393" s="10" t="s">
        <v>73</v>
      </c>
      <c r="F393" s="11">
        <v>34806</v>
      </c>
      <c r="G393" s="11">
        <v>34834</v>
      </c>
      <c r="H393" s="10" t="s">
        <v>240</v>
      </c>
      <c r="I393" s="10" t="s">
        <v>180</v>
      </c>
      <c r="J393" s="12">
        <v>1302</v>
      </c>
      <c r="K393" s="10">
        <v>21</v>
      </c>
      <c r="L393" s="13">
        <v>0.25</v>
      </c>
      <c r="M393" s="12">
        <v>800</v>
      </c>
      <c r="N393" s="12">
        <f t="shared" si="5"/>
        <v>21306.5</v>
      </c>
    </row>
    <row r="394" spans="1:14">
      <c r="A394" s="10" t="s">
        <v>191</v>
      </c>
      <c r="B394" s="10" t="s">
        <v>193</v>
      </c>
      <c r="C394" s="10" t="s">
        <v>97</v>
      </c>
      <c r="D394" s="10" t="s">
        <v>54</v>
      </c>
      <c r="E394" s="10" t="s">
        <v>85</v>
      </c>
      <c r="F394" s="11">
        <v>35052</v>
      </c>
      <c r="G394" s="11">
        <v>35080</v>
      </c>
      <c r="H394" s="10" t="s">
        <v>342</v>
      </c>
      <c r="I394" s="10" t="s">
        <v>311</v>
      </c>
      <c r="J394" s="12">
        <v>352</v>
      </c>
      <c r="K394" s="10">
        <v>45</v>
      </c>
      <c r="L394" s="13">
        <v>0</v>
      </c>
      <c r="M394" s="12">
        <v>5500</v>
      </c>
      <c r="N394" s="12">
        <f t="shared" si="5"/>
        <v>21340</v>
      </c>
    </row>
    <row r="395" spans="1:14">
      <c r="A395" s="10" t="s">
        <v>68</v>
      </c>
      <c r="B395" s="10" t="s">
        <v>70</v>
      </c>
      <c r="C395" s="10" t="s">
        <v>71</v>
      </c>
      <c r="D395" s="10" t="s">
        <v>72</v>
      </c>
      <c r="E395" s="10" t="s">
        <v>85</v>
      </c>
      <c r="F395" s="11">
        <v>34717</v>
      </c>
      <c r="G395" s="11">
        <v>34731</v>
      </c>
      <c r="H395" s="10" t="s">
        <v>344</v>
      </c>
      <c r="I395" s="10" t="s">
        <v>251</v>
      </c>
      <c r="J395" s="12">
        <v>1399</v>
      </c>
      <c r="K395" s="10">
        <v>15</v>
      </c>
      <c r="L395" s="13">
        <v>0</v>
      </c>
      <c r="M395" s="12">
        <v>360</v>
      </c>
      <c r="N395" s="12">
        <f t="shared" si="5"/>
        <v>21345</v>
      </c>
    </row>
    <row r="396" spans="1:14">
      <c r="A396" s="10" t="s">
        <v>261</v>
      </c>
      <c r="B396" s="10" t="s">
        <v>263</v>
      </c>
      <c r="C396" s="10" t="s">
        <v>264</v>
      </c>
      <c r="D396" s="10" t="s">
        <v>135</v>
      </c>
      <c r="E396" s="10" t="s">
        <v>25</v>
      </c>
      <c r="F396" s="11">
        <v>34802</v>
      </c>
      <c r="G396" s="11">
        <v>34816</v>
      </c>
      <c r="H396" s="10" t="s">
        <v>310</v>
      </c>
      <c r="I396" s="10" t="s">
        <v>311</v>
      </c>
      <c r="J396" s="12">
        <v>1637</v>
      </c>
      <c r="K396" s="10">
        <v>12</v>
      </c>
      <c r="L396" s="13">
        <v>0</v>
      </c>
      <c r="M396" s="12">
        <v>1720</v>
      </c>
      <c r="N396" s="12">
        <f t="shared" ref="N396:N459" si="6">J396*K396*(1-L396)+M396</f>
        <v>21364</v>
      </c>
    </row>
    <row r="397" spans="1:14">
      <c r="A397" s="10" t="s">
        <v>107</v>
      </c>
      <c r="B397" s="10" t="s">
        <v>109</v>
      </c>
      <c r="C397" s="10" t="s">
        <v>110</v>
      </c>
      <c r="D397" s="10" t="s">
        <v>111</v>
      </c>
      <c r="E397" s="10" t="s">
        <v>85</v>
      </c>
      <c r="F397" s="11">
        <v>34740</v>
      </c>
      <c r="G397" s="11">
        <v>34768</v>
      </c>
      <c r="H397" s="10" t="s">
        <v>342</v>
      </c>
      <c r="I397" s="10" t="s">
        <v>311</v>
      </c>
      <c r="J397" s="12">
        <v>2365</v>
      </c>
      <c r="K397" s="10">
        <v>9</v>
      </c>
      <c r="L397" s="13">
        <v>0.20000000298023224</v>
      </c>
      <c r="M397" s="12">
        <v>4400</v>
      </c>
      <c r="N397" s="12">
        <f t="shared" si="6"/>
        <v>21427.999936565757</v>
      </c>
    </row>
    <row r="398" spans="1:14">
      <c r="A398" s="10" t="s">
        <v>107</v>
      </c>
      <c r="B398" s="10" t="s">
        <v>109</v>
      </c>
      <c r="C398" s="10" t="s">
        <v>112</v>
      </c>
      <c r="D398" s="10" t="s">
        <v>111</v>
      </c>
      <c r="E398" s="10" t="s">
        <v>85</v>
      </c>
      <c r="F398" s="11">
        <v>34740</v>
      </c>
      <c r="G398" s="11">
        <v>34768</v>
      </c>
      <c r="H398" s="10" t="s">
        <v>342</v>
      </c>
      <c r="I398" s="10" t="s">
        <v>311</v>
      </c>
      <c r="J398" s="12">
        <v>2365</v>
      </c>
      <c r="K398" s="10">
        <v>9</v>
      </c>
      <c r="L398" s="13">
        <v>0.20000000298023224</v>
      </c>
      <c r="M398" s="12">
        <v>4400</v>
      </c>
      <c r="N398" s="12">
        <f t="shared" si="6"/>
        <v>21427.999936565757</v>
      </c>
    </row>
    <row r="399" spans="1:14">
      <c r="A399" s="10" t="s">
        <v>212</v>
      </c>
      <c r="B399" s="10" t="s">
        <v>142</v>
      </c>
      <c r="C399" s="10" t="s">
        <v>142</v>
      </c>
      <c r="D399" s="10" t="s">
        <v>143</v>
      </c>
      <c r="E399" s="10" t="s">
        <v>25</v>
      </c>
      <c r="F399" s="11">
        <v>34606</v>
      </c>
      <c r="G399" s="11">
        <v>34634</v>
      </c>
      <c r="H399" s="10" t="s">
        <v>344</v>
      </c>
      <c r="I399" s="10" t="s">
        <v>251</v>
      </c>
      <c r="J399" s="12">
        <v>2118</v>
      </c>
      <c r="K399" s="10">
        <v>10</v>
      </c>
      <c r="L399" s="13">
        <v>0</v>
      </c>
      <c r="M399" s="12">
        <v>360</v>
      </c>
      <c r="N399" s="12">
        <f t="shared" si="6"/>
        <v>21540</v>
      </c>
    </row>
    <row r="400" spans="1:14">
      <c r="A400" s="10" t="s">
        <v>241</v>
      </c>
      <c r="B400" s="10" t="s">
        <v>93</v>
      </c>
      <c r="C400" s="10" t="s">
        <v>93</v>
      </c>
      <c r="D400" s="10" t="s">
        <v>72</v>
      </c>
      <c r="E400" s="10" t="s">
        <v>40</v>
      </c>
      <c r="F400" s="11">
        <v>35031</v>
      </c>
      <c r="G400" s="11">
        <v>35045</v>
      </c>
      <c r="H400" s="10" t="s">
        <v>282</v>
      </c>
      <c r="I400" s="10" t="s">
        <v>251</v>
      </c>
      <c r="J400" s="12">
        <v>953</v>
      </c>
      <c r="K400" s="10">
        <v>21</v>
      </c>
      <c r="L400" s="13">
        <v>0</v>
      </c>
      <c r="M400" s="12">
        <v>1800</v>
      </c>
      <c r="N400" s="12">
        <f t="shared" si="6"/>
        <v>21813</v>
      </c>
    </row>
    <row r="401" spans="1:14">
      <c r="A401" s="10" t="s">
        <v>107</v>
      </c>
      <c r="B401" s="10" t="s">
        <v>109</v>
      </c>
      <c r="C401" s="10" t="s">
        <v>110</v>
      </c>
      <c r="D401" s="10" t="s">
        <v>111</v>
      </c>
      <c r="E401" s="10" t="s">
        <v>106</v>
      </c>
      <c r="F401" s="11">
        <v>35166</v>
      </c>
      <c r="G401" s="11">
        <v>35180</v>
      </c>
      <c r="H401" s="10" t="s">
        <v>337</v>
      </c>
      <c r="I401" s="10" t="s">
        <v>311</v>
      </c>
      <c r="J401" s="12">
        <v>5292</v>
      </c>
      <c r="K401" s="10">
        <v>5</v>
      </c>
      <c r="L401" s="13">
        <v>0.25</v>
      </c>
      <c r="M401" s="12">
        <v>2100</v>
      </c>
      <c r="N401" s="12">
        <f t="shared" si="6"/>
        <v>21945</v>
      </c>
    </row>
    <row r="402" spans="1:14">
      <c r="A402" s="10" t="s">
        <v>107</v>
      </c>
      <c r="B402" s="10" t="s">
        <v>109</v>
      </c>
      <c r="C402" s="10" t="s">
        <v>112</v>
      </c>
      <c r="D402" s="10" t="s">
        <v>111</v>
      </c>
      <c r="E402" s="10" t="s">
        <v>106</v>
      </c>
      <c r="F402" s="11">
        <v>35166</v>
      </c>
      <c r="G402" s="11">
        <v>35180</v>
      </c>
      <c r="H402" s="10" t="s">
        <v>337</v>
      </c>
      <c r="I402" s="10" t="s">
        <v>311</v>
      </c>
      <c r="J402" s="12">
        <v>5292</v>
      </c>
      <c r="K402" s="10">
        <v>5</v>
      </c>
      <c r="L402" s="13">
        <v>0.25</v>
      </c>
      <c r="M402" s="12">
        <v>2100</v>
      </c>
      <c r="N402" s="12">
        <f t="shared" si="6"/>
        <v>21945</v>
      </c>
    </row>
    <row r="403" spans="1:14">
      <c r="A403" s="10" t="s">
        <v>229</v>
      </c>
      <c r="B403" s="10" t="s">
        <v>231</v>
      </c>
      <c r="C403" s="10" t="s">
        <v>44</v>
      </c>
      <c r="D403" s="10" t="s">
        <v>30</v>
      </c>
      <c r="E403" s="10" t="s">
        <v>55</v>
      </c>
      <c r="F403" s="11">
        <v>35192</v>
      </c>
      <c r="G403" s="11">
        <v>35220</v>
      </c>
      <c r="H403" s="10" t="s">
        <v>352</v>
      </c>
      <c r="I403" s="10" t="s">
        <v>251</v>
      </c>
      <c r="J403" s="12">
        <v>2519</v>
      </c>
      <c r="K403" s="10">
        <v>8</v>
      </c>
      <c r="L403" s="13">
        <v>0</v>
      </c>
      <c r="M403" s="12">
        <v>1800</v>
      </c>
      <c r="N403" s="12">
        <f t="shared" si="6"/>
        <v>21952</v>
      </c>
    </row>
    <row r="404" spans="1:14">
      <c r="A404" s="10" t="s">
        <v>229</v>
      </c>
      <c r="B404" s="10" t="s">
        <v>231</v>
      </c>
      <c r="C404" s="10" t="s">
        <v>44</v>
      </c>
      <c r="D404" s="10" t="s">
        <v>30</v>
      </c>
      <c r="E404" s="10" t="s">
        <v>55</v>
      </c>
      <c r="F404" s="11">
        <v>35192</v>
      </c>
      <c r="G404" s="11">
        <v>35220</v>
      </c>
      <c r="H404" s="10" t="s">
        <v>352</v>
      </c>
      <c r="I404" s="10" t="s">
        <v>251</v>
      </c>
      <c r="J404" s="12">
        <v>2519</v>
      </c>
      <c r="K404" s="10">
        <v>8</v>
      </c>
      <c r="L404" s="13">
        <v>0</v>
      </c>
      <c r="M404" s="12">
        <v>1800</v>
      </c>
      <c r="N404" s="12">
        <f t="shared" si="6"/>
        <v>21952</v>
      </c>
    </row>
    <row r="405" spans="1:14">
      <c r="A405" s="10" t="s">
        <v>198</v>
      </c>
      <c r="B405" s="10" t="s">
        <v>200</v>
      </c>
      <c r="C405" s="10" t="s">
        <v>44</v>
      </c>
      <c r="D405" s="10" t="s">
        <v>30</v>
      </c>
      <c r="E405" s="10" t="s">
        <v>22</v>
      </c>
      <c r="F405" s="11">
        <v>34871</v>
      </c>
      <c r="G405" s="11">
        <v>34899</v>
      </c>
      <c r="H405" s="10" t="s">
        <v>294</v>
      </c>
      <c r="I405" s="10" t="s">
        <v>295</v>
      </c>
      <c r="J405" s="12">
        <v>2491</v>
      </c>
      <c r="K405" s="10">
        <v>7</v>
      </c>
      <c r="L405" s="13">
        <v>0</v>
      </c>
      <c r="M405" s="12">
        <v>4560</v>
      </c>
      <c r="N405" s="12">
        <f t="shared" si="6"/>
        <v>21997</v>
      </c>
    </row>
    <row r="406" spans="1:14">
      <c r="A406" s="10" t="s">
        <v>198</v>
      </c>
      <c r="B406" s="10" t="s">
        <v>200</v>
      </c>
      <c r="C406" s="10" t="s">
        <v>44</v>
      </c>
      <c r="D406" s="10" t="s">
        <v>30</v>
      </c>
      <c r="E406" s="10" t="s">
        <v>22</v>
      </c>
      <c r="F406" s="11">
        <v>34871</v>
      </c>
      <c r="G406" s="11">
        <v>34899</v>
      </c>
      <c r="H406" s="10" t="s">
        <v>294</v>
      </c>
      <c r="I406" s="10" t="s">
        <v>295</v>
      </c>
      <c r="J406" s="12">
        <v>2491</v>
      </c>
      <c r="K406" s="10">
        <v>7</v>
      </c>
      <c r="L406" s="13">
        <v>0</v>
      </c>
      <c r="M406" s="12">
        <v>4560</v>
      </c>
      <c r="N406" s="12">
        <f t="shared" si="6"/>
        <v>21997</v>
      </c>
    </row>
    <row r="407" spans="1:14">
      <c r="A407" s="10" t="s">
        <v>98</v>
      </c>
      <c r="B407" s="10" t="s">
        <v>100</v>
      </c>
      <c r="C407" s="10" t="s">
        <v>101</v>
      </c>
      <c r="D407" s="10" t="s">
        <v>21</v>
      </c>
      <c r="E407" s="10" t="s">
        <v>55</v>
      </c>
      <c r="F407" s="11">
        <v>35167</v>
      </c>
      <c r="G407" s="11">
        <v>35195</v>
      </c>
      <c r="H407" s="10" t="s">
        <v>291</v>
      </c>
      <c r="I407" s="10" t="s">
        <v>180</v>
      </c>
      <c r="J407" s="12">
        <v>2339</v>
      </c>
      <c r="K407" s="10">
        <v>9</v>
      </c>
      <c r="L407" s="13">
        <v>0</v>
      </c>
      <c r="M407" s="12">
        <v>1625</v>
      </c>
      <c r="N407" s="12">
        <f t="shared" si="6"/>
        <v>22676</v>
      </c>
    </row>
    <row r="408" spans="1:14">
      <c r="A408" s="10" t="s">
        <v>98</v>
      </c>
      <c r="B408" s="10" t="s">
        <v>100</v>
      </c>
      <c r="C408" s="10" t="s">
        <v>101</v>
      </c>
      <c r="D408" s="10" t="s">
        <v>21</v>
      </c>
      <c r="E408" s="10" t="s">
        <v>73</v>
      </c>
      <c r="F408" s="11">
        <v>35132</v>
      </c>
      <c r="G408" s="11">
        <v>35160</v>
      </c>
      <c r="H408" s="10" t="s">
        <v>335</v>
      </c>
      <c r="I408" s="10" t="s">
        <v>24</v>
      </c>
      <c r="J408" s="12">
        <v>1958</v>
      </c>
      <c r="K408" s="10">
        <v>10</v>
      </c>
      <c r="L408" s="13">
        <v>0</v>
      </c>
      <c r="M408" s="12">
        <v>3100</v>
      </c>
      <c r="N408" s="12">
        <f t="shared" si="6"/>
        <v>22680</v>
      </c>
    </row>
    <row r="409" spans="1:14">
      <c r="A409" s="10" t="s">
        <v>216</v>
      </c>
      <c r="B409" s="10" t="s">
        <v>93</v>
      </c>
      <c r="C409" s="10" t="s">
        <v>93</v>
      </c>
      <c r="D409" s="10" t="s">
        <v>72</v>
      </c>
      <c r="E409" s="10" t="s">
        <v>85</v>
      </c>
      <c r="F409" s="11">
        <v>35199</v>
      </c>
      <c r="G409" s="11">
        <v>35227</v>
      </c>
      <c r="H409" s="10" t="s">
        <v>333</v>
      </c>
      <c r="I409" s="10" t="s">
        <v>180</v>
      </c>
      <c r="J409" s="12">
        <v>627</v>
      </c>
      <c r="K409" s="10">
        <v>35</v>
      </c>
      <c r="L409" s="13">
        <v>0</v>
      </c>
      <c r="M409" s="12">
        <v>920</v>
      </c>
      <c r="N409" s="12">
        <f t="shared" si="6"/>
        <v>22865</v>
      </c>
    </row>
    <row r="410" spans="1:14">
      <c r="A410" s="10" t="s">
        <v>102</v>
      </c>
      <c r="B410" s="10" t="s">
        <v>104</v>
      </c>
      <c r="C410" s="10" t="s">
        <v>105</v>
      </c>
      <c r="D410" s="10" t="s">
        <v>30</v>
      </c>
      <c r="E410" s="10" t="s">
        <v>106</v>
      </c>
      <c r="F410" s="11">
        <v>35061</v>
      </c>
      <c r="G410" s="11">
        <v>35089</v>
      </c>
      <c r="H410" s="10" t="s">
        <v>218</v>
      </c>
      <c r="I410" s="10" t="s">
        <v>219</v>
      </c>
      <c r="J410" s="12">
        <v>819</v>
      </c>
      <c r="K410" s="10">
        <v>24</v>
      </c>
      <c r="L410" s="13">
        <v>0</v>
      </c>
      <c r="M410" s="12">
        <v>3325</v>
      </c>
      <c r="N410" s="12">
        <f t="shared" si="6"/>
        <v>22981</v>
      </c>
    </row>
    <row r="411" spans="1:14">
      <c r="A411" s="10" t="s">
        <v>102</v>
      </c>
      <c r="B411" s="10" t="s">
        <v>104</v>
      </c>
      <c r="C411" s="10" t="s">
        <v>105</v>
      </c>
      <c r="D411" s="10" t="s">
        <v>30</v>
      </c>
      <c r="E411" s="10" t="s">
        <v>106</v>
      </c>
      <c r="F411" s="11">
        <v>35061</v>
      </c>
      <c r="G411" s="11">
        <v>35089</v>
      </c>
      <c r="H411" s="10" t="s">
        <v>218</v>
      </c>
      <c r="I411" s="10" t="s">
        <v>219</v>
      </c>
      <c r="J411" s="12">
        <v>819</v>
      </c>
      <c r="K411" s="10">
        <v>24</v>
      </c>
      <c r="L411" s="13">
        <v>0</v>
      </c>
      <c r="M411" s="12">
        <v>3325</v>
      </c>
      <c r="N411" s="12">
        <f t="shared" si="6"/>
        <v>22981</v>
      </c>
    </row>
    <row r="412" spans="1:14">
      <c r="A412" s="10" t="s">
        <v>56</v>
      </c>
      <c r="B412" s="10" t="s">
        <v>58</v>
      </c>
      <c r="C412" s="10" t="s">
        <v>53</v>
      </c>
      <c r="D412" s="10" t="s">
        <v>54</v>
      </c>
      <c r="E412" s="10" t="s">
        <v>40</v>
      </c>
      <c r="F412" s="11">
        <v>34862</v>
      </c>
      <c r="G412" s="11">
        <v>34890</v>
      </c>
      <c r="H412" s="10" t="s">
        <v>313</v>
      </c>
      <c r="I412" s="10" t="s">
        <v>300</v>
      </c>
      <c r="J412" s="12">
        <v>2794</v>
      </c>
      <c r="K412" s="10">
        <v>10</v>
      </c>
      <c r="L412" s="13">
        <v>0.20000000298023224</v>
      </c>
      <c r="M412" s="12">
        <v>745</v>
      </c>
      <c r="N412" s="12">
        <f t="shared" si="6"/>
        <v>23096.999916732311</v>
      </c>
    </row>
    <row r="413" spans="1:14">
      <c r="A413" s="10" t="s">
        <v>181</v>
      </c>
      <c r="B413" s="10" t="s">
        <v>183</v>
      </c>
      <c r="C413" s="10" t="s">
        <v>183</v>
      </c>
      <c r="D413" s="10" t="s">
        <v>184</v>
      </c>
      <c r="E413" s="10" t="s">
        <v>40</v>
      </c>
      <c r="F413" s="11">
        <v>34820</v>
      </c>
      <c r="G413" s="11">
        <v>34848</v>
      </c>
      <c r="H413" s="10" t="s">
        <v>317</v>
      </c>
      <c r="I413" s="10" t="s">
        <v>318</v>
      </c>
      <c r="J413" s="12">
        <v>1696</v>
      </c>
      <c r="K413" s="10">
        <v>15</v>
      </c>
      <c r="L413" s="13">
        <v>0.15000000596046448</v>
      </c>
      <c r="M413" s="12">
        <v>1550</v>
      </c>
      <c r="N413" s="12">
        <f t="shared" si="6"/>
        <v>23173.999848365784</v>
      </c>
    </row>
    <row r="414" spans="1:14">
      <c r="A414" s="10" t="s">
        <v>212</v>
      </c>
      <c r="B414" s="10" t="s">
        <v>142</v>
      </c>
      <c r="C414" s="10" t="s">
        <v>142</v>
      </c>
      <c r="D414" s="10" t="s">
        <v>143</v>
      </c>
      <c r="E414" s="10" t="s">
        <v>40</v>
      </c>
      <c r="F414" s="11">
        <v>34585</v>
      </c>
      <c r="G414" s="11">
        <v>34599</v>
      </c>
      <c r="H414" s="10" t="s">
        <v>335</v>
      </c>
      <c r="I414" s="10" t="s">
        <v>24</v>
      </c>
      <c r="J414" s="12">
        <v>1384</v>
      </c>
      <c r="K414" s="10">
        <v>15</v>
      </c>
      <c r="L414" s="13">
        <v>0</v>
      </c>
      <c r="M414" s="12">
        <v>2480</v>
      </c>
      <c r="N414" s="12">
        <f t="shared" si="6"/>
        <v>23240</v>
      </c>
    </row>
    <row r="415" spans="1:14">
      <c r="A415" s="10" t="s">
        <v>154</v>
      </c>
      <c r="B415" s="10" t="s">
        <v>133</v>
      </c>
      <c r="C415" s="10" t="s">
        <v>156</v>
      </c>
      <c r="D415" s="10" t="s">
        <v>135</v>
      </c>
      <c r="E415" s="10" t="s">
        <v>25</v>
      </c>
      <c r="F415" s="11">
        <v>34885</v>
      </c>
      <c r="G415" s="11">
        <v>34913</v>
      </c>
      <c r="H415" s="10" t="s">
        <v>254</v>
      </c>
      <c r="I415" s="10" t="s">
        <v>24</v>
      </c>
      <c r="J415" s="12">
        <v>7297</v>
      </c>
      <c r="K415" s="10">
        <v>3</v>
      </c>
      <c r="L415" s="13">
        <v>0</v>
      </c>
      <c r="M415" s="12">
        <v>1500</v>
      </c>
      <c r="N415" s="12">
        <f t="shared" si="6"/>
        <v>23391</v>
      </c>
    </row>
    <row r="416" spans="1:14">
      <c r="A416" s="10" t="s">
        <v>91</v>
      </c>
      <c r="B416" s="10" t="s">
        <v>93</v>
      </c>
      <c r="C416" s="10" t="s">
        <v>93</v>
      </c>
      <c r="D416" s="10" t="s">
        <v>72</v>
      </c>
      <c r="E416" s="10" t="s">
        <v>73</v>
      </c>
      <c r="F416" s="11">
        <v>34970</v>
      </c>
      <c r="G416" s="11">
        <v>35012</v>
      </c>
      <c r="H416" s="10" t="s">
        <v>331</v>
      </c>
      <c r="I416" s="10" t="s">
        <v>219</v>
      </c>
      <c r="J416" s="12">
        <v>1425</v>
      </c>
      <c r="K416" s="10">
        <v>15</v>
      </c>
      <c r="L416" s="13">
        <v>0</v>
      </c>
      <c r="M416" s="12">
        <v>2100</v>
      </c>
      <c r="N416" s="12">
        <f t="shared" si="6"/>
        <v>23475</v>
      </c>
    </row>
    <row r="417" spans="1:14">
      <c r="A417" s="10" t="s">
        <v>148</v>
      </c>
      <c r="B417" s="10" t="s">
        <v>150</v>
      </c>
      <c r="C417" s="10" t="s">
        <v>71</v>
      </c>
      <c r="D417" s="10" t="s">
        <v>72</v>
      </c>
      <c r="E417" s="10" t="s">
        <v>55</v>
      </c>
      <c r="F417" s="11">
        <v>34561</v>
      </c>
      <c r="G417" s="11">
        <v>34589</v>
      </c>
      <c r="H417" s="10" t="s">
        <v>312</v>
      </c>
      <c r="I417" s="10" t="s">
        <v>300</v>
      </c>
      <c r="J417" s="12">
        <v>1397</v>
      </c>
      <c r="K417" s="10">
        <v>15</v>
      </c>
      <c r="L417" s="13">
        <v>0</v>
      </c>
      <c r="M417" s="12">
        <v>2620</v>
      </c>
      <c r="N417" s="12">
        <f t="shared" si="6"/>
        <v>23575</v>
      </c>
    </row>
    <row r="418" spans="1:14">
      <c r="A418" s="10" t="s">
        <v>56</v>
      </c>
      <c r="B418" s="10" t="s">
        <v>58</v>
      </c>
      <c r="C418" s="10" t="s">
        <v>53</v>
      </c>
      <c r="D418" s="10" t="s">
        <v>54</v>
      </c>
      <c r="E418" s="10" t="s">
        <v>40</v>
      </c>
      <c r="F418" s="11">
        <v>34862</v>
      </c>
      <c r="G418" s="11">
        <v>34890</v>
      </c>
      <c r="H418" s="10" t="s">
        <v>90</v>
      </c>
      <c r="I418" s="10" t="s">
        <v>24</v>
      </c>
      <c r="J418" s="12">
        <v>2794</v>
      </c>
      <c r="K418" s="10">
        <v>10</v>
      </c>
      <c r="L418" s="13">
        <v>0.20000000298023224</v>
      </c>
      <c r="M418" s="12">
        <v>1840</v>
      </c>
      <c r="N418" s="12">
        <f t="shared" si="6"/>
        <v>24191.999916732311</v>
      </c>
    </row>
    <row r="419" spans="1:14">
      <c r="A419" s="10" t="s">
        <v>102</v>
      </c>
      <c r="B419" s="10" t="s">
        <v>104</v>
      </c>
      <c r="C419" s="10" t="s">
        <v>105</v>
      </c>
      <c r="D419" s="10" t="s">
        <v>30</v>
      </c>
      <c r="E419" s="10" t="s">
        <v>40</v>
      </c>
      <c r="F419" s="11">
        <v>35032</v>
      </c>
      <c r="G419" s="11">
        <v>35074</v>
      </c>
      <c r="H419" s="10" t="s">
        <v>288</v>
      </c>
      <c r="I419" s="10" t="s">
        <v>251</v>
      </c>
      <c r="J419" s="12">
        <v>7458</v>
      </c>
      <c r="K419" s="10">
        <v>3</v>
      </c>
      <c r="L419" s="13">
        <v>0</v>
      </c>
      <c r="M419" s="12">
        <v>1900</v>
      </c>
      <c r="N419" s="12">
        <f t="shared" si="6"/>
        <v>24274</v>
      </c>
    </row>
    <row r="420" spans="1:14">
      <c r="A420" s="10" t="s">
        <v>102</v>
      </c>
      <c r="B420" s="10" t="s">
        <v>104</v>
      </c>
      <c r="C420" s="10" t="s">
        <v>105</v>
      </c>
      <c r="D420" s="10" t="s">
        <v>30</v>
      </c>
      <c r="E420" s="10" t="s">
        <v>40</v>
      </c>
      <c r="F420" s="11">
        <v>35032</v>
      </c>
      <c r="G420" s="11">
        <v>35074</v>
      </c>
      <c r="H420" s="10" t="s">
        <v>288</v>
      </c>
      <c r="I420" s="10" t="s">
        <v>251</v>
      </c>
      <c r="J420" s="12">
        <v>7458</v>
      </c>
      <c r="K420" s="10">
        <v>3</v>
      </c>
      <c r="L420" s="13">
        <v>0</v>
      </c>
      <c r="M420" s="12">
        <v>1900</v>
      </c>
      <c r="N420" s="12">
        <f t="shared" si="6"/>
        <v>24274</v>
      </c>
    </row>
    <row r="421" spans="1:14">
      <c r="A421" s="10" t="s">
        <v>204</v>
      </c>
      <c r="B421" s="10" t="s">
        <v>206</v>
      </c>
      <c r="C421" s="10" t="s">
        <v>207</v>
      </c>
      <c r="D421" s="10" t="s">
        <v>117</v>
      </c>
      <c r="E421" s="10" t="s">
        <v>55</v>
      </c>
      <c r="F421" s="11">
        <v>35067</v>
      </c>
      <c r="G421" s="11">
        <v>35095</v>
      </c>
      <c r="H421" s="10" t="s">
        <v>331</v>
      </c>
      <c r="I421" s="10" t="s">
        <v>219</v>
      </c>
      <c r="J421" s="12">
        <v>3735</v>
      </c>
      <c r="K421" s="10">
        <v>6</v>
      </c>
      <c r="L421" s="13">
        <v>0</v>
      </c>
      <c r="M421" s="12">
        <v>2100</v>
      </c>
      <c r="N421" s="12">
        <f t="shared" si="6"/>
        <v>24510</v>
      </c>
    </row>
    <row r="422" spans="1:14">
      <c r="A422" s="10" t="s">
        <v>41</v>
      </c>
      <c r="B422" s="10" t="s">
        <v>43</v>
      </c>
      <c r="C422" s="10" t="s">
        <v>44</v>
      </c>
      <c r="D422" s="10" t="s">
        <v>30</v>
      </c>
      <c r="E422" s="10" t="s">
        <v>25</v>
      </c>
      <c r="F422" s="11">
        <v>34731</v>
      </c>
      <c r="G422" s="11">
        <v>34759</v>
      </c>
      <c r="H422" s="10" t="s">
        <v>23</v>
      </c>
      <c r="I422" s="10" t="s">
        <v>24</v>
      </c>
      <c r="J422" s="12">
        <v>1251</v>
      </c>
      <c r="K422" s="10">
        <v>18</v>
      </c>
      <c r="L422" s="13">
        <v>0</v>
      </c>
      <c r="M422" s="12">
        <v>2070</v>
      </c>
      <c r="N422" s="12">
        <f t="shared" si="6"/>
        <v>24588</v>
      </c>
    </row>
    <row r="423" spans="1:14">
      <c r="A423" s="10" t="s">
        <v>261</v>
      </c>
      <c r="B423" s="10" t="s">
        <v>263</v>
      </c>
      <c r="C423" s="10" t="s">
        <v>264</v>
      </c>
      <c r="D423" s="10" t="s">
        <v>135</v>
      </c>
      <c r="E423" s="10" t="s">
        <v>22</v>
      </c>
      <c r="F423" s="11">
        <v>34947</v>
      </c>
      <c r="G423" s="11">
        <v>34975</v>
      </c>
      <c r="H423" s="10" t="s">
        <v>332</v>
      </c>
      <c r="I423" s="10" t="s">
        <v>219</v>
      </c>
      <c r="J423" s="12">
        <v>2373</v>
      </c>
      <c r="K423" s="10">
        <v>10</v>
      </c>
      <c r="L423" s="13">
        <v>0</v>
      </c>
      <c r="M423" s="12">
        <v>900</v>
      </c>
      <c r="N423" s="12">
        <f t="shared" si="6"/>
        <v>24630</v>
      </c>
    </row>
    <row r="424" spans="1:14">
      <c r="A424" s="10" t="s">
        <v>41</v>
      </c>
      <c r="B424" s="10" t="s">
        <v>43</v>
      </c>
      <c r="C424" s="10" t="s">
        <v>44</v>
      </c>
      <c r="D424" s="10" t="s">
        <v>30</v>
      </c>
      <c r="E424" s="10" t="s">
        <v>22</v>
      </c>
      <c r="F424" s="11">
        <v>34891</v>
      </c>
      <c r="G424" s="11">
        <v>34919</v>
      </c>
      <c r="H424" s="10" t="s">
        <v>299</v>
      </c>
      <c r="I424" s="10" t="s">
        <v>300</v>
      </c>
      <c r="J424" s="12">
        <v>1375</v>
      </c>
      <c r="K424" s="10">
        <v>16</v>
      </c>
      <c r="L424" s="13">
        <v>5.000000074505806E-2</v>
      </c>
      <c r="M424" s="12">
        <v>3900</v>
      </c>
      <c r="N424" s="12">
        <f t="shared" si="6"/>
        <v>24799.999983608723</v>
      </c>
    </row>
    <row r="425" spans="1:14">
      <c r="A425" s="10" t="s">
        <v>166</v>
      </c>
      <c r="B425" s="10" t="s">
        <v>168</v>
      </c>
      <c r="C425" s="10" t="s">
        <v>169</v>
      </c>
      <c r="D425" s="10" t="s">
        <v>49</v>
      </c>
      <c r="E425" s="10" t="s">
        <v>55</v>
      </c>
      <c r="F425" s="11">
        <v>35011</v>
      </c>
      <c r="G425" s="11">
        <v>35039</v>
      </c>
      <c r="H425" s="10" t="s">
        <v>333</v>
      </c>
      <c r="I425" s="10" t="s">
        <v>180</v>
      </c>
      <c r="J425" s="12">
        <v>4552</v>
      </c>
      <c r="K425" s="10">
        <v>7</v>
      </c>
      <c r="L425" s="13">
        <v>0.25</v>
      </c>
      <c r="M425" s="12">
        <v>920</v>
      </c>
      <c r="N425" s="12">
        <f t="shared" si="6"/>
        <v>24818</v>
      </c>
    </row>
    <row r="426" spans="1:14">
      <c r="A426" s="10" t="s">
        <v>208</v>
      </c>
      <c r="B426" s="10" t="s">
        <v>210</v>
      </c>
      <c r="C426" s="10" t="s">
        <v>210</v>
      </c>
      <c r="D426" s="10" t="s">
        <v>211</v>
      </c>
      <c r="E426" s="10" t="s">
        <v>40</v>
      </c>
      <c r="F426" s="11">
        <v>35188</v>
      </c>
      <c r="G426" s="11">
        <v>35202</v>
      </c>
      <c r="H426" s="10" t="s">
        <v>344</v>
      </c>
      <c r="I426" s="10" t="s">
        <v>251</v>
      </c>
      <c r="J426" s="12">
        <v>2031</v>
      </c>
      <c r="K426" s="10">
        <v>12</v>
      </c>
      <c r="L426" s="13">
        <v>0</v>
      </c>
      <c r="M426" s="12">
        <v>450</v>
      </c>
      <c r="N426" s="12">
        <f t="shared" si="6"/>
        <v>24822</v>
      </c>
    </row>
    <row r="427" spans="1:14">
      <c r="A427" s="10" t="s">
        <v>122</v>
      </c>
      <c r="B427" s="10" t="s">
        <v>124</v>
      </c>
      <c r="C427" s="10" t="s">
        <v>125</v>
      </c>
      <c r="D427" s="10" t="s">
        <v>117</v>
      </c>
      <c r="E427" s="10" t="s">
        <v>55</v>
      </c>
      <c r="F427" s="11">
        <v>34554</v>
      </c>
      <c r="G427" s="11">
        <v>34582</v>
      </c>
      <c r="H427" s="10" t="s">
        <v>331</v>
      </c>
      <c r="I427" s="10" t="s">
        <v>219</v>
      </c>
      <c r="J427" s="12">
        <v>4134</v>
      </c>
      <c r="K427" s="10">
        <v>6</v>
      </c>
      <c r="L427" s="13">
        <v>5.000000074505806E-2</v>
      </c>
      <c r="M427" s="12">
        <v>1680</v>
      </c>
      <c r="N427" s="12">
        <f t="shared" si="6"/>
        <v>25243.79998151958</v>
      </c>
    </row>
    <row r="428" spans="1:14">
      <c r="A428" s="10" t="s">
        <v>170</v>
      </c>
      <c r="B428" s="10" t="s">
        <v>172</v>
      </c>
      <c r="C428" s="10" t="s">
        <v>173</v>
      </c>
      <c r="D428" s="10" t="s">
        <v>174</v>
      </c>
      <c r="E428" s="10" t="s">
        <v>22</v>
      </c>
      <c r="F428" s="11">
        <v>35027</v>
      </c>
      <c r="G428" s="11">
        <v>35055</v>
      </c>
      <c r="H428" s="10" t="s">
        <v>350</v>
      </c>
      <c r="I428" s="10" t="s">
        <v>318</v>
      </c>
      <c r="J428" s="12">
        <v>2257</v>
      </c>
      <c r="K428" s="10">
        <v>10</v>
      </c>
      <c r="L428" s="13">
        <v>0</v>
      </c>
      <c r="M428" s="12">
        <v>2850</v>
      </c>
      <c r="N428" s="12">
        <f t="shared" si="6"/>
        <v>25420</v>
      </c>
    </row>
    <row r="429" spans="1:14">
      <c r="A429" s="10" t="s">
        <v>175</v>
      </c>
      <c r="B429" s="10" t="s">
        <v>177</v>
      </c>
      <c r="C429" s="10" t="s">
        <v>178</v>
      </c>
      <c r="D429" s="10" t="s">
        <v>161</v>
      </c>
      <c r="E429" s="10" t="s">
        <v>25</v>
      </c>
      <c r="F429" s="11">
        <v>34890</v>
      </c>
      <c r="G429" s="11">
        <v>34918</v>
      </c>
      <c r="H429" s="10" t="s">
        <v>336</v>
      </c>
      <c r="I429" s="10" t="s">
        <v>180</v>
      </c>
      <c r="J429" s="12">
        <v>2295</v>
      </c>
      <c r="K429" s="10">
        <v>10</v>
      </c>
      <c r="L429" s="13">
        <v>0.10000000149011612</v>
      </c>
      <c r="M429" s="12">
        <v>4930</v>
      </c>
      <c r="N429" s="12">
        <f t="shared" si="6"/>
        <v>25584.999965801835</v>
      </c>
    </row>
    <row r="430" spans="1:14">
      <c r="A430" s="10" t="s">
        <v>208</v>
      </c>
      <c r="B430" s="10" t="s">
        <v>210</v>
      </c>
      <c r="C430" s="10" t="s">
        <v>210</v>
      </c>
      <c r="D430" s="10" t="s">
        <v>211</v>
      </c>
      <c r="E430" s="10" t="s">
        <v>25</v>
      </c>
      <c r="F430" s="11">
        <v>35087</v>
      </c>
      <c r="G430" s="11">
        <v>35115</v>
      </c>
      <c r="H430" s="10" t="s">
        <v>288</v>
      </c>
      <c r="I430" s="10" t="s">
        <v>251</v>
      </c>
      <c r="J430" s="12">
        <v>2379</v>
      </c>
      <c r="K430" s="10">
        <v>10</v>
      </c>
      <c r="L430" s="13">
        <v>0</v>
      </c>
      <c r="M430" s="12">
        <v>1900</v>
      </c>
      <c r="N430" s="12">
        <f t="shared" si="6"/>
        <v>25690</v>
      </c>
    </row>
    <row r="431" spans="1:14">
      <c r="A431" s="10" t="s">
        <v>50</v>
      </c>
      <c r="B431" s="10" t="s">
        <v>52</v>
      </c>
      <c r="C431" s="10" t="s">
        <v>53</v>
      </c>
      <c r="D431" s="10" t="s">
        <v>54</v>
      </c>
      <c r="E431" s="10" t="s">
        <v>25</v>
      </c>
      <c r="F431" s="11">
        <v>34870</v>
      </c>
      <c r="G431" s="11">
        <v>34898</v>
      </c>
      <c r="H431" s="10" t="s">
        <v>313</v>
      </c>
      <c r="I431" s="10" t="s">
        <v>300</v>
      </c>
      <c r="J431" s="12">
        <v>1095</v>
      </c>
      <c r="K431" s="10">
        <v>24</v>
      </c>
      <c r="L431" s="13">
        <v>5.000000074505806E-2</v>
      </c>
      <c r="M431" s="12">
        <v>745</v>
      </c>
      <c r="N431" s="12">
        <f t="shared" si="6"/>
        <v>25710.999980419874</v>
      </c>
    </row>
    <row r="432" spans="1:14">
      <c r="A432" s="10" t="s">
        <v>170</v>
      </c>
      <c r="B432" s="10" t="s">
        <v>172</v>
      </c>
      <c r="C432" s="10" t="s">
        <v>173</v>
      </c>
      <c r="D432" s="10" t="s">
        <v>174</v>
      </c>
      <c r="E432" s="10" t="s">
        <v>22</v>
      </c>
      <c r="F432" s="11">
        <v>34778</v>
      </c>
      <c r="G432" s="11">
        <v>34806</v>
      </c>
      <c r="H432" s="10" t="s">
        <v>330</v>
      </c>
      <c r="I432" s="10" t="s">
        <v>180</v>
      </c>
      <c r="J432" s="12">
        <v>3882</v>
      </c>
      <c r="K432" s="10">
        <v>6</v>
      </c>
      <c r="L432" s="13">
        <v>0</v>
      </c>
      <c r="M432" s="12">
        <v>2490</v>
      </c>
      <c r="N432" s="12">
        <f t="shared" si="6"/>
        <v>25782</v>
      </c>
    </row>
    <row r="433" spans="1:14">
      <c r="A433" s="10" t="s">
        <v>226</v>
      </c>
      <c r="B433" s="10" t="s">
        <v>228</v>
      </c>
      <c r="C433" s="10" t="s">
        <v>29</v>
      </c>
      <c r="D433" s="10" t="s">
        <v>30</v>
      </c>
      <c r="E433" s="10" t="s">
        <v>22</v>
      </c>
      <c r="F433" s="11">
        <v>34900</v>
      </c>
      <c r="G433" s="11">
        <v>34928</v>
      </c>
      <c r="H433" s="10" t="s">
        <v>218</v>
      </c>
      <c r="I433" s="10" t="s">
        <v>219</v>
      </c>
      <c r="J433" s="12">
        <v>3760</v>
      </c>
      <c r="K433" s="10">
        <v>6</v>
      </c>
      <c r="L433" s="13">
        <v>0</v>
      </c>
      <c r="M433" s="12">
        <v>3325</v>
      </c>
      <c r="N433" s="12">
        <f t="shared" si="6"/>
        <v>25885</v>
      </c>
    </row>
    <row r="434" spans="1:14">
      <c r="A434" s="10" t="s">
        <v>102</v>
      </c>
      <c r="B434" s="10" t="s">
        <v>104</v>
      </c>
      <c r="C434" s="10" t="s">
        <v>105</v>
      </c>
      <c r="D434" s="10" t="s">
        <v>30</v>
      </c>
      <c r="E434" s="10" t="s">
        <v>106</v>
      </c>
      <c r="F434" s="11">
        <v>35061</v>
      </c>
      <c r="G434" s="11">
        <v>35089</v>
      </c>
      <c r="H434" s="10" t="s">
        <v>284</v>
      </c>
      <c r="I434" s="10" t="s">
        <v>251</v>
      </c>
      <c r="J434" s="12">
        <v>819</v>
      </c>
      <c r="K434" s="10">
        <v>30</v>
      </c>
      <c r="L434" s="13">
        <v>0</v>
      </c>
      <c r="M434" s="12">
        <v>1400</v>
      </c>
      <c r="N434" s="12">
        <f t="shared" si="6"/>
        <v>25970</v>
      </c>
    </row>
    <row r="435" spans="1:14">
      <c r="A435" s="10" t="s">
        <v>102</v>
      </c>
      <c r="B435" s="10" t="s">
        <v>104</v>
      </c>
      <c r="C435" s="10" t="s">
        <v>105</v>
      </c>
      <c r="D435" s="10" t="s">
        <v>30</v>
      </c>
      <c r="E435" s="10" t="s">
        <v>106</v>
      </c>
      <c r="F435" s="11">
        <v>35061</v>
      </c>
      <c r="G435" s="11">
        <v>35089</v>
      </c>
      <c r="H435" s="10" t="s">
        <v>284</v>
      </c>
      <c r="I435" s="10" t="s">
        <v>251</v>
      </c>
      <c r="J435" s="12">
        <v>819</v>
      </c>
      <c r="K435" s="10">
        <v>30</v>
      </c>
      <c r="L435" s="13">
        <v>0</v>
      </c>
      <c r="M435" s="12">
        <v>1400</v>
      </c>
      <c r="N435" s="12">
        <f t="shared" si="6"/>
        <v>25970</v>
      </c>
    </row>
    <row r="436" spans="1:14">
      <c r="A436" s="10" t="s">
        <v>113</v>
      </c>
      <c r="B436" s="10" t="s">
        <v>115</v>
      </c>
      <c r="C436" s="10" t="s">
        <v>116</v>
      </c>
      <c r="D436" s="10" t="s">
        <v>117</v>
      </c>
      <c r="E436" s="10" t="s">
        <v>106</v>
      </c>
      <c r="F436" s="11">
        <v>35107</v>
      </c>
      <c r="G436" s="11">
        <v>35135</v>
      </c>
      <c r="H436" s="10" t="s">
        <v>339</v>
      </c>
      <c r="I436" s="10" t="s">
        <v>311</v>
      </c>
      <c r="J436" s="12">
        <v>709</v>
      </c>
      <c r="K436" s="10">
        <v>35</v>
      </c>
      <c r="L436" s="13">
        <v>0</v>
      </c>
      <c r="M436" s="12">
        <v>1250</v>
      </c>
      <c r="N436" s="12">
        <f t="shared" si="6"/>
        <v>26065</v>
      </c>
    </row>
    <row r="437" spans="1:14">
      <c r="A437" s="10" t="s">
        <v>151</v>
      </c>
      <c r="B437" s="10" t="s">
        <v>153</v>
      </c>
      <c r="C437" s="10" t="s">
        <v>29</v>
      </c>
      <c r="D437" s="10" t="s">
        <v>30</v>
      </c>
      <c r="E437" s="10" t="s">
        <v>73</v>
      </c>
      <c r="F437" s="11">
        <v>34577</v>
      </c>
      <c r="G437" s="11">
        <v>34591</v>
      </c>
      <c r="H437" s="10" t="s">
        <v>338</v>
      </c>
      <c r="I437" s="10" t="s">
        <v>311</v>
      </c>
      <c r="J437" s="12">
        <v>456</v>
      </c>
      <c r="K437" s="10">
        <v>60</v>
      </c>
      <c r="L437" s="13">
        <v>5.000000074505806E-2</v>
      </c>
      <c r="M437" s="12">
        <v>200</v>
      </c>
      <c r="N437" s="12">
        <f t="shared" si="6"/>
        <v>26191.999979615211</v>
      </c>
    </row>
    <row r="438" spans="1:14">
      <c r="A438" s="10" t="s">
        <v>151</v>
      </c>
      <c r="B438" s="10" t="s">
        <v>153</v>
      </c>
      <c r="C438" s="10" t="s">
        <v>29</v>
      </c>
      <c r="D438" s="10" t="s">
        <v>30</v>
      </c>
      <c r="E438" s="10" t="s">
        <v>73</v>
      </c>
      <c r="F438" s="11">
        <v>34577</v>
      </c>
      <c r="G438" s="11">
        <v>34591</v>
      </c>
      <c r="H438" s="10" t="s">
        <v>338</v>
      </c>
      <c r="I438" s="10" t="s">
        <v>311</v>
      </c>
      <c r="J438" s="12">
        <v>456</v>
      </c>
      <c r="K438" s="10">
        <v>60</v>
      </c>
      <c r="L438" s="13">
        <v>5.000000074505806E-2</v>
      </c>
      <c r="M438" s="12">
        <v>200</v>
      </c>
      <c r="N438" s="12">
        <f t="shared" si="6"/>
        <v>26191.999979615211</v>
      </c>
    </row>
    <row r="439" spans="1:14">
      <c r="A439" s="10" t="s">
        <v>140</v>
      </c>
      <c r="B439" s="10" t="s">
        <v>142</v>
      </c>
      <c r="C439" s="10" t="s">
        <v>142</v>
      </c>
      <c r="D439" s="10" t="s">
        <v>143</v>
      </c>
      <c r="E439" s="10" t="s">
        <v>22</v>
      </c>
      <c r="F439" s="11">
        <v>34863</v>
      </c>
      <c r="G439" s="11">
        <v>34891</v>
      </c>
      <c r="H439" s="10" t="s">
        <v>342</v>
      </c>
      <c r="I439" s="10" t="s">
        <v>311</v>
      </c>
      <c r="J439" s="12">
        <v>1564</v>
      </c>
      <c r="K439" s="10">
        <v>15</v>
      </c>
      <c r="L439" s="13">
        <v>0.10000000149011612</v>
      </c>
      <c r="M439" s="12">
        <v>5500</v>
      </c>
      <c r="N439" s="12">
        <f t="shared" si="6"/>
        <v>26613.999965041876</v>
      </c>
    </row>
    <row r="440" spans="1:14">
      <c r="A440" s="10" t="s">
        <v>185</v>
      </c>
      <c r="B440" s="10" t="s">
        <v>187</v>
      </c>
      <c r="C440" s="10" t="s">
        <v>188</v>
      </c>
      <c r="D440" s="10" t="s">
        <v>63</v>
      </c>
      <c r="E440" s="10" t="s">
        <v>40</v>
      </c>
      <c r="F440" s="11">
        <v>34789</v>
      </c>
      <c r="G440" s="11">
        <v>34817</v>
      </c>
      <c r="H440" s="10" t="s">
        <v>179</v>
      </c>
      <c r="I440" s="10" t="s">
        <v>180</v>
      </c>
      <c r="J440" s="12">
        <v>1627</v>
      </c>
      <c r="K440" s="10">
        <v>21</v>
      </c>
      <c r="L440" s="13">
        <v>0.25</v>
      </c>
      <c r="M440" s="12">
        <v>1000</v>
      </c>
      <c r="N440" s="12">
        <f t="shared" si="6"/>
        <v>26625.25</v>
      </c>
    </row>
    <row r="441" spans="1:14">
      <c r="A441" s="10" t="s">
        <v>91</v>
      </c>
      <c r="B441" s="10" t="s">
        <v>93</v>
      </c>
      <c r="C441" s="10" t="s">
        <v>93</v>
      </c>
      <c r="D441" s="10" t="s">
        <v>72</v>
      </c>
      <c r="E441" s="10" t="s">
        <v>40</v>
      </c>
      <c r="F441" s="11">
        <v>34599</v>
      </c>
      <c r="G441" s="11">
        <v>34627</v>
      </c>
      <c r="H441" s="10" t="s">
        <v>284</v>
      </c>
      <c r="I441" s="10" t="s">
        <v>251</v>
      </c>
      <c r="J441" s="12">
        <v>1276</v>
      </c>
      <c r="K441" s="10">
        <v>20</v>
      </c>
      <c r="L441" s="13">
        <v>0</v>
      </c>
      <c r="M441" s="12">
        <v>1120</v>
      </c>
      <c r="N441" s="12">
        <f t="shared" si="6"/>
        <v>26640</v>
      </c>
    </row>
    <row r="442" spans="1:14">
      <c r="A442" s="10" t="s">
        <v>41</v>
      </c>
      <c r="B442" s="10" t="s">
        <v>43</v>
      </c>
      <c r="C442" s="10" t="s">
        <v>44</v>
      </c>
      <c r="D442" s="10" t="s">
        <v>30</v>
      </c>
      <c r="E442" s="10" t="s">
        <v>25</v>
      </c>
      <c r="F442" s="11">
        <v>34731</v>
      </c>
      <c r="G442" s="11">
        <v>34759</v>
      </c>
      <c r="H442" s="10" t="s">
        <v>348</v>
      </c>
      <c r="I442" s="10" t="s">
        <v>318</v>
      </c>
      <c r="J442" s="12">
        <v>1251</v>
      </c>
      <c r="K442" s="10">
        <v>20</v>
      </c>
      <c r="L442" s="13">
        <v>0</v>
      </c>
      <c r="M442" s="12">
        <v>1680</v>
      </c>
      <c r="N442" s="12">
        <f t="shared" si="6"/>
        <v>26700</v>
      </c>
    </row>
    <row r="443" spans="1:14">
      <c r="A443" s="10" t="s">
        <v>285</v>
      </c>
      <c r="B443" s="10" t="s">
        <v>287</v>
      </c>
      <c r="C443" s="10" t="s">
        <v>97</v>
      </c>
      <c r="D443" s="10" t="s">
        <v>54</v>
      </c>
      <c r="E443" s="10" t="s">
        <v>106</v>
      </c>
      <c r="F443" s="11">
        <v>34775</v>
      </c>
      <c r="G443" s="11">
        <v>34803</v>
      </c>
      <c r="H443" s="10" t="s">
        <v>344</v>
      </c>
      <c r="I443" s="10" t="s">
        <v>251</v>
      </c>
      <c r="J443" s="12">
        <v>1468</v>
      </c>
      <c r="K443" s="10">
        <v>20</v>
      </c>
      <c r="L443" s="13">
        <v>0.10000000149011612</v>
      </c>
      <c r="M443" s="12">
        <v>360</v>
      </c>
      <c r="N443" s="12">
        <f t="shared" si="6"/>
        <v>26783.999956250191</v>
      </c>
    </row>
    <row r="444" spans="1:14">
      <c r="A444" s="10" t="s">
        <v>198</v>
      </c>
      <c r="B444" s="10" t="s">
        <v>200</v>
      </c>
      <c r="C444" s="10" t="s">
        <v>44</v>
      </c>
      <c r="D444" s="10" t="s">
        <v>30</v>
      </c>
      <c r="E444" s="10" t="s">
        <v>106</v>
      </c>
      <c r="F444" s="11">
        <v>34638</v>
      </c>
      <c r="G444" s="11">
        <v>34666</v>
      </c>
      <c r="H444" s="10" t="s">
        <v>352</v>
      </c>
      <c r="I444" s="10" t="s">
        <v>251</v>
      </c>
      <c r="J444" s="12">
        <v>1269</v>
      </c>
      <c r="K444" s="10">
        <v>20</v>
      </c>
      <c r="L444" s="13">
        <v>0</v>
      </c>
      <c r="M444" s="12">
        <v>1440</v>
      </c>
      <c r="N444" s="12">
        <f t="shared" si="6"/>
        <v>26820</v>
      </c>
    </row>
    <row r="445" spans="1:14">
      <c r="A445" s="10" t="s">
        <v>198</v>
      </c>
      <c r="B445" s="10" t="s">
        <v>200</v>
      </c>
      <c r="C445" s="10" t="s">
        <v>44</v>
      </c>
      <c r="D445" s="10" t="s">
        <v>30</v>
      </c>
      <c r="E445" s="10" t="s">
        <v>106</v>
      </c>
      <c r="F445" s="11">
        <v>34638</v>
      </c>
      <c r="G445" s="11">
        <v>34666</v>
      </c>
      <c r="H445" s="10" t="s">
        <v>352</v>
      </c>
      <c r="I445" s="10" t="s">
        <v>251</v>
      </c>
      <c r="J445" s="12">
        <v>1269</v>
      </c>
      <c r="K445" s="10">
        <v>20</v>
      </c>
      <c r="L445" s="13">
        <v>0</v>
      </c>
      <c r="M445" s="12">
        <v>1440</v>
      </c>
      <c r="N445" s="12">
        <f t="shared" si="6"/>
        <v>26820</v>
      </c>
    </row>
    <row r="446" spans="1:14">
      <c r="A446" s="10" t="s">
        <v>50</v>
      </c>
      <c r="B446" s="10" t="s">
        <v>52</v>
      </c>
      <c r="C446" s="10" t="s">
        <v>53</v>
      </c>
      <c r="D446" s="10" t="s">
        <v>54</v>
      </c>
      <c r="E446" s="10" t="s">
        <v>25</v>
      </c>
      <c r="F446" s="11">
        <v>34647</v>
      </c>
      <c r="G446" s="11">
        <v>34661</v>
      </c>
      <c r="H446" s="10" t="s">
        <v>339</v>
      </c>
      <c r="I446" s="10" t="s">
        <v>311</v>
      </c>
      <c r="J446" s="12">
        <v>6486</v>
      </c>
      <c r="K446" s="10">
        <v>4</v>
      </c>
      <c r="L446" s="13">
        <v>0</v>
      </c>
      <c r="M446" s="12">
        <v>1000</v>
      </c>
      <c r="N446" s="12">
        <f t="shared" si="6"/>
        <v>26944</v>
      </c>
    </row>
    <row r="447" spans="1:14">
      <c r="A447" s="10" t="s">
        <v>31</v>
      </c>
      <c r="B447" s="10" t="s">
        <v>33</v>
      </c>
      <c r="C447" s="10" t="s">
        <v>34</v>
      </c>
      <c r="D447" s="10" t="s">
        <v>30</v>
      </c>
      <c r="E447" s="10" t="s">
        <v>40</v>
      </c>
      <c r="F447" s="11">
        <v>35205</v>
      </c>
      <c r="G447" s="11">
        <v>35247</v>
      </c>
      <c r="H447" s="10" t="s">
        <v>350</v>
      </c>
      <c r="I447" s="10" t="s">
        <v>318</v>
      </c>
      <c r="J447" s="12">
        <v>4032</v>
      </c>
      <c r="K447" s="10">
        <v>6</v>
      </c>
      <c r="L447" s="13">
        <v>0</v>
      </c>
      <c r="M447" s="12">
        <v>2850</v>
      </c>
      <c r="N447" s="12">
        <f t="shared" si="6"/>
        <v>27042</v>
      </c>
    </row>
    <row r="448" spans="1:14">
      <c r="A448" s="10" t="s">
        <v>31</v>
      </c>
      <c r="B448" s="10" t="s">
        <v>33</v>
      </c>
      <c r="C448" s="10" t="s">
        <v>34</v>
      </c>
      <c r="D448" s="10" t="s">
        <v>30</v>
      </c>
      <c r="E448" s="10" t="s">
        <v>40</v>
      </c>
      <c r="F448" s="11">
        <v>35205</v>
      </c>
      <c r="G448" s="11">
        <v>35247</v>
      </c>
      <c r="H448" s="10" t="s">
        <v>350</v>
      </c>
      <c r="I448" s="10" t="s">
        <v>318</v>
      </c>
      <c r="J448" s="12">
        <v>4032</v>
      </c>
      <c r="K448" s="10">
        <v>6</v>
      </c>
      <c r="L448" s="13">
        <v>0</v>
      </c>
      <c r="M448" s="12">
        <v>2850</v>
      </c>
      <c r="N448" s="12">
        <f t="shared" si="6"/>
        <v>27042</v>
      </c>
    </row>
    <row r="449" spans="1:14">
      <c r="A449" s="10" t="s">
        <v>198</v>
      </c>
      <c r="B449" s="10" t="s">
        <v>200</v>
      </c>
      <c r="C449" s="10" t="s">
        <v>44</v>
      </c>
      <c r="D449" s="10" t="s">
        <v>30</v>
      </c>
      <c r="E449" s="10" t="s">
        <v>22</v>
      </c>
      <c r="F449" s="11">
        <v>35198</v>
      </c>
      <c r="G449" s="11">
        <v>35226</v>
      </c>
      <c r="H449" s="10" t="s">
        <v>340</v>
      </c>
      <c r="I449" s="10" t="s">
        <v>311</v>
      </c>
      <c r="J449" s="12">
        <v>1165</v>
      </c>
      <c r="K449" s="10">
        <v>20</v>
      </c>
      <c r="L449" s="13">
        <v>0</v>
      </c>
      <c r="M449" s="12">
        <v>3800</v>
      </c>
      <c r="N449" s="12">
        <f t="shared" si="6"/>
        <v>27100</v>
      </c>
    </row>
    <row r="450" spans="1:14">
      <c r="A450" s="10" t="s">
        <v>198</v>
      </c>
      <c r="B450" s="10" t="s">
        <v>200</v>
      </c>
      <c r="C450" s="10" t="s">
        <v>44</v>
      </c>
      <c r="D450" s="10" t="s">
        <v>30</v>
      </c>
      <c r="E450" s="10" t="s">
        <v>22</v>
      </c>
      <c r="F450" s="11">
        <v>35198</v>
      </c>
      <c r="G450" s="11">
        <v>35226</v>
      </c>
      <c r="H450" s="10" t="s">
        <v>340</v>
      </c>
      <c r="I450" s="10" t="s">
        <v>311</v>
      </c>
      <c r="J450" s="12">
        <v>1165</v>
      </c>
      <c r="K450" s="10">
        <v>20</v>
      </c>
      <c r="L450" s="13">
        <v>0</v>
      </c>
      <c r="M450" s="12">
        <v>3800</v>
      </c>
      <c r="N450" s="12">
        <f t="shared" si="6"/>
        <v>27100</v>
      </c>
    </row>
    <row r="451" spans="1:14">
      <c r="A451" s="10" t="s">
        <v>26</v>
      </c>
      <c r="B451" s="10" t="s">
        <v>28</v>
      </c>
      <c r="C451" s="10" t="s">
        <v>29</v>
      </c>
      <c r="D451" s="10" t="s">
        <v>30</v>
      </c>
      <c r="E451" s="10" t="s">
        <v>25</v>
      </c>
      <c r="F451" s="11">
        <v>34716</v>
      </c>
      <c r="G451" s="11">
        <v>34744</v>
      </c>
      <c r="H451" s="10" t="s">
        <v>334</v>
      </c>
      <c r="I451" s="10" t="s">
        <v>295</v>
      </c>
      <c r="J451" s="12">
        <v>3096</v>
      </c>
      <c r="K451" s="10">
        <v>10</v>
      </c>
      <c r="L451" s="13">
        <v>0.20000000298023224</v>
      </c>
      <c r="M451" s="12">
        <v>2400</v>
      </c>
      <c r="N451" s="12">
        <f t="shared" si="6"/>
        <v>27167.99990773201</v>
      </c>
    </row>
    <row r="452" spans="1:14">
      <c r="A452" s="10" t="s">
        <v>226</v>
      </c>
      <c r="B452" s="10" t="s">
        <v>228</v>
      </c>
      <c r="C452" s="10" t="s">
        <v>29</v>
      </c>
      <c r="D452" s="10" t="s">
        <v>30</v>
      </c>
      <c r="E452" s="10" t="s">
        <v>85</v>
      </c>
      <c r="F452" s="11">
        <v>34904</v>
      </c>
      <c r="G452" s="11">
        <v>34946</v>
      </c>
      <c r="H452" s="10" t="s">
        <v>323</v>
      </c>
      <c r="I452" s="10" t="s">
        <v>251</v>
      </c>
      <c r="J452" s="12">
        <v>2541</v>
      </c>
      <c r="K452" s="10">
        <v>10</v>
      </c>
      <c r="L452" s="13">
        <v>0</v>
      </c>
      <c r="M452" s="12">
        <v>1800</v>
      </c>
      <c r="N452" s="12">
        <f t="shared" si="6"/>
        <v>27210</v>
      </c>
    </row>
    <row r="453" spans="1:14">
      <c r="A453" s="10" t="s">
        <v>175</v>
      </c>
      <c r="B453" s="10" t="s">
        <v>177</v>
      </c>
      <c r="C453" s="10" t="s">
        <v>178</v>
      </c>
      <c r="D453" s="10" t="s">
        <v>161</v>
      </c>
      <c r="E453" s="10" t="s">
        <v>22</v>
      </c>
      <c r="F453" s="11">
        <v>35215</v>
      </c>
      <c r="G453" s="11">
        <v>35243</v>
      </c>
      <c r="H453" s="10" t="s">
        <v>312</v>
      </c>
      <c r="I453" s="10" t="s">
        <v>300</v>
      </c>
      <c r="J453" s="12">
        <v>2993</v>
      </c>
      <c r="K453" s="10">
        <v>10</v>
      </c>
      <c r="L453" s="13">
        <v>0.20000000298023224</v>
      </c>
      <c r="M453" s="12">
        <v>3280</v>
      </c>
      <c r="N453" s="12">
        <f t="shared" si="6"/>
        <v>27223.999910801649</v>
      </c>
    </row>
    <row r="454" spans="1:14">
      <c r="A454" s="10" t="s">
        <v>26</v>
      </c>
      <c r="B454" s="10" t="s">
        <v>28</v>
      </c>
      <c r="C454" s="10" t="s">
        <v>29</v>
      </c>
      <c r="D454" s="10" t="s">
        <v>30</v>
      </c>
      <c r="E454" s="10" t="s">
        <v>25</v>
      </c>
      <c r="F454" s="11">
        <v>35103</v>
      </c>
      <c r="G454" s="11">
        <v>35131</v>
      </c>
      <c r="H454" s="10" t="s">
        <v>324</v>
      </c>
      <c r="I454" s="10" t="s">
        <v>295</v>
      </c>
      <c r="J454" s="12">
        <v>3668</v>
      </c>
      <c r="K454" s="10">
        <v>6</v>
      </c>
      <c r="L454" s="13">
        <v>0</v>
      </c>
      <c r="M454" s="12">
        <v>5300</v>
      </c>
      <c r="N454" s="12">
        <f t="shared" si="6"/>
        <v>27308</v>
      </c>
    </row>
    <row r="455" spans="1:14">
      <c r="A455" s="10" t="s">
        <v>185</v>
      </c>
      <c r="B455" s="10" t="s">
        <v>187</v>
      </c>
      <c r="C455" s="10" t="s">
        <v>188</v>
      </c>
      <c r="D455" s="10" t="s">
        <v>63</v>
      </c>
      <c r="E455" s="10" t="s">
        <v>25</v>
      </c>
      <c r="F455" s="11">
        <v>35149</v>
      </c>
      <c r="G455" s="11">
        <v>35177</v>
      </c>
      <c r="H455" s="10" t="s">
        <v>336</v>
      </c>
      <c r="I455" s="10" t="s">
        <v>180</v>
      </c>
      <c r="J455" s="12">
        <v>4415</v>
      </c>
      <c r="K455" s="10">
        <v>6</v>
      </c>
      <c r="L455" s="13">
        <v>0.15000000596046448</v>
      </c>
      <c r="M455" s="12">
        <v>4930</v>
      </c>
      <c r="N455" s="12">
        <f t="shared" si="6"/>
        <v>27446.499842107296</v>
      </c>
    </row>
    <row r="456" spans="1:14">
      <c r="A456" s="10" t="s">
        <v>216</v>
      </c>
      <c r="B456" s="10" t="s">
        <v>93</v>
      </c>
      <c r="C456" s="10" t="s">
        <v>93</v>
      </c>
      <c r="D456" s="10" t="s">
        <v>72</v>
      </c>
      <c r="E456" s="10" t="s">
        <v>25</v>
      </c>
      <c r="F456" s="11">
        <v>35005</v>
      </c>
      <c r="G456" s="11">
        <v>35033</v>
      </c>
      <c r="H456" s="10" t="s">
        <v>321</v>
      </c>
      <c r="I456" s="10" t="s">
        <v>219</v>
      </c>
      <c r="J456" s="12">
        <v>1580</v>
      </c>
      <c r="K456" s="10">
        <v>20</v>
      </c>
      <c r="L456" s="13">
        <v>0.25</v>
      </c>
      <c r="M456" s="12">
        <v>3800</v>
      </c>
      <c r="N456" s="12">
        <f t="shared" si="6"/>
        <v>27500</v>
      </c>
    </row>
    <row r="457" spans="1:14">
      <c r="A457" s="10" t="s">
        <v>102</v>
      </c>
      <c r="B457" s="10" t="s">
        <v>104</v>
      </c>
      <c r="C457" s="10" t="s">
        <v>105</v>
      </c>
      <c r="D457" s="10" t="s">
        <v>30</v>
      </c>
      <c r="E457" s="10" t="s">
        <v>55</v>
      </c>
      <c r="F457" s="11">
        <v>35013</v>
      </c>
      <c r="G457" s="11">
        <v>35041</v>
      </c>
      <c r="H457" s="10" t="s">
        <v>352</v>
      </c>
      <c r="I457" s="10" t="s">
        <v>251</v>
      </c>
      <c r="J457" s="12">
        <v>6510</v>
      </c>
      <c r="K457" s="10">
        <v>5</v>
      </c>
      <c r="L457" s="13">
        <v>0.20000000298023224</v>
      </c>
      <c r="M457" s="12">
        <v>1800</v>
      </c>
      <c r="N457" s="12">
        <f t="shared" si="6"/>
        <v>27839.999902993441</v>
      </c>
    </row>
    <row r="458" spans="1:14">
      <c r="A458" s="10" t="s">
        <v>102</v>
      </c>
      <c r="B458" s="10" t="s">
        <v>104</v>
      </c>
      <c r="C458" s="10" t="s">
        <v>105</v>
      </c>
      <c r="D458" s="10" t="s">
        <v>30</v>
      </c>
      <c r="E458" s="10" t="s">
        <v>55</v>
      </c>
      <c r="F458" s="11">
        <v>35013</v>
      </c>
      <c r="G458" s="11">
        <v>35041</v>
      </c>
      <c r="H458" s="10" t="s">
        <v>352</v>
      </c>
      <c r="I458" s="10" t="s">
        <v>251</v>
      </c>
      <c r="J458" s="12">
        <v>6510</v>
      </c>
      <c r="K458" s="10">
        <v>5</v>
      </c>
      <c r="L458" s="13">
        <v>0.20000000298023224</v>
      </c>
      <c r="M458" s="12">
        <v>1800</v>
      </c>
      <c r="N458" s="12">
        <f t="shared" si="6"/>
        <v>27839.999902993441</v>
      </c>
    </row>
    <row r="459" spans="1:14">
      <c r="A459" s="10" t="s">
        <v>148</v>
      </c>
      <c r="B459" s="10" t="s">
        <v>150</v>
      </c>
      <c r="C459" s="10" t="s">
        <v>71</v>
      </c>
      <c r="D459" s="10" t="s">
        <v>72</v>
      </c>
      <c r="E459" s="10" t="s">
        <v>85</v>
      </c>
      <c r="F459" s="11">
        <v>35150</v>
      </c>
      <c r="G459" s="11">
        <v>35178</v>
      </c>
      <c r="H459" s="10" t="s">
        <v>352</v>
      </c>
      <c r="I459" s="10" t="s">
        <v>251</v>
      </c>
      <c r="J459" s="12">
        <v>1372</v>
      </c>
      <c r="K459" s="10">
        <v>20</v>
      </c>
      <c r="L459" s="13">
        <v>5.000000074505806E-2</v>
      </c>
      <c r="M459" s="12">
        <v>1800</v>
      </c>
      <c r="N459" s="12">
        <f t="shared" si="6"/>
        <v>27867.999979555607</v>
      </c>
    </row>
    <row r="460" spans="1:14">
      <c r="A460" s="10" t="s">
        <v>94</v>
      </c>
      <c r="B460" s="10" t="s">
        <v>96</v>
      </c>
      <c r="C460" s="10" t="s">
        <v>97</v>
      </c>
      <c r="D460" s="10" t="s">
        <v>54</v>
      </c>
      <c r="E460" s="10" t="s">
        <v>22</v>
      </c>
      <c r="F460" s="11">
        <v>34963</v>
      </c>
      <c r="G460" s="11">
        <v>34991</v>
      </c>
      <c r="H460" s="10" t="s">
        <v>283</v>
      </c>
      <c r="I460" s="10" t="s">
        <v>251</v>
      </c>
      <c r="J460" s="12">
        <v>2355</v>
      </c>
      <c r="K460" s="10">
        <v>15</v>
      </c>
      <c r="L460" s="13">
        <v>0.25</v>
      </c>
      <c r="M460" s="12">
        <v>1500</v>
      </c>
      <c r="N460" s="12">
        <f t="shared" ref="N460:N523" si="7">J460*K460*(1-L460)+M460</f>
        <v>27993.75</v>
      </c>
    </row>
    <row r="461" spans="1:14">
      <c r="A461" s="10" t="s">
        <v>241</v>
      </c>
      <c r="B461" s="10" t="s">
        <v>93</v>
      </c>
      <c r="C461" s="10" t="s">
        <v>93</v>
      </c>
      <c r="D461" s="10" t="s">
        <v>72</v>
      </c>
      <c r="E461" s="10" t="s">
        <v>106</v>
      </c>
      <c r="F461" s="11">
        <v>35088</v>
      </c>
      <c r="G461" s="11">
        <v>35116</v>
      </c>
      <c r="H461" s="10" t="s">
        <v>294</v>
      </c>
      <c r="I461" s="10" t="s">
        <v>295</v>
      </c>
      <c r="J461" s="12">
        <v>2149</v>
      </c>
      <c r="K461" s="10">
        <v>15</v>
      </c>
      <c r="L461" s="13">
        <v>0.20000000298023224</v>
      </c>
      <c r="M461" s="12">
        <v>2325</v>
      </c>
      <c r="N461" s="12">
        <f t="shared" si="7"/>
        <v>28112.999903932214</v>
      </c>
    </row>
    <row r="462" spans="1:14">
      <c r="A462" s="10" t="s">
        <v>50</v>
      </c>
      <c r="B462" s="10" t="s">
        <v>52</v>
      </c>
      <c r="C462" s="10" t="s">
        <v>53</v>
      </c>
      <c r="D462" s="10" t="s">
        <v>54</v>
      </c>
      <c r="E462" s="10" t="s">
        <v>85</v>
      </c>
      <c r="F462" s="11">
        <v>34835</v>
      </c>
      <c r="G462" s="11">
        <v>34863</v>
      </c>
      <c r="H462" s="10" t="s">
        <v>283</v>
      </c>
      <c r="I462" s="10" t="s">
        <v>251</v>
      </c>
      <c r="J462" s="12">
        <v>2119</v>
      </c>
      <c r="K462" s="10">
        <v>14</v>
      </c>
      <c r="L462" s="13">
        <v>0.10000000149011612</v>
      </c>
      <c r="M462" s="12">
        <v>1500</v>
      </c>
      <c r="N462" s="12">
        <f t="shared" si="7"/>
        <v>28199.399955794215</v>
      </c>
    </row>
    <row r="463" spans="1:14">
      <c r="A463" s="10" t="s">
        <v>45</v>
      </c>
      <c r="B463" s="10" t="s">
        <v>47</v>
      </c>
      <c r="C463" s="10" t="s">
        <v>48</v>
      </c>
      <c r="D463" s="10" t="s">
        <v>49</v>
      </c>
      <c r="E463" s="10" t="s">
        <v>55</v>
      </c>
      <c r="F463" s="11">
        <v>34593</v>
      </c>
      <c r="G463" s="11">
        <v>34621</v>
      </c>
      <c r="H463" s="10" t="s">
        <v>341</v>
      </c>
      <c r="I463" s="10" t="s">
        <v>311</v>
      </c>
      <c r="J463" s="12">
        <v>8481</v>
      </c>
      <c r="K463" s="10">
        <v>3</v>
      </c>
      <c r="L463" s="13">
        <v>0</v>
      </c>
      <c r="M463" s="12">
        <v>2780</v>
      </c>
      <c r="N463" s="12">
        <f t="shared" si="7"/>
        <v>28223</v>
      </c>
    </row>
    <row r="464" spans="1:14">
      <c r="A464" s="10" t="s">
        <v>50</v>
      </c>
      <c r="B464" s="10" t="s">
        <v>52</v>
      </c>
      <c r="C464" s="10" t="s">
        <v>53</v>
      </c>
      <c r="D464" s="10" t="s">
        <v>54</v>
      </c>
      <c r="E464" s="10" t="s">
        <v>40</v>
      </c>
      <c r="F464" s="11">
        <v>34786</v>
      </c>
      <c r="G464" s="11">
        <v>34828</v>
      </c>
      <c r="H464" s="10" t="s">
        <v>240</v>
      </c>
      <c r="I464" s="10" t="s">
        <v>180</v>
      </c>
      <c r="J464" s="12">
        <v>812</v>
      </c>
      <c r="K464" s="10">
        <v>40</v>
      </c>
      <c r="L464" s="13">
        <v>0.15000000596046448</v>
      </c>
      <c r="M464" s="12">
        <v>800</v>
      </c>
      <c r="N464" s="12">
        <f t="shared" si="7"/>
        <v>28407.999806404114</v>
      </c>
    </row>
    <row r="465" spans="1:14">
      <c r="A465" s="10" t="s">
        <v>86</v>
      </c>
      <c r="B465" s="10" t="s">
        <v>88</v>
      </c>
      <c r="C465" s="10" t="s">
        <v>89</v>
      </c>
      <c r="D465" s="10" t="s">
        <v>49</v>
      </c>
      <c r="E465" s="10" t="s">
        <v>55</v>
      </c>
      <c r="F465" s="11">
        <v>35089</v>
      </c>
      <c r="G465" s="11">
        <v>35117</v>
      </c>
      <c r="H465" s="10" t="s">
        <v>317</v>
      </c>
      <c r="I465" s="10" t="s">
        <v>318</v>
      </c>
      <c r="J465" s="12">
        <v>2652</v>
      </c>
      <c r="K465" s="10">
        <v>10</v>
      </c>
      <c r="L465" s="13">
        <v>0</v>
      </c>
      <c r="M465" s="12">
        <v>1945</v>
      </c>
      <c r="N465" s="12">
        <f t="shared" si="7"/>
        <v>28465</v>
      </c>
    </row>
    <row r="466" spans="1:14">
      <c r="A466" s="10" t="s">
        <v>265</v>
      </c>
      <c r="B466" s="10" t="s">
        <v>142</v>
      </c>
      <c r="C466" s="10" t="s">
        <v>142</v>
      </c>
      <c r="D466" s="10" t="s">
        <v>143</v>
      </c>
      <c r="E466" s="10" t="s">
        <v>22</v>
      </c>
      <c r="F466" s="11">
        <v>35158</v>
      </c>
      <c r="G466" s="11">
        <v>35186</v>
      </c>
      <c r="H466" s="10" t="s">
        <v>333</v>
      </c>
      <c r="I466" s="10" t="s">
        <v>180</v>
      </c>
      <c r="J466" s="12">
        <v>3992</v>
      </c>
      <c r="K466" s="10">
        <v>7</v>
      </c>
      <c r="L466" s="13">
        <v>0</v>
      </c>
      <c r="M466" s="12">
        <v>920</v>
      </c>
      <c r="N466" s="12">
        <f t="shared" si="7"/>
        <v>28864</v>
      </c>
    </row>
    <row r="467" spans="1:14">
      <c r="A467" s="10" t="s">
        <v>35</v>
      </c>
      <c r="B467" s="10" t="s">
        <v>37</v>
      </c>
      <c r="C467" s="10" t="s">
        <v>38</v>
      </c>
      <c r="D467" s="10" t="s">
        <v>39</v>
      </c>
      <c r="E467" s="10" t="s">
        <v>55</v>
      </c>
      <c r="F467" s="11">
        <v>35024</v>
      </c>
      <c r="G467" s="11">
        <v>35052</v>
      </c>
      <c r="H467" s="10" t="s">
        <v>312</v>
      </c>
      <c r="I467" s="10" t="s">
        <v>300</v>
      </c>
      <c r="J467" s="12">
        <v>8993</v>
      </c>
      <c r="K467" s="10">
        <v>3</v>
      </c>
      <c r="L467" s="13">
        <v>5.000000074505806E-2</v>
      </c>
      <c r="M467" s="12">
        <v>3280</v>
      </c>
      <c r="N467" s="12">
        <f t="shared" si="7"/>
        <v>28910.049979899079</v>
      </c>
    </row>
    <row r="468" spans="1:14">
      <c r="A468" s="10" t="s">
        <v>273</v>
      </c>
      <c r="B468" s="10" t="s">
        <v>275</v>
      </c>
      <c r="C468" s="10" t="s">
        <v>276</v>
      </c>
      <c r="D468" s="10" t="s">
        <v>49</v>
      </c>
      <c r="E468" s="10" t="s">
        <v>40</v>
      </c>
      <c r="F468" s="11">
        <v>34576</v>
      </c>
      <c r="G468" s="11">
        <v>34604</v>
      </c>
      <c r="H468" s="10" t="s">
        <v>341</v>
      </c>
      <c r="I468" s="10" t="s">
        <v>311</v>
      </c>
      <c r="J468" s="12">
        <v>6629</v>
      </c>
      <c r="K468" s="10">
        <v>4</v>
      </c>
      <c r="L468" s="13">
        <v>0</v>
      </c>
      <c r="M468" s="12">
        <v>2780</v>
      </c>
      <c r="N468" s="12">
        <f t="shared" si="7"/>
        <v>29296</v>
      </c>
    </row>
    <row r="469" spans="1:14">
      <c r="A469" s="10" t="s">
        <v>148</v>
      </c>
      <c r="B469" s="10" t="s">
        <v>150</v>
      </c>
      <c r="C469" s="10" t="s">
        <v>71</v>
      </c>
      <c r="D469" s="10" t="s">
        <v>72</v>
      </c>
      <c r="E469" s="10" t="s">
        <v>22</v>
      </c>
      <c r="F469" s="11">
        <v>35163</v>
      </c>
      <c r="G469" s="11">
        <v>35191</v>
      </c>
      <c r="H469" s="10" t="s">
        <v>332</v>
      </c>
      <c r="I469" s="10" t="s">
        <v>219</v>
      </c>
      <c r="J469" s="12">
        <v>4759</v>
      </c>
      <c r="K469" s="10">
        <v>8</v>
      </c>
      <c r="L469" s="13">
        <v>0.25</v>
      </c>
      <c r="M469" s="12">
        <v>900</v>
      </c>
      <c r="N469" s="12">
        <f t="shared" si="7"/>
        <v>29454</v>
      </c>
    </row>
    <row r="470" spans="1:14">
      <c r="A470" s="10" t="s">
        <v>102</v>
      </c>
      <c r="B470" s="10" t="s">
        <v>104</v>
      </c>
      <c r="C470" s="10" t="s">
        <v>105</v>
      </c>
      <c r="D470" s="10" t="s">
        <v>30</v>
      </c>
      <c r="E470" s="10" t="s">
        <v>106</v>
      </c>
      <c r="F470" s="11">
        <v>35061</v>
      </c>
      <c r="G470" s="11">
        <v>35089</v>
      </c>
      <c r="H470" s="10" t="s">
        <v>336</v>
      </c>
      <c r="I470" s="10" t="s">
        <v>180</v>
      </c>
      <c r="J470" s="12">
        <v>819</v>
      </c>
      <c r="K470" s="10">
        <v>30</v>
      </c>
      <c r="L470" s="13">
        <v>0</v>
      </c>
      <c r="M470" s="12">
        <v>4930</v>
      </c>
      <c r="N470" s="12">
        <f t="shared" si="7"/>
        <v>29500</v>
      </c>
    </row>
    <row r="471" spans="1:14">
      <c r="A471" s="10" t="s">
        <v>102</v>
      </c>
      <c r="B471" s="10" t="s">
        <v>104</v>
      </c>
      <c r="C471" s="10" t="s">
        <v>105</v>
      </c>
      <c r="D471" s="10" t="s">
        <v>30</v>
      </c>
      <c r="E471" s="10" t="s">
        <v>106</v>
      </c>
      <c r="F471" s="11">
        <v>35061</v>
      </c>
      <c r="G471" s="11">
        <v>35089</v>
      </c>
      <c r="H471" s="10" t="s">
        <v>336</v>
      </c>
      <c r="I471" s="10" t="s">
        <v>180</v>
      </c>
      <c r="J471" s="12">
        <v>819</v>
      </c>
      <c r="K471" s="10">
        <v>30</v>
      </c>
      <c r="L471" s="13">
        <v>0</v>
      </c>
      <c r="M471" s="12">
        <v>4930</v>
      </c>
      <c r="N471" s="12">
        <f t="shared" si="7"/>
        <v>29500</v>
      </c>
    </row>
    <row r="472" spans="1:14">
      <c r="A472" s="10" t="s">
        <v>64</v>
      </c>
      <c r="B472" s="10" t="s">
        <v>66</v>
      </c>
      <c r="C472" s="10" t="s">
        <v>67</v>
      </c>
      <c r="D472" s="10" t="s">
        <v>54</v>
      </c>
      <c r="E472" s="10" t="s">
        <v>40</v>
      </c>
      <c r="F472" s="11">
        <v>34949</v>
      </c>
      <c r="G472" s="11">
        <v>34977</v>
      </c>
      <c r="H472" s="10" t="s">
        <v>344</v>
      </c>
      <c r="I472" s="10" t="s">
        <v>251</v>
      </c>
      <c r="J472" s="12">
        <v>9718</v>
      </c>
      <c r="K472" s="10">
        <v>3</v>
      </c>
      <c r="L472" s="13">
        <v>0</v>
      </c>
      <c r="M472" s="12">
        <v>450</v>
      </c>
      <c r="N472" s="12">
        <f t="shared" si="7"/>
        <v>29604</v>
      </c>
    </row>
    <row r="473" spans="1:14">
      <c r="A473" s="10" t="s">
        <v>77</v>
      </c>
      <c r="B473" s="10" t="s">
        <v>79</v>
      </c>
      <c r="C473" s="10" t="s">
        <v>80</v>
      </c>
      <c r="D473" s="10" t="s">
        <v>30</v>
      </c>
      <c r="E473" s="10" t="s">
        <v>25</v>
      </c>
      <c r="F473" s="11">
        <v>34906</v>
      </c>
      <c r="G473" s="11">
        <v>34934</v>
      </c>
      <c r="H473" s="10" t="s">
        <v>270</v>
      </c>
      <c r="I473" s="10" t="s">
        <v>251</v>
      </c>
      <c r="J473" s="12">
        <v>1373</v>
      </c>
      <c r="K473" s="10">
        <v>21</v>
      </c>
      <c r="L473" s="13">
        <v>0</v>
      </c>
      <c r="M473" s="12">
        <v>775</v>
      </c>
      <c r="N473" s="12">
        <f t="shared" si="7"/>
        <v>29608</v>
      </c>
    </row>
    <row r="474" spans="1:14">
      <c r="A474" s="10" t="s">
        <v>77</v>
      </c>
      <c r="B474" s="10" t="s">
        <v>79</v>
      </c>
      <c r="C474" s="10" t="s">
        <v>80</v>
      </c>
      <c r="D474" s="10" t="s">
        <v>30</v>
      </c>
      <c r="E474" s="10" t="s">
        <v>25</v>
      </c>
      <c r="F474" s="11">
        <v>34906</v>
      </c>
      <c r="G474" s="11">
        <v>34934</v>
      </c>
      <c r="H474" s="10" t="s">
        <v>270</v>
      </c>
      <c r="I474" s="10" t="s">
        <v>251</v>
      </c>
      <c r="J474" s="12">
        <v>1373</v>
      </c>
      <c r="K474" s="10">
        <v>21</v>
      </c>
      <c r="L474" s="13">
        <v>0</v>
      </c>
      <c r="M474" s="12">
        <v>775</v>
      </c>
      <c r="N474" s="12">
        <f t="shared" si="7"/>
        <v>29608</v>
      </c>
    </row>
    <row r="475" spans="1:14">
      <c r="A475" s="10" t="s">
        <v>136</v>
      </c>
      <c r="B475" s="10" t="s">
        <v>138</v>
      </c>
      <c r="C475" s="10" t="s">
        <v>139</v>
      </c>
      <c r="D475" s="10" t="s">
        <v>117</v>
      </c>
      <c r="E475" s="10" t="s">
        <v>22</v>
      </c>
      <c r="F475" s="11">
        <v>35221</v>
      </c>
      <c r="G475" s="11">
        <v>35249</v>
      </c>
      <c r="H475" s="10" t="s">
        <v>333</v>
      </c>
      <c r="I475" s="10" t="s">
        <v>180</v>
      </c>
      <c r="J475" s="12">
        <v>3828</v>
      </c>
      <c r="K475" s="10">
        <v>10</v>
      </c>
      <c r="L475" s="13">
        <v>0.25</v>
      </c>
      <c r="M475" s="12">
        <v>920</v>
      </c>
      <c r="N475" s="12">
        <f t="shared" si="7"/>
        <v>29630</v>
      </c>
    </row>
    <row r="476" spans="1:14">
      <c r="A476" s="10" t="s">
        <v>56</v>
      </c>
      <c r="B476" s="10" t="s">
        <v>58</v>
      </c>
      <c r="C476" s="10" t="s">
        <v>53</v>
      </c>
      <c r="D476" s="10" t="s">
        <v>54</v>
      </c>
      <c r="E476" s="10" t="s">
        <v>22</v>
      </c>
      <c r="F476" s="11">
        <v>34596</v>
      </c>
      <c r="G476" s="11">
        <v>34624</v>
      </c>
      <c r="H476" s="10" t="s">
        <v>281</v>
      </c>
      <c r="I476" s="10" t="s">
        <v>251</v>
      </c>
      <c r="J476" s="12">
        <v>7656</v>
      </c>
      <c r="K476" s="10">
        <v>5</v>
      </c>
      <c r="L476" s="13">
        <v>0.25</v>
      </c>
      <c r="M476" s="12">
        <v>1120</v>
      </c>
      <c r="N476" s="12">
        <f t="shared" si="7"/>
        <v>29830</v>
      </c>
    </row>
    <row r="477" spans="1:14">
      <c r="A477" s="10" t="s">
        <v>45</v>
      </c>
      <c r="B477" s="10" t="s">
        <v>47</v>
      </c>
      <c r="C477" s="10" t="s">
        <v>48</v>
      </c>
      <c r="D477" s="10" t="s">
        <v>49</v>
      </c>
      <c r="E477" s="10" t="s">
        <v>55</v>
      </c>
      <c r="F477" s="11">
        <v>34654</v>
      </c>
      <c r="G477" s="11">
        <v>34682</v>
      </c>
      <c r="H477" s="10" t="s">
        <v>341</v>
      </c>
      <c r="I477" s="10" t="s">
        <v>311</v>
      </c>
      <c r="J477" s="12">
        <v>1275</v>
      </c>
      <c r="K477" s="10">
        <v>25</v>
      </c>
      <c r="L477" s="13">
        <v>0.15000000596046448</v>
      </c>
      <c r="M477" s="12">
        <v>2780</v>
      </c>
      <c r="N477" s="12">
        <f t="shared" si="7"/>
        <v>29873.749810010195</v>
      </c>
    </row>
    <row r="478" spans="1:14">
      <c r="A478" s="10" t="s">
        <v>175</v>
      </c>
      <c r="B478" s="10" t="s">
        <v>177</v>
      </c>
      <c r="C478" s="10" t="s">
        <v>178</v>
      </c>
      <c r="D478" s="10" t="s">
        <v>161</v>
      </c>
      <c r="E478" s="10" t="s">
        <v>22</v>
      </c>
      <c r="F478" s="11">
        <v>35215</v>
      </c>
      <c r="G478" s="11">
        <v>35243</v>
      </c>
      <c r="H478" s="10" t="s">
        <v>283</v>
      </c>
      <c r="I478" s="10" t="s">
        <v>251</v>
      </c>
      <c r="J478" s="12">
        <v>2993</v>
      </c>
      <c r="K478" s="10">
        <v>12</v>
      </c>
      <c r="L478" s="13">
        <v>0.20000000298023224</v>
      </c>
      <c r="M478" s="12">
        <v>1500</v>
      </c>
      <c r="N478" s="12">
        <f t="shared" si="7"/>
        <v>30232.799892961979</v>
      </c>
    </row>
    <row r="479" spans="1:14">
      <c r="A479" s="10" t="s">
        <v>191</v>
      </c>
      <c r="B479" s="10" t="s">
        <v>193</v>
      </c>
      <c r="C479" s="10" t="s">
        <v>97</v>
      </c>
      <c r="D479" s="10" t="s">
        <v>54</v>
      </c>
      <c r="E479" s="10" t="s">
        <v>22</v>
      </c>
      <c r="F479" s="11">
        <v>34747</v>
      </c>
      <c r="G479" s="11">
        <v>34775</v>
      </c>
      <c r="H479" s="10" t="s">
        <v>350</v>
      </c>
      <c r="I479" s="10" t="s">
        <v>318</v>
      </c>
      <c r="J479" s="12">
        <v>1755</v>
      </c>
      <c r="K479" s="10">
        <v>16</v>
      </c>
      <c r="L479" s="13">
        <v>0</v>
      </c>
      <c r="M479" s="12">
        <v>2280</v>
      </c>
      <c r="N479" s="12">
        <f t="shared" si="7"/>
        <v>30360</v>
      </c>
    </row>
    <row r="480" spans="1:14">
      <c r="A480" s="10" t="s">
        <v>181</v>
      </c>
      <c r="B480" s="10" t="s">
        <v>183</v>
      </c>
      <c r="C480" s="10" t="s">
        <v>183</v>
      </c>
      <c r="D480" s="10" t="s">
        <v>184</v>
      </c>
      <c r="E480" s="10" t="s">
        <v>22</v>
      </c>
      <c r="F480" s="11">
        <v>34793</v>
      </c>
      <c r="G480" s="11">
        <v>34821</v>
      </c>
      <c r="H480" s="10" t="s">
        <v>250</v>
      </c>
      <c r="I480" s="10" t="s">
        <v>251</v>
      </c>
      <c r="J480" s="12">
        <v>8900</v>
      </c>
      <c r="K480" s="10">
        <v>3</v>
      </c>
      <c r="L480" s="13">
        <v>0</v>
      </c>
      <c r="M480" s="12">
        <v>3680</v>
      </c>
      <c r="N480" s="12">
        <f t="shared" si="7"/>
        <v>30380</v>
      </c>
    </row>
    <row r="481" spans="1:14">
      <c r="A481" s="10" t="s">
        <v>136</v>
      </c>
      <c r="B481" s="10" t="s">
        <v>138</v>
      </c>
      <c r="C481" s="10" t="s">
        <v>139</v>
      </c>
      <c r="D481" s="10" t="s">
        <v>117</v>
      </c>
      <c r="E481" s="10" t="s">
        <v>73</v>
      </c>
      <c r="F481" s="11">
        <v>35039</v>
      </c>
      <c r="G481" s="11">
        <v>35067</v>
      </c>
      <c r="H481" s="10" t="s">
        <v>336</v>
      </c>
      <c r="I481" s="10" t="s">
        <v>180</v>
      </c>
      <c r="J481" s="12">
        <v>2012</v>
      </c>
      <c r="K481" s="10">
        <v>15</v>
      </c>
      <c r="L481" s="13">
        <v>5.000000074505806E-2</v>
      </c>
      <c r="M481" s="12">
        <v>1745</v>
      </c>
      <c r="N481" s="12">
        <f t="shared" si="7"/>
        <v>30415.999977514148</v>
      </c>
    </row>
    <row r="482" spans="1:14">
      <c r="A482" s="10" t="s">
        <v>212</v>
      </c>
      <c r="B482" s="10" t="s">
        <v>142</v>
      </c>
      <c r="C482" s="10" t="s">
        <v>142</v>
      </c>
      <c r="D482" s="10" t="s">
        <v>143</v>
      </c>
      <c r="E482" s="10" t="s">
        <v>25</v>
      </c>
      <c r="F482" s="11">
        <v>34606</v>
      </c>
      <c r="G482" s="11">
        <v>34634</v>
      </c>
      <c r="H482" s="10" t="s">
        <v>322</v>
      </c>
      <c r="I482" s="10" t="s">
        <v>24</v>
      </c>
      <c r="J482" s="12">
        <v>2118</v>
      </c>
      <c r="K482" s="10">
        <v>12</v>
      </c>
      <c r="L482" s="13">
        <v>0</v>
      </c>
      <c r="M482" s="12">
        <v>5000</v>
      </c>
      <c r="N482" s="12">
        <f t="shared" si="7"/>
        <v>30416</v>
      </c>
    </row>
    <row r="483" spans="1:14">
      <c r="A483" s="10" t="s">
        <v>56</v>
      </c>
      <c r="B483" s="10" t="s">
        <v>58</v>
      </c>
      <c r="C483" s="10" t="s">
        <v>53</v>
      </c>
      <c r="D483" s="10" t="s">
        <v>54</v>
      </c>
      <c r="E483" s="10" t="s">
        <v>40</v>
      </c>
      <c r="F483" s="11">
        <v>34862</v>
      </c>
      <c r="G483" s="11">
        <v>34890</v>
      </c>
      <c r="H483" s="10" t="s">
        <v>23</v>
      </c>
      <c r="I483" s="10" t="s">
        <v>24</v>
      </c>
      <c r="J483" s="12">
        <v>2794</v>
      </c>
      <c r="K483" s="10">
        <v>10</v>
      </c>
      <c r="L483" s="13">
        <v>0</v>
      </c>
      <c r="M483" s="12">
        <v>2589</v>
      </c>
      <c r="N483" s="12">
        <f t="shared" si="7"/>
        <v>30529</v>
      </c>
    </row>
    <row r="484" spans="1:14">
      <c r="A484" s="10" t="s">
        <v>59</v>
      </c>
      <c r="B484" s="10" t="s">
        <v>61</v>
      </c>
      <c r="C484" s="10" t="s">
        <v>62</v>
      </c>
      <c r="D484" s="10" t="s">
        <v>63</v>
      </c>
      <c r="E484" s="10" t="s">
        <v>73</v>
      </c>
      <c r="F484" s="11">
        <v>34975</v>
      </c>
      <c r="G484" s="11">
        <v>35003</v>
      </c>
      <c r="H484" s="10" t="s">
        <v>313</v>
      </c>
      <c r="I484" s="10" t="s">
        <v>300</v>
      </c>
      <c r="J484" s="12">
        <v>5526</v>
      </c>
      <c r="K484" s="10">
        <v>6</v>
      </c>
      <c r="L484" s="13">
        <v>0.10000000149011612</v>
      </c>
      <c r="M484" s="12">
        <v>745</v>
      </c>
      <c r="N484" s="12">
        <f t="shared" si="7"/>
        <v>30585.39995059371</v>
      </c>
    </row>
    <row r="485" spans="1:14">
      <c r="A485" s="10" t="s">
        <v>258</v>
      </c>
      <c r="B485" s="10" t="s">
        <v>260</v>
      </c>
      <c r="C485" s="10" t="s">
        <v>44</v>
      </c>
      <c r="D485" s="10" t="s">
        <v>30</v>
      </c>
      <c r="E485" s="10" t="s">
        <v>25</v>
      </c>
      <c r="F485" s="11">
        <v>34724</v>
      </c>
      <c r="G485" s="11">
        <v>34752</v>
      </c>
      <c r="H485" s="10" t="s">
        <v>254</v>
      </c>
      <c r="I485" s="10" t="s">
        <v>24</v>
      </c>
      <c r="J485" s="12">
        <v>3034</v>
      </c>
      <c r="K485" s="10">
        <v>10</v>
      </c>
      <c r="L485" s="13">
        <v>0</v>
      </c>
      <c r="M485" s="12">
        <v>480</v>
      </c>
      <c r="N485" s="12">
        <f t="shared" si="7"/>
        <v>30820</v>
      </c>
    </row>
    <row r="486" spans="1:14">
      <c r="A486" s="10" t="s">
        <v>258</v>
      </c>
      <c r="B486" s="10" t="s">
        <v>260</v>
      </c>
      <c r="C486" s="10" t="s">
        <v>44</v>
      </c>
      <c r="D486" s="10" t="s">
        <v>30</v>
      </c>
      <c r="E486" s="10" t="s">
        <v>25</v>
      </c>
      <c r="F486" s="11">
        <v>34724</v>
      </c>
      <c r="G486" s="11">
        <v>34752</v>
      </c>
      <c r="H486" s="10" t="s">
        <v>254</v>
      </c>
      <c r="I486" s="10" t="s">
        <v>24</v>
      </c>
      <c r="J486" s="12">
        <v>3034</v>
      </c>
      <c r="K486" s="10">
        <v>10</v>
      </c>
      <c r="L486" s="13">
        <v>0</v>
      </c>
      <c r="M486" s="12">
        <v>480</v>
      </c>
      <c r="N486" s="12">
        <f t="shared" si="7"/>
        <v>30820</v>
      </c>
    </row>
    <row r="487" spans="1:14">
      <c r="A487" s="10" t="s">
        <v>157</v>
      </c>
      <c r="B487" s="10" t="s">
        <v>159</v>
      </c>
      <c r="C487" s="10" t="s">
        <v>160</v>
      </c>
      <c r="D487" s="10" t="s">
        <v>161</v>
      </c>
      <c r="E487" s="10" t="s">
        <v>25</v>
      </c>
      <c r="F487" s="11">
        <v>34584</v>
      </c>
      <c r="G487" s="11">
        <v>34612</v>
      </c>
      <c r="H487" s="10" t="s">
        <v>344</v>
      </c>
      <c r="I487" s="10" t="s">
        <v>251</v>
      </c>
      <c r="J487" s="12">
        <v>2693</v>
      </c>
      <c r="K487" s="10">
        <v>12</v>
      </c>
      <c r="L487" s="13">
        <v>5.000000074505806E-2</v>
      </c>
      <c r="M487" s="12">
        <v>360</v>
      </c>
      <c r="N487" s="12">
        <f t="shared" si="7"/>
        <v>31060.199975922704</v>
      </c>
    </row>
    <row r="488" spans="1:14">
      <c r="A488" s="10" t="s">
        <v>216</v>
      </c>
      <c r="B488" s="10" t="s">
        <v>93</v>
      </c>
      <c r="C488" s="10" t="s">
        <v>93</v>
      </c>
      <c r="D488" s="10" t="s">
        <v>72</v>
      </c>
      <c r="E488" s="10" t="s">
        <v>22</v>
      </c>
      <c r="F488" s="11">
        <v>34968</v>
      </c>
      <c r="G488" s="11">
        <v>34996</v>
      </c>
      <c r="H488" s="10" t="s">
        <v>322</v>
      </c>
      <c r="I488" s="10" t="s">
        <v>24</v>
      </c>
      <c r="J488" s="12">
        <v>1241</v>
      </c>
      <c r="K488" s="10">
        <v>20</v>
      </c>
      <c r="L488" s="13">
        <v>0</v>
      </c>
      <c r="M488" s="12">
        <v>6250</v>
      </c>
      <c r="N488" s="12">
        <f t="shared" si="7"/>
        <v>31070</v>
      </c>
    </row>
    <row r="489" spans="1:14">
      <c r="A489" s="10" t="s">
        <v>271</v>
      </c>
      <c r="B489" s="10" t="s">
        <v>142</v>
      </c>
      <c r="C489" s="10" t="s">
        <v>142</v>
      </c>
      <c r="D489" s="10" t="s">
        <v>143</v>
      </c>
      <c r="E489" s="10" t="s">
        <v>40</v>
      </c>
      <c r="F489" s="11">
        <v>34683</v>
      </c>
      <c r="G489" s="11">
        <v>34711</v>
      </c>
      <c r="H489" s="10" t="s">
        <v>345</v>
      </c>
      <c r="I489" s="10" t="s">
        <v>300</v>
      </c>
      <c r="J489" s="12">
        <v>5380</v>
      </c>
      <c r="K489" s="10">
        <v>4</v>
      </c>
      <c r="L489" s="13">
        <v>0</v>
      </c>
      <c r="M489" s="12">
        <v>9900</v>
      </c>
      <c r="N489" s="12">
        <f t="shared" si="7"/>
        <v>31420</v>
      </c>
    </row>
    <row r="490" spans="1:14">
      <c r="A490" s="10" t="s">
        <v>194</v>
      </c>
      <c r="B490" s="10" t="s">
        <v>196</v>
      </c>
      <c r="C490" s="10" t="s">
        <v>197</v>
      </c>
      <c r="D490" s="10" t="s">
        <v>111</v>
      </c>
      <c r="E490" s="10" t="s">
        <v>40</v>
      </c>
      <c r="F490" s="11">
        <v>35033</v>
      </c>
      <c r="G490" s="11">
        <v>35075</v>
      </c>
      <c r="H490" s="10" t="s">
        <v>350</v>
      </c>
      <c r="I490" s="10" t="s">
        <v>318</v>
      </c>
      <c r="J490" s="12">
        <v>5775</v>
      </c>
      <c r="K490" s="10">
        <v>5</v>
      </c>
      <c r="L490" s="13">
        <v>0</v>
      </c>
      <c r="M490" s="12">
        <v>2850</v>
      </c>
      <c r="N490" s="12">
        <f t="shared" si="7"/>
        <v>31725</v>
      </c>
    </row>
    <row r="491" spans="1:14">
      <c r="A491" s="10" t="s">
        <v>212</v>
      </c>
      <c r="B491" s="10" t="s">
        <v>142</v>
      </c>
      <c r="C491" s="10" t="s">
        <v>142</v>
      </c>
      <c r="D491" s="10" t="s">
        <v>143</v>
      </c>
      <c r="E491" s="10" t="s">
        <v>25</v>
      </c>
      <c r="F491" s="11">
        <v>35115</v>
      </c>
      <c r="G491" s="11">
        <v>35143</v>
      </c>
      <c r="H491" s="10" t="s">
        <v>250</v>
      </c>
      <c r="I491" s="10" t="s">
        <v>251</v>
      </c>
      <c r="J491" s="12">
        <v>5442</v>
      </c>
      <c r="K491" s="10">
        <v>5</v>
      </c>
      <c r="L491" s="13">
        <v>0</v>
      </c>
      <c r="M491" s="12">
        <v>4600</v>
      </c>
      <c r="N491" s="12">
        <f t="shared" si="7"/>
        <v>31810</v>
      </c>
    </row>
    <row r="492" spans="1:14">
      <c r="A492" s="10" t="s">
        <v>229</v>
      </c>
      <c r="B492" s="10" t="s">
        <v>231</v>
      </c>
      <c r="C492" s="10" t="s">
        <v>44</v>
      </c>
      <c r="D492" s="10" t="s">
        <v>30</v>
      </c>
      <c r="E492" s="10" t="s">
        <v>106</v>
      </c>
      <c r="F492" s="11">
        <v>34977</v>
      </c>
      <c r="G492" s="11">
        <v>35005</v>
      </c>
      <c r="H492" s="10" t="s">
        <v>320</v>
      </c>
      <c r="I492" s="10" t="s">
        <v>180</v>
      </c>
      <c r="J492" s="12">
        <v>5715</v>
      </c>
      <c r="K492" s="10">
        <v>6</v>
      </c>
      <c r="L492" s="13">
        <v>0.10000000149011612</v>
      </c>
      <c r="M492" s="12">
        <v>950</v>
      </c>
      <c r="N492" s="12">
        <f t="shared" si="7"/>
        <v>31810.999948903918</v>
      </c>
    </row>
    <row r="493" spans="1:14">
      <c r="A493" s="10" t="s">
        <v>229</v>
      </c>
      <c r="B493" s="10" t="s">
        <v>231</v>
      </c>
      <c r="C493" s="10" t="s">
        <v>44</v>
      </c>
      <c r="D493" s="10" t="s">
        <v>30</v>
      </c>
      <c r="E493" s="10" t="s">
        <v>106</v>
      </c>
      <c r="F493" s="11">
        <v>34977</v>
      </c>
      <c r="G493" s="11">
        <v>35005</v>
      </c>
      <c r="H493" s="10" t="s">
        <v>320</v>
      </c>
      <c r="I493" s="10" t="s">
        <v>180</v>
      </c>
      <c r="J493" s="12">
        <v>5715</v>
      </c>
      <c r="K493" s="10">
        <v>6</v>
      </c>
      <c r="L493" s="13">
        <v>0.10000000149011612</v>
      </c>
      <c r="M493" s="12">
        <v>950</v>
      </c>
      <c r="N493" s="12">
        <f t="shared" si="7"/>
        <v>31810.999948903918</v>
      </c>
    </row>
    <row r="494" spans="1:14">
      <c r="A494" s="10" t="s">
        <v>258</v>
      </c>
      <c r="B494" s="10" t="s">
        <v>260</v>
      </c>
      <c r="C494" s="10" t="s">
        <v>44</v>
      </c>
      <c r="D494" s="10" t="s">
        <v>30</v>
      </c>
      <c r="E494" s="10" t="s">
        <v>55</v>
      </c>
      <c r="F494" s="11">
        <v>34705</v>
      </c>
      <c r="G494" s="11">
        <v>34733</v>
      </c>
      <c r="H494" s="10" t="s">
        <v>294</v>
      </c>
      <c r="I494" s="10" t="s">
        <v>295</v>
      </c>
      <c r="J494" s="12">
        <v>2012</v>
      </c>
      <c r="K494" s="10">
        <v>15</v>
      </c>
      <c r="L494" s="13">
        <v>0</v>
      </c>
      <c r="M494" s="12">
        <v>1860</v>
      </c>
      <c r="N494" s="12">
        <f t="shared" si="7"/>
        <v>32040</v>
      </c>
    </row>
    <row r="495" spans="1:14">
      <c r="A495" s="10" t="s">
        <v>258</v>
      </c>
      <c r="B495" s="10" t="s">
        <v>260</v>
      </c>
      <c r="C495" s="10" t="s">
        <v>44</v>
      </c>
      <c r="D495" s="10" t="s">
        <v>30</v>
      </c>
      <c r="E495" s="10" t="s">
        <v>55</v>
      </c>
      <c r="F495" s="11">
        <v>34705</v>
      </c>
      <c r="G495" s="11">
        <v>34733</v>
      </c>
      <c r="H495" s="10" t="s">
        <v>294</v>
      </c>
      <c r="I495" s="10" t="s">
        <v>295</v>
      </c>
      <c r="J495" s="12">
        <v>2012</v>
      </c>
      <c r="K495" s="10">
        <v>15</v>
      </c>
      <c r="L495" s="13">
        <v>0</v>
      </c>
      <c r="M495" s="12">
        <v>1860</v>
      </c>
      <c r="N495" s="12">
        <f t="shared" si="7"/>
        <v>32040</v>
      </c>
    </row>
    <row r="496" spans="1:14">
      <c r="A496" s="10" t="s">
        <v>325</v>
      </c>
      <c r="B496" s="10" t="s">
        <v>327</v>
      </c>
      <c r="C496" s="10" t="s">
        <v>328</v>
      </c>
      <c r="D496" s="10" t="s">
        <v>117</v>
      </c>
      <c r="E496" s="10" t="s">
        <v>25</v>
      </c>
      <c r="F496" s="11">
        <v>34990</v>
      </c>
      <c r="G496" s="11">
        <v>35018</v>
      </c>
      <c r="H496" s="10" t="s">
        <v>336</v>
      </c>
      <c r="I496" s="10" t="s">
        <v>180</v>
      </c>
      <c r="J496" s="12">
        <v>3034</v>
      </c>
      <c r="K496" s="10">
        <v>10</v>
      </c>
      <c r="L496" s="13">
        <v>0</v>
      </c>
      <c r="M496" s="12">
        <v>1745</v>
      </c>
      <c r="N496" s="12">
        <f t="shared" si="7"/>
        <v>32085</v>
      </c>
    </row>
    <row r="497" spans="1:14">
      <c r="A497" s="10" t="s">
        <v>56</v>
      </c>
      <c r="B497" s="10" t="s">
        <v>58</v>
      </c>
      <c r="C497" s="10" t="s">
        <v>53</v>
      </c>
      <c r="D497" s="10" t="s">
        <v>54</v>
      </c>
      <c r="E497" s="10" t="s">
        <v>40</v>
      </c>
      <c r="F497" s="11">
        <v>34590</v>
      </c>
      <c r="G497" s="11">
        <v>34618</v>
      </c>
      <c r="H497" s="10" t="s">
        <v>299</v>
      </c>
      <c r="I497" s="10" t="s">
        <v>300</v>
      </c>
      <c r="J497" s="12">
        <v>2583</v>
      </c>
      <c r="K497" s="10">
        <v>15</v>
      </c>
      <c r="L497" s="13">
        <v>0.25</v>
      </c>
      <c r="M497" s="12">
        <v>3120</v>
      </c>
      <c r="N497" s="12">
        <f t="shared" si="7"/>
        <v>32178.75</v>
      </c>
    </row>
    <row r="498" spans="1:14">
      <c r="A498" s="10" t="s">
        <v>214</v>
      </c>
      <c r="B498" s="10" t="s">
        <v>133</v>
      </c>
      <c r="C498" s="10" t="s">
        <v>156</v>
      </c>
      <c r="D498" s="10" t="s">
        <v>135</v>
      </c>
      <c r="E498" s="10" t="s">
        <v>40</v>
      </c>
      <c r="F498" s="11">
        <v>34801</v>
      </c>
      <c r="G498" s="11">
        <v>34829</v>
      </c>
      <c r="H498" s="10" t="s">
        <v>344</v>
      </c>
      <c r="I498" s="10" t="s">
        <v>251</v>
      </c>
      <c r="J498" s="12">
        <v>420</v>
      </c>
      <c r="K498" s="10">
        <v>80</v>
      </c>
      <c r="L498" s="13">
        <v>5.000000074505806E-2</v>
      </c>
      <c r="M498" s="12">
        <v>360</v>
      </c>
      <c r="N498" s="12">
        <f t="shared" si="7"/>
        <v>32279.999974966049</v>
      </c>
    </row>
    <row r="499" spans="1:14">
      <c r="A499" s="10" t="s">
        <v>166</v>
      </c>
      <c r="B499" s="10" t="s">
        <v>168</v>
      </c>
      <c r="C499" s="10" t="s">
        <v>169</v>
      </c>
      <c r="D499" s="10" t="s">
        <v>49</v>
      </c>
      <c r="E499" s="10" t="s">
        <v>55</v>
      </c>
      <c r="F499" s="11">
        <v>35011</v>
      </c>
      <c r="G499" s="11">
        <v>35039</v>
      </c>
      <c r="H499" s="10" t="s">
        <v>282</v>
      </c>
      <c r="I499" s="10" t="s">
        <v>251</v>
      </c>
      <c r="J499" s="12">
        <v>4552</v>
      </c>
      <c r="K499" s="10">
        <v>9</v>
      </c>
      <c r="L499" s="13">
        <v>0.25</v>
      </c>
      <c r="M499" s="12">
        <v>1800</v>
      </c>
      <c r="N499" s="12">
        <f t="shared" si="7"/>
        <v>32526</v>
      </c>
    </row>
    <row r="500" spans="1:14">
      <c r="A500" s="10" t="s">
        <v>148</v>
      </c>
      <c r="B500" s="10" t="s">
        <v>150</v>
      </c>
      <c r="C500" s="10" t="s">
        <v>71</v>
      </c>
      <c r="D500" s="10" t="s">
        <v>72</v>
      </c>
      <c r="E500" s="10" t="s">
        <v>55</v>
      </c>
      <c r="F500" s="11">
        <v>34751</v>
      </c>
      <c r="G500" s="11">
        <v>34779</v>
      </c>
      <c r="H500" s="10" t="s">
        <v>283</v>
      </c>
      <c r="I500" s="10" t="s">
        <v>251</v>
      </c>
      <c r="J500" s="12">
        <v>4412</v>
      </c>
      <c r="K500" s="10">
        <v>8</v>
      </c>
      <c r="L500" s="13">
        <v>0.10000000149011612</v>
      </c>
      <c r="M500" s="12">
        <v>1200</v>
      </c>
      <c r="N500" s="12">
        <f t="shared" si="7"/>
        <v>32966.399947404861</v>
      </c>
    </row>
    <row r="501" spans="1:14">
      <c r="A501" s="10" t="s">
        <v>64</v>
      </c>
      <c r="B501" s="10" t="s">
        <v>66</v>
      </c>
      <c r="C501" s="10" t="s">
        <v>67</v>
      </c>
      <c r="D501" s="10" t="s">
        <v>54</v>
      </c>
      <c r="E501" s="10" t="s">
        <v>106</v>
      </c>
      <c r="F501" s="11">
        <v>35087</v>
      </c>
      <c r="G501" s="11">
        <v>35115</v>
      </c>
      <c r="H501" s="10" t="s">
        <v>301</v>
      </c>
      <c r="I501" s="10" t="s">
        <v>24</v>
      </c>
      <c r="J501" s="12">
        <v>1685</v>
      </c>
      <c r="K501" s="10">
        <v>20</v>
      </c>
      <c r="L501" s="13">
        <v>5.000000074505806E-2</v>
      </c>
      <c r="M501" s="12">
        <v>965</v>
      </c>
      <c r="N501" s="12">
        <f t="shared" si="7"/>
        <v>32979.999974891543</v>
      </c>
    </row>
    <row r="502" spans="1:14">
      <c r="A502" s="10" t="s">
        <v>94</v>
      </c>
      <c r="B502" s="10" t="s">
        <v>96</v>
      </c>
      <c r="C502" s="10" t="s">
        <v>97</v>
      </c>
      <c r="D502" s="10" t="s">
        <v>54</v>
      </c>
      <c r="E502" s="10" t="s">
        <v>40</v>
      </c>
      <c r="F502" s="11">
        <v>34974</v>
      </c>
      <c r="G502" s="11">
        <v>35002</v>
      </c>
      <c r="H502" s="10" t="s">
        <v>331</v>
      </c>
      <c r="I502" s="10" t="s">
        <v>219</v>
      </c>
      <c r="J502" s="12">
        <v>2060</v>
      </c>
      <c r="K502" s="10">
        <v>20</v>
      </c>
      <c r="L502" s="13">
        <v>0.25</v>
      </c>
      <c r="M502" s="12">
        <v>2100</v>
      </c>
      <c r="N502" s="12">
        <f t="shared" si="7"/>
        <v>33000</v>
      </c>
    </row>
    <row r="503" spans="1:14">
      <c r="A503" s="10" t="s">
        <v>107</v>
      </c>
      <c r="B503" s="10" t="s">
        <v>109</v>
      </c>
      <c r="C503" s="10" t="s">
        <v>110</v>
      </c>
      <c r="D503" s="10" t="s">
        <v>111</v>
      </c>
      <c r="E503" s="10" t="s">
        <v>25</v>
      </c>
      <c r="F503" s="11">
        <v>35179</v>
      </c>
      <c r="G503" s="11">
        <v>35207</v>
      </c>
      <c r="H503" s="10" t="s">
        <v>270</v>
      </c>
      <c r="I503" s="10" t="s">
        <v>251</v>
      </c>
      <c r="J503" s="12">
        <v>3227</v>
      </c>
      <c r="K503" s="10">
        <v>10</v>
      </c>
      <c r="L503" s="13">
        <v>0</v>
      </c>
      <c r="M503" s="12">
        <v>775</v>
      </c>
      <c r="N503" s="12">
        <f t="shared" si="7"/>
        <v>33045</v>
      </c>
    </row>
    <row r="504" spans="1:14">
      <c r="A504" s="10" t="s">
        <v>107</v>
      </c>
      <c r="B504" s="10" t="s">
        <v>109</v>
      </c>
      <c r="C504" s="10" t="s">
        <v>112</v>
      </c>
      <c r="D504" s="10" t="s">
        <v>111</v>
      </c>
      <c r="E504" s="10" t="s">
        <v>25</v>
      </c>
      <c r="F504" s="11">
        <v>35179</v>
      </c>
      <c r="G504" s="11">
        <v>35207</v>
      </c>
      <c r="H504" s="10" t="s">
        <v>270</v>
      </c>
      <c r="I504" s="10" t="s">
        <v>251</v>
      </c>
      <c r="J504" s="12">
        <v>3227</v>
      </c>
      <c r="K504" s="10">
        <v>10</v>
      </c>
      <c r="L504" s="13">
        <v>0</v>
      </c>
      <c r="M504" s="12">
        <v>775</v>
      </c>
      <c r="N504" s="12">
        <f t="shared" si="7"/>
        <v>33045</v>
      </c>
    </row>
    <row r="505" spans="1:14">
      <c r="A505" s="10" t="s">
        <v>212</v>
      </c>
      <c r="B505" s="10" t="s">
        <v>142</v>
      </c>
      <c r="C505" s="10" t="s">
        <v>142</v>
      </c>
      <c r="D505" s="10" t="s">
        <v>143</v>
      </c>
      <c r="E505" s="10" t="s">
        <v>25</v>
      </c>
      <c r="F505" s="11">
        <v>35219</v>
      </c>
      <c r="G505" s="11">
        <v>35247</v>
      </c>
      <c r="H505" s="10" t="s">
        <v>323</v>
      </c>
      <c r="I505" s="10" t="s">
        <v>251</v>
      </c>
      <c r="J505" s="12">
        <v>1567</v>
      </c>
      <c r="K505" s="10">
        <v>20</v>
      </c>
      <c r="L505" s="13">
        <v>0</v>
      </c>
      <c r="M505" s="12">
        <v>1800</v>
      </c>
      <c r="N505" s="12">
        <f t="shared" si="7"/>
        <v>33140</v>
      </c>
    </row>
    <row r="506" spans="1:14">
      <c r="A506" s="10" t="s">
        <v>86</v>
      </c>
      <c r="B506" s="10" t="s">
        <v>88</v>
      </c>
      <c r="C506" s="10" t="s">
        <v>89</v>
      </c>
      <c r="D506" s="10" t="s">
        <v>49</v>
      </c>
      <c r="E506" s="10" t="s">
        <v>22</v>
      </c>
      <c r="F506" s="11">
        <v>34940</v>
      </c>
      <c r="G506" s="11">
        <v>34968</v>
      </c>
      <c r="H506" s="10" t="s">
        <v>270</v>
      </c>
      <c r="I506" s="10" t="s">
        <v>251</v>
      </c>
      <c r="J506" s="12">
        <v>811</v>
      </c>
      <c r="K506" s="10">
        <v>40</v>
      </c>
      <c r="L506" s="13">
        <v>0</v>
      </c>
      <c r="M506" s="12">
        <v>775</v>
      </c>
      <c r="N506" s="12">
        <f t="shared" si="7"/>
        <v>33215</v>
      </c>
    </row>
    <row r="507" spans="1:14">
      <c r="A507" s="10" t="s">
        <v>258</v>
      </c>
      <c r="B507" s="10" t="s">
        <v>260</v>
      </c>
      <c r="C507" s="10" t="s">
        <v>44</v>
      </c>
      <c r="D507" s="10" t="s">
        <v>30</v>
      </c>
      <c r="E507" s="10" t="s">
        <v>25</v>
      </c>
      <c r="F507" s="11">
        <v>34724</v>
      </c>
      <c r="G507" s="11">
        <v>34752</v>
      </c>
      <c r="H507" s="10" t="s">
        <v>336</v>
      </c>
      <c r="I507" s="10" t="s">
        <v>180</v>
      </c>
      <c r="J507" s="12">
        <v>3034</v>
      </c>
      <c r="K507" s="10">
        <v>10</v>
      </c>
      <c r="L507" s="13">
        <v>0</v>
      </c>
      <c r="M507" s="12">
        <v>3940</v>
      </c>
      <c r="N507" s="12">
        <f t="shared" si="7"/>
        <v>34280</v>
      </c>
    </row>
    <row r="508" spans="1:14">
      <c r="A508" s="10" t="s">
        <v>258</v>
      </c>
      <c r="B508" s="10" t="s">
        <v>260</v>
      </c>
      <c r="C508" s="10" t="s">
        <v>44</v>
      </c>
      <c r="D508" s="10" t="s">
        <v>30</v>
      </c>
      <c r="E508" s="10" t="s">
        <v>25</v>
      </c>
      <c r="F508" s="11">
        <v>34724</v>
      </c>
      <c r="G508" s="11">
        <v>34752</v>
      </c>
      <c r="H508" s="10" t="s">
        <v>336</v>
      </c>
      <c r="I508" s="10" t="s">
        <v>180</v>
      </c>
      <c r="J508" s="12">
        <v>3034</v>
      </c>
      <c r="K508" s="10">
        <v>10</v>
      </c>
      <c r="L508" s="13">
        <v>0</v>
      </c>
      <c r="M508" s="12">
        <v>3940</v>
      </c>
      <c r="N508" s="12">
        <f t="shared" si="7"/>
        <v>34280</v>
      </c>
    </row>
    <row r="509" spans="1:14">
      <c r="A509" s="10" t="s">
        <v>41</v>
      </c>
      <c r="B509" s="10" t="s">
        <v>43</v>
      </c>
      <c r="C509" s="10" t="s">
        <v>44</v>
      </c>
      <c r="D509" s="10" t="s">
        <v>30</v>
      </c>
      <c r="E509" s="10" t="s">
        <v>73</v>
      </c>
      <c r="F509" s="11">
        <v>35066</v>
      </c>
      <c r="G509" s="11">
        <v>35094</v>
      </c>
      <c r="H509" s="10" t="s">
        <v>270</v>
      </c>
      <c r="I509" s="10" t="s">
        <v>251</v>
      </c>
      <c r="J509" s="12">
        <v>1866</v>
      </c>
      <c r="K509" s="10">
        <v>18</v>
      </c>
      <c r="L509" s="13">
        <v>0</v>
      </c>
      <c r="M509" s="12">
        <v>775</v>
      </c>
      <c r="N509" s="12">
        <f t="shared" si="7"/>
        <v>34363</v>
      </c>
    </row>
    <row r="510" spans="1:14">
      <c r="A510" s="10" t="s">
        <v>241</v>
      </c>
      <c r="B510" s="10" t="s">
        <v>93</v>
      </c>
      <c r="C510" s="10" t="s">
        <v>93</v>
      </c>
      <c r="D510" s="10" t="s">
        <v>72</v>
      </c>
      <c r="E510" s="10" t="s">
        <v>40</v>
      </c>
      <c r="F510" s="11">
        <v>34751</v>
      </c>
      <c r="G510" s="11">
        <v>34793</v>
      </c>
      <c r="H510" s="10" t="s">
        <v>333</v>
      </c>
      <c r="I510" s="10" t="s">
        <v>180</v>
      </c>
      <c r="J510" s="12">
        <v>9923</v>
      </c>
      <c r="K510" s="10">
        <v>4</v>
      </c>
      <c r="L510" s="13">
        <v>0.15000000596046448</v>
      </c>
      <c r="M510" s="12">
        <v>730</v>
      </c>
      <c r="N510" s="12">
        <f t="shared" si="7"/>
        <v>34468.199763417244</v>
      </c>
    </row>
    <row r="511" spans="1:14">
      <c r="A511" s="10" t="s">
        <v>64</v>
      </c>
      <c r="B511" s="10" t="s">
        <v>66</v>
      </c>
      <c r="C511" s="10" t="s">
        <v>67</v>
      </c>
      <c r="D511" s="10" t="s">
        <v>54</v>
      </c>
      <c r="E511" s="10" t="s">
        <v>106</v>
      </c>
      <c r="F511" s="11">
        <v>35087</v>
      </c>
      <c r="G511" s="11">
        <v>35115</v>
      </c>
      <c r="H511" s="10" t="s">
        <v>345</v>
      </c>
      <c r="I511" s="10" t="s">
        <v>300</v>
      </c>
      <c r="J511" s="12">
        <v>1685</v>
      </c>
      <c r="K511" s="10">
        <v>14</v>
      </c>
      <c r="L511" s="13">
        <v>5.000000074505806E-2</v>
      </c>
      <c r="M511" s="12">
        <v>12379</v>
      </c>
      <c r="N511" s="12">
        <f t="shared" si="7"/>
        <v>34789.49998242408</v>
      </c>
    </row>
    <row r="512" spans="1:14">
      <c r="A512" s="10" t="s">
        <v>131</v>
      </c>
      <c r="B512" s="10" t="s">
        <v>133</v>
      </c>
      <c r="C512" s="10" t="s">
        <v>134</v>
      </c>
      <c r="D512" s="10" t="s">
        <v>135</v>
      </c>
      <c r="E512" s="10" t="s">
        <v>106</v>
      </c>
      <c r="F512" s="11">
        <v>34926</v>
      </c>
      <c r="G512" s="11">
        <v>34968</v>
      </c>
      <c r="H512" s="10" t="s">
        <v>336</v>
      </c>
      <c r="I512" s="10" t="s">
        <v>180</v>
      </c>
      <c r="J512" s="12">
        <v>2998</v>
      </c>
      <c r="K512" s="10">
        <v>10</v>
      </c>
      <c r="L512" s="13">
        <v>0</v>
      </c>
      <c r="M512" s="12">
        <v>4930</v>
      </c>
      <c r="N512" s="12">
        <f t="shared" si="7"/>
        <v>34910</v>
      </c>
    </row>
    <row r="513" spans="1:14">
      <c r="A513" s="10" t="s">
        <v>83</v>
      </c>
      <c r="B513" s="10" t="s">
        <v>70</v>
      </c>
      <c r="C513" s="10" t="s">
        <v>71</v>
      </c>
      <c r="D513" s="10" t="s">
        <v>72</v>
      </c>
      <c r="E513" s="10" t="s">
        <v>25</v>
      </c>
      <c r="F513" s="11">
        <v>35110</v>
      </c>
      <c r="G513" s="11">
        <v>35138</v>
      </c>
      <c r="H513" s="10" t="s">
        <v>345</v>
      </c>
      <c r="I513" s="10" t="s">
        <v>300</v>
      </c>
      <c r="J513" s="12">
        <v>2978</v>
      </c>
      <c r="K513" s="10">
        <v>8</v>
      </c>
      <c r="L513" s="13">
        <v>5.000000074505806E-2</v>
      </c>
      <c r="M513" s="12">
        <v>12379</v>
      </c>
      <c r="N513" s="12">
        <f t="shared" si="7"/>
        <v>35011.799982249737</v>
      </c>
    </row>
    <row r="514" spans="1:14">
      <c r="A514" s="10" t="s">
        <v>122</v>
      </c>
      <c r="B514" s="10" t="s">
        <v>124</v>
      </c>
      <c r="C514" s="10" t="s">
        <v>125</v>
      </c>
      <c r="D514" s="10" t="s">
        <v>117</v>
      </c>
      <c r="E514" s="10" t="s">
        <v>55</v>
      </c>
      <c r="F514" s="11">
        <v>35095</v>
      </c>
      <c r="G514" s="11">
        <v>35123</v>
      </c>
      <c r="H514" s="10" t="s">
        <v>288</v>
      </c>
      <c r="I514" s="10" t="s">
        <v>251</v>
      </c>
      <c r="J514" s="12">
        <v>2211</v>
      </c>
      <c r="K514" s="10">
        <v>20</v>
      </c>
      <c r="L514" s="13">
        <v>0.25</v>
      </c>
      <c r="M514" s="12">
        <v>1900</v>
      </c>
      <c r="N514" s="12">
        <f t="shared" si="7"/>
        <v>35065</v>
      </c>
    </row>
    <row r="515" spans="1:14">
      <c r="A515" s="10" t="s">
        <v>136</v>
      </c>
      <c r="B515" s="10" t="s">
        <v>138</v>
      </c>
      <c r="C515" s="10" t="s">
        <v>139</v>
      </c>
      <c r="D515" s="10" t="s">
        <v>117</v>
      </c>
      <c r="E515" s="10" t="s">
        <v>25</v>
      </c>
      <c r="F515" s="11">
        <v>34852</v>
      </c>
      <c r="G515" s="11">
        <v>34880</v>
      </c>
      <c r="H515" s="10" t="s">
        <v>314</v>
      </c>
      <c r="I515" s="10" t="s">
        <v>24</v>
      </c>
      <c r="J515" s="12">
        <v>1106</v>
      </c>
      <c r="K515" s="10">
        <v>30</v>
      </c>
      <c r="L515" s="13">
        <v>0</v>
      </c>
      <c r="M515" s="12">
        <v>1900</v>
      </c>
      <c r="N515" s="12">
        <f t="shared" si="7"/>
        <v>35080</v>
      </c>
    </row>
    <row r="516" spans="1:14">
      <c r="A516" s="10" t="s">
        <v>64</v>
      </c>
      <c r="B516" s="10" t="s">
        <v>66</v>
      </c>
      <c r="C516" s="10" t="s">
        <v>67</v>
      </c>
      <c r="D516" s="10" t="s">
        <v>54</v>
      </c>
      <c r="E516" s="10" t="s">
        <v>73</v>
      </c>
      <c r="F516" s="11">
        <v>34992</v>
      </c>
      <c r="G516" s="11">
        <v>35020</v>
      </c>
      <c r="H516" s="10" t="s">
        <v>312</v>
      </c>
      <c r="I516" s="10" t="s">
        <v>300</v>
      </c>
      <c r="J516" s="12">
        <v>3185</v>
      </c>
      <c r="K516" s="10">
        <v>10</v>
      </c>
      <c r="L516" s="13">
        <v>0</v>
      </c>
      <c r="M516" s="12">
        <v>3280</v>
      </c>
      <c r="N516" s="12">
        <f t="shared" si="7"/>
        <v>35130</v>
      </c>
    </row>
    <row r="517" spans="1:14">
      <c r="A517" s="10" t="s">
        <v>59</v>
      </c>
      <c r="B517" s="10" t="s">
        <v>61</v>
      </c>
      <c r="C517" s="10" t="s">
        <v>62</v>
      </c>
      <c r="D517" s="10" t="s">
        <v>63</v>
      </c>
      <c r="E517" s="10" t="s">
        <v>85</v>
      </c>
      <c r="F517" s="11">
        <v>35111</v>
      </c>
      <c r="G517" s="11">
        <v>35139</v>
      </c>
      <c r="H517" s="10" t="s">
        <v>90</v>
      </c>
      <c r="I517" s="10" t="s">
        <v>24</v>
      </c>
      <c r="J517" s="12">
        <v>1332</v>
      </c>
      <c r="K517" s="10">
        <v>25</v>
      </c>
      <c r="L517" s="13">
        <v>0</v>
      </c>
      <c r="M517" s="12">
        <v>1840</v>
      </c>
      <c r="N517" s="12">
        <f t="shared" si="7"/>
        <v>35140</v>
      </c>
    </row>
    <row r="518" spans="1:14">
      <c r="A518" s="10" t="s">
        <v>94</v>
      </c>
      <c r="B518" s="10" t="s">
        <v>96</v>
      </c>
      <c r="C518" s="10" t="s">
        <v>97</v>
      </c>
      <c r="D518" s="10" t="s">
        <v>54</v>
      </c>
      <c r="E518" s="10" t="s">
        <v>25</v>
      </c>
      <c r="F518" s="11">
        <v>34988</v>
      </c>
      <c r="G518" s="11">
        <v>35016</v>
      </c>
      <c r="H518" s="10" t="s">
        <v>339</v>
      </c>
      <c r="I518" s="10" t="s">
        <v>311</v>
      </c>
      <c r="J518" s="12">
        <v>4722</v>
      </c>
      <c r="K518" s="10">
        <v>8</v>
      </c>
      <c r="L518" s="13">
        <v>0.10000000149011612</v>
      </c>
      <c r="M518" s="12">
        <v>1250</v>
      </c>
      <c r="N518" s="12">
        <f t="shared" si="7"/>
        <v>35248.399943709373</v>
      </c>
    </row>
    <row r="519" spans="1:14">
      <c r="A519" s="10" t="s">
        <v>154</v>
      </c>
      <c r="B519" s="10" t="s">
        <v>133</v>
      </c>
      <c r="C519" s="10" t="s">
        <v>156</v>
      </c>
      <c r="D519" s="10" t="s">
        <v>135</v>
      </c>
      <c r="E519" s="10" t="s">
        <v>25</v>
      </c>
      <c r="F519" s="11">
        <v>34782</v>
      </c>
      <c r="G519" s="11">
        <v>34810</v>
      </c>
      <c r="H519" s="10" t="s">
        <v>292</v>
      </c>
      <c r="I519" s="10" t="s">
        <v>180</v>
      </c>
      <c r="J519" s="12">
        <v>2536</v>
      </c>
      <c r="K519" s="10">
        <v>15</v>
      </c>
      <c r="L519" s="13">
        <v>0.10000000149011612</v>
      </c>
      <c r="M519" s="12">
        <v>1020</v>
      </c>
      <c r="N519" s="12">
        <f t="shared" si="7"/>
        <v>35255.999943315983</v>
      </c>
    </row>
    <row r="520" spans="1:14">
      <c r="A520" s="10" t="s">
        <v>325</v>
      </c>
      <c r="B520" s="10" t="s">
        <v>327</v>
      </c>
      <c r="C520" s="10" t="s">
        <v>328</v>
      </c>
      <c r="D520" s="10" t="s">
        <v>117</v>
      </c>
      <c r="E520" s="10" t="s">
        <v>25</v>
      </c>
      <c r="F520" s="11">
        <v>34990</v>
      </c>
      <c r="G520" s="11">
        <v>35018</v>
      </c>
      <c r="H520" s="10" t="s">
        <v>336</v>
      </c>
      <c r="I520" s="10" t="s">
        <v>180</v>
      </c>
      <c r="J520" s="12">
        <v>3034</v>
      </c>
      <c r="K520" s="10">
        <v>10</v>
      </c>
      <c r="L520" s="13">
        <v>0</v>
      </c>
      <c r="M520" s="12">
        <v>4930</v>
      </c>
      <c r="N520" s="12">
        <f t="shared" si="7"/>
        <v>35270</v>
      </c>
    </row>
    <row r="521" spans="1:14">
      <c r="A521" s="10" t="s">
        <v>74</v>
      </c>
      <c r="B521" s="10" t="s">
        <v>76</v>
      </c>
      <c r="C521" s="10" t="s">
        <v>71</v>
      </c>
      <c r="D521" s="10" t="s">
        <v>72</v>
      </c>
      <c r="E521" s="10" t="s">
        <v>106</v>
      </c>
      <c r="F521" s="11">
        <v>34753</v>
      </c>
      <c r="G521" s="11">
        <v>34767</v>
      </c>
      <c r="H521" s="10" t="s">
        <v>339</v>
      </c>
      <c r="I521" s="10" t="s">
        <v>311</v>
      </c>
      <c r="J521" s="12">
        <v>2450</v>
      </c>
      <c r="K521" s="10">
        <v>14</v>
      </c>
      <c r="L521" s="13">
        <v>0</v>
      </c>
      <c r="M521" s="12">
        <v>1000</v>
      </c>
      <c r="N521" s="12">
        <f t="shared" si="7"/>
        <v>35300</v>
      </c>
    </row>
    <row r="522" spans="1:14">
      <c r="A522" s="10" t="s">
        <v>35</v>
      </c>
      <c r="B522" s="10" t="s">
        <v>37</v>
      </c>
      <c r="C522" s="10" t="s">
        <v>38</v>
      </c>
      <c r="D522" s="10" t="s">
        <v>39</v>
      </c>
      <c r="E522" s="10" t="s">
        <v>106</v>
      </c>
      <c r="F522" s="11">
        <v>34831</v>
      </c>
      <c r="G522" s="11">
        <v>34859</v>
      </c>
      <c r="H522" s="10" t="s">
        <v>348</v>
      </c>
      <c r="I522" s="10" t="s">
        <v>318</v>
      </c>
      <c r="J522" s="12">
        <v>1674</v>
      </c>
      <c r="K522" s="10">
        <v>20</v>
      </c>
      <c r="L522" s="13">
        <v>0</v>
      </c>
      <c r="M522" s="12">
        <v>2105</v>
      </c>
      <c r="N522" s="12">
        <f t="shared" si="7"/>
        <v>35585</v>
      </c>
    </row>
    <row r="523" spans="1:14">
      <c r="A523" s="10" t="s">
        <v>151</v>
      </c>
      <c r="B523" s="10" t="s">
        <v>153</v>
      </c>
      <c r="C523" s="10" t="s">
        <v>29</v>
      </c>
      <c r="D523" s="10" t="s">
        <v>30</v>
      </c>
      <c r="E523" s="10" t="s">
        <v>55</v>
      </c>
      <c r="F523" s="11">
        <v>35033</v>
      </c>
      <c r="G523" s="11">
        <v>35061</v>
      </c>
      <c r="H523" s="10" t="s">
        <v>330</v>
      </c>
      <c r="I523" s="10" t="s">
        <v>180</v>
      </c>
      <c r="J523" s="12">
        <v>2172</v>
      </c>
      <c r="K523" s="10">
        <v>15</v>
      </c>
      <c r="L523" s="13">
        <v>0</v>
      </c>
      <c r="M523" s="12">
        <v>3123</v>
      </c>
      <c r="N523" s="12">
        <f t="shared" si="7"/>
        <v>35703</v>
      </c>
    </row>
    <row r="524" spans="1:14">
      <c r="A524" s="10" t="s">
        <v>151</v>
      </c>
      <c r="B524" s="10" t="s">
        <v>153</v>
      </c>
      <c r="C524" s="10" t="s">
        <v>29</v>
      </c>
      <c r="D524" s="10" t="s">
        <v>30</v>
      </c>
      <c r="E524" s="10" t="s">
        <v>55</v>
      </c>
      <c r="F524" s="11">
        <v>35033</v>
      </c>
      <c r="G524" s="11">
        <v>35061</v>
      </c>
      <c r="H524" s="10" t="s">
        <v>330</v>
      </c>
      <c r="I524" s="10" t="s">
        <v>180</v>
      </c>
      <c r="J524" s="12">
        <v>2172</v>
      </c>
      <c r="K524" s="10">
        <v>15</v>
      </c>
      <c r="L524" s="13">
        <v>0</v>
      </c>
      <c r="M524" s="12">
        <v>3123</v>
      </c>
      <c r="N524" s="12">
        <f t="shared" ref="N524:N587" si="8">J524*K524*(1-L524)+M524</f>
        <v>35703</v>
      </c>
    </row>
    <row r="525" spans="1:14">
      <c r="A525" s="10" t="s">
        <v>50</v>
      </c>
      <c r="B525" s="10" t="s">
        <v>52</v>
      </c>
      <c r="C525" s="10" t="s">
        <v>53</v>
      </c>
      <c r="D525" s="10" t="s">
        <v>54</v>
      </c>
      <c r="E525" s="10" t="s">
        <v>85</v>
      </c>
      <c r="F525" s="11">
        <v>34835</v>
      </c>
      <c r="G525" s="11">
        <v>34863</v>
      </c>
      <c r="H525" s="10" t="s">
        <v>305</v>
      </c>
      <c r="I525" s="10" t="s">
        <v>180</v>
      </c>
      <c r="J525" s="12">
        <v>2119</v>
      </c>
      <c r="K525" s="10">
        <v>18</v>
      </c>
      <c r="L525" s="13">
        <v>0.10000000149011612</v>
      </c>
      <c r="M525" s="12">
        <v>1400</v>
      </c>
      <c r="N525" s="12">
        <f t="shared" si="8"/>
        <v>35727.799943163991</v>
      </c>
    </row>
    <row r="526" spans="1:14">
      <c r="A526" s="10" t="s">
        <v>113</v>
      </c>
      <c r="B526" s="10" t="s">
        <v>115</v>
      </c>
      <c r="C526" s="10" t="s">
        <v>116</v>
      </c>
      <c r="D526" s="10" t="s">
        <v>117</v>
      </c>
      <c r="E526" s="10" t="s">
        <v>73</v>
      </c>
      <c r="F526" s="11">
        <v>34612</v>
      </c>
      <c r="G526" s="11">
        <v>34654</v>
      </c>
      <c r="H526" s="10" t="s">
        <v>323</v>
      </c>
      <c r="I526" s="10" t="s">
        <v>251</v>
      </c>
      <c r="J526" s="12">
        <v>574</v>
      </c>
      <c r="K526" s="10">
        <v>60</v>
      </c>
      <c r="L526" s="13">
        <v>0</v>
      </c>
      <c r="M526" s="12">
        <v>1440</v>
      </c>
      <c r="N526" s="12">
        <f t="shared" si="8"/>
        <v>35880</v>
      </c>
    </row>
    <row r="527" spans="1:14">
      <c r="A527" s="10" t="s">
        <v>151</v>
      </c>
      <c r="B527" s="10" t="s">
        <v>153</v>
      </c>
      <c r="C527" s="10" t="s">
        <v>29</v>
      </c>
      <c r="D527" s="10" t="s">
        <v>30</v>
      </c>
      <c r="E527" s="10" t="s">
        <v>22</v>
      </c>
      <c r="F527" s="11">
        <v>35125</v>
      </c>
      <c r="G527" s="11">
        <v>35153</v>
      </c>
      <c r="H527" s="10" t="s">
        <v>322</v>
      </c>
      <c r="I527" s="10" t="s">
        <v>24</v>
      </c>
      <c r="J527" s="12">
        <v>1493</v>
      </c>
      <c r="K527" s="10">
        <v>20</v>
      </c>
      <c r="L527" s="13">
        <v>0</v>
      </c>
      <c r="M527" s="12">
        <v>6250</v>
      </c>
      <c r="N527" s="12">
        <f t="shared" si="8"/>
        <v>36110</v>
      </c>
    </row>
    <row r="528" spans="1:14">
      <c r="A528" s="10" t="s">
        <v>151</v>
      </c>
      <c r="B528" s="10" t="s">
        <v>153</v>
      </c>
      <c r="C528" s="10" t="s">
        <v>29</v>
      </c>
      <c r="D528" s="10" t="s">
        <v>30</v>
      </c>
      <c r="E528" s="10" t="s">
        <v>22</v>
      </c>
      <c r="F528" s="11">
        <v>35125</v>
      </c>
      <c r="G528" s="11">
        <v>35153</v>
      </c>
      <c r="H528" s="10" t="s">
        <v>322</v>
      </c>
      <c r="I528" s="10" t="s">
        <v>24</v>
      </c>
      <c r="J528" s="12">
        <v>1493</v>
      </c>
      <c r="K528" s="10">
        <v>20</v>
      </c>
      <c r="L528" s="13">
        <v>0</v>
      </c>
      <c r="M528" s="12">
        <v>6250</v>
      </c>
      <c r="N528" s="12">
        <f t="shared" si="8"/>
        <v>36110</v>
      </c>
    </row>
    <row r="529" spans="1:14">
      <c r="A529" s="10" t="s">
        <v>26</v>
      </c>
      <c r="B529" s="10" t="s">
        <v>28</v>
      </c>
      <c r="C529" s="10" t="s">
        <v>29</v>
      </c>
      <c r="D529" s="10" t="s">
        <v>30</v>
      </c>
      <c r="E529" s="10" t="s">
        <v>40</v>
      </c>
      <c r="F529" s="11">
        <v>35061</v>
      </c>
      <c r="G529" s="11">
        <v>35089</v>
      </c>
      <c r="H529" s="10" t="s">
        <v>179</v>
      </c>
      <c r="I529" s="10" t="s">
        <v>180</v>
      </c>
      <c r="J529" s="12">
        <v>7321</v>
      </c>
      <c r="K529" s="10">
        <v>6</v>
      </c>
      <c r="L529" s="13">
        <v>0.20000000298023224</v>
      </c>
      <c r="M529" s="12">
        <v>1250</v>
      </c>
      <c r="N529" s="12">
        <f t="shared" si="8"/>
        <v>36390.799869090319</v>
      </c>
    </row>
    <row r="530" spans="1:14">
      <c r="A530" s="10" t="s">
        <v>245</v>
      </c>
      <c r="B530" s="10" t="s">
        <v>172</v>
      </c>
      <c r="C530" s="10" t="s">
        <v>173</v>
      </c>
      <c r="D530" s="10" t="s">
        <v>174</v>
      </c>
      <c r="E530" s="10" t="s">
        <v>55</v>
      </c>
      <c r="F530" s="11">
        <v>34739</v>
      </c>
      <c r="G530" s="11">
        <v>34767</v>
      </c>
      <c r="H530" s="10" t="s">
        <v>240</v>
      </c>
      <c r="I530" s="10" t="s">
        <v>180</v>
      </c>
      <c r="J530" s="12">
        <v>2983</v>
      </c>
      <c r="K530" s="10">
        <v>12</v>
      </c>
      <c r="L530" s="13">
        <v>0</v>
      </c>
      <c r="M530" s="12">
        <v>800</v>
      </c>
      <c r="N530" s="12">
        <f t="shared" si="8"/>
        <v>36596</v>
      </c>
    </row>
    <row r="531" spans="1:14">
      <c r="A531" s="10" t="s">
        <v>216</v>
      </c>
      <c r="B531" s="10" t="s">
        <v>93</v>
      </c>
      <c r="C531" s="10" t="s">
        <v>93</v>
      </c>
      <c r="D531" s="10" t="s">
        <v>72</v>
      </c>
      <c r="E531" s="10" t="s">
        <v>25</v>
      </c>
      <c r="F531" s="11">
        <v>35005</v>
      </c>
      <c r="G531" s="11">
        <v>35033</v>
      </c>
      <c r="H531" s="10" t="s">
        <v>349</v>
      </c>
      <c r="I531" s="10" t="s">
        <v>318</v>
      </c>
      <c r="J531" s="12">
        <v>1580</v>
      </c>
      <c r="K531" s="10">
        <v>30</v>
      </c>
      <c r="L531" s="13">
        <v>0.25</v>
      </c>
      <c r="M531" s="12">
        <v>1300</v>
      </c>
      <c r="N531" s="12">
        <f t="shared" si="8"/>
        <v>36850</v>
      </c>
    </row>
    <row r="532" spans="1:14">
      <c r="A532" s="10" t="s">
        <v>102</v>
      </c>
      <c r="B532" s="10" t="s">
        <v>104</v>
      </c>
      <c r="C532" s="10" t="s">
        <v>105</v>
      </c>
      <c r="D532" s="10" t="s">
        <v>30</v>
      </c>
      <c r="E532" s="10" t="s">
        <v>73</v>
      </c>
      <c r="F532" s="11">
        <v>35025</v>
      </c>
      <c r="G532" s="11">
        <v>35053</v>
      </c>
      <c r="H532" s="10" t="s">
        <v>321</v>
      </c>
      <c r="I532" s="10" t="s">
        <v>219</v>
      </c>
      <c r="J532" s="12">
        <v>2449</v>
      </c>
      <c r="K532" s="10">
        <v>18</v>
      </c>
      <c r="L532" s="13">
        <v>0.25</v>
      </c>
      <c r="M532" s="12">
        <v>3800</v>
      </c>
      <c r="N532" s="12">
        <f t="shared" si="8"/>
        <v>36861.5</v>
      </c>
    </row>
    <row r="533" spans="1:14">
      <c r="A533" s="10" t="s">
        <v>102</v>
      </c>
      <c r="B533" s="10" t="s">
        <v>104</v>
      </c>
      <c r="C533" s="10" t="s">
        <v>105</v>
      </c>
      <c r="D533" s="10" t="s">
        <v>30</v>
      </c>
      <c r="E533" s="10" t="s">
        <v>73</v>
      </c>
      <c r="F533" s="11">
        <v>35025</v>
      </c>
      <c r="G533" s="11">
        <v>35053</v>
      </c>
      <c r="H533" s="10" t="s">
        <v>321</v>
      </c>
      <c r="I533" s="10" t="s">
        <v>219</v>
      </c>
      <c r="J533" s="12">
        <v>2449</v>
      </c>
      <c r="K533" s="10">
        <v>18</v>
      </c>
      <c r="L533" s="13">
        <v>0.25</v>
      </c>
      <c r="M533" s="12">
        <v>3800</v>
      </c>
      <c r="N533" s="12">
        <f t="shared" si="8"/>
        <v>36861.5</v>
      </c>
    </row>
    <row r="534" spans="1:14">
      <c r="A534" s="10" t="s">
        <v>208</v>
      </c>
      <c r="B534" s="10" t="s">
        <v>210</v>
      </c>
      <c r="C534" s="10" t="s">
        <v>210</v>
      </c>
      <c r="D534" s="10" t="s">
        <v>211</v>
      </c>
      <c r="E534" s="10" t="s">
        <v>25</v>
      </c>
      <c r="F534" s="11">
        <v>35087</v>
      </c>
      <c r="G534" s="11">
        <v>35115</v>
      </c>
      <c r="H534" s="10" t="s">
        <v>179</v>
      </c>
      <c r="I534" s="10" t="s">
        <v>180</v>
      </c>
      <c r="J534" s="12">
        <v>2379</v>
      </c>
      <c r="K534" s="10">
        <v>15</v>
      </c>
      <c r="L534" s="13">
        <v>0</v>
      </c>
      <c r="M534" s="12">
        <v>1250</v>
      </c>
      <c r="N534" s="12">
        <f t="shared" si="8"/>
        <v>36935</v>
      </c>
    </row>
    <row r="535" spans="1:14">
      <c r="A535" s="10" t="s">
        <v>118</v>
      </c>
      <c r="B535" s="10" t="s">
        <v>120</v>
      </c>
      <c r="C535" s="10" t="s">
        <v>121</v>
      </c>
      <c r="D535" s="10" t="s">
        <v>117</v>
      </c>
      <c r="E535" s="10" t="s">
        <v>106</v>
      </c>
      <c r="F535" s="11">
        <v>34829</v>
      </c>
      <c r="G535" s="11">
        <v>34857</v>
      </c>
      <c r="H535" s="10" t="s">
        <v>294</v>
      </c>
      <c r="I535" s="10" t="s">
        <v>295</v>
      </c>
      <c r="J535" s="12">
        <v>4268</v>
      </c>
      <c r="K535" s="10">
        <v>8</v>
      </c>
      <c r="L535" s="13">
        <v>5.000000074505806E-2</v>
      </c>
      <c r="M535" s="12">
        <v>4560</v>
      </c>
      <c r="N535" s="12">
        <f t="shared" si="8"/>
        <v>36996.799974560738</v>
      </c>
    </row>
    <row r="536" spans="1:14">
      <c r="A536" s="10" t="s">
        <v>59</v>
      </c>
      <c r="B536" s="10" t="s">
        <v>61</v>
      </c>
      <c r="C536" s="10" t="s">
        <v>62</v>
      </c>
      <c r="D536" s="10" t="s">
        <v>63</v>
      </c>
      <c r="E536" s="10" t="s">
        <v>25</v>
      </c>
      <c r="F536" s="11">
        <v>35004</v>
      </c>
      <c r="G536" s="11">
        <v>35032</v>
      </c>
      <c r="H536" s="10" t="s">
        <v>352</v>
      </c>
      <c r="I536" s="10" t="s">
        <v>251</v>
      </c>
      <c r="J536" s="12">
        <v>1342</v>
      </c>
      <c r="K536" s="10">
        <v>35</v>
      </c>
      <c r="L536" s="13">
        <v>0.25</v>
      </c>
      <c r="M536" s="12">
        <v>1800</v>
      </c>
      <c r="N536" s="12">
        <f t="shared" si="8"/>
        <v>37027.5</v>
      </c>
    </row>
    <row r="537" spans="1:14">
      <c r="A537" s="10" t="s">
        <v>102</v>
      </c>
      <c r="B537" s="10" t="s">
        <v>104</v>
      </c>
      <c r="C537" s="10" t="s">
        <v>105</v>
      </c>
      <c r="D537" s="10" t="s">
        <v>30</v>
      </c>
      <c r="E537" s="10" t="s">
        <v>25</v>
      </c>
      <c r="F537" s="11">
        <v>35216</v>
      </c>
      <c r="G537" s="11">
        <v>35244</v>
      </c>
      <c r="H537" s="10" t="s">
        <v>301</v>
      </c>
      <c r="I537" s="10" t="s">
        <v>24</v>
      </c>
      <c r="J537" s="12">
        <v>3009</v>
      </c>
      <c r="K537" s="10">
        <v>12</v>
      </c>
      <c r="L537" s="13">
        <v>0</v>
      </c>
      <c r="M537" s="12">
        <v>965</v>
      </c>
      <c r="N537" s="12">
        <f t="shared" si="8"/>
        <v>37073</v>
      </c>
    </row>
    <row r="538" spans="1:14">
      <c r="A538" s="10" t="s">
        <v>102</v>
      </c>
      <c r="B538" s="10" t="s">
        <v>104</v>
      </c>
      <c r="C538" s="10" t="s">
        <v>105</v>
      </c>
      <c r="D538" s="10" t="s">
        <v>30</v>
      </c>
      <c r="E538" s="10" t="s">
        <v>25</v>
      </c>
      <c r="F538" s="11">
        <v>35216</v>
      </c>
      <c r="G538" s="11">
        <v>35244</v>
      </c>
      <c r="H538" s="10" t="s">
        <v>301</v>
      </c>
      <c r="I538" s="10" t="s">
        <v>24</v>
      </c>
      <c r="J538" s="12">
        <v>3009</v>
      </c>
      <c r="K538" s="10">
        <v>12</v>
      </c>
      <c r="L538" s="13">
        <v>0</v>
      </c>
      <c r="M538" s="12">
        <v>965</v>
      </c>
      <c r="N538" s="12">
        <f t="shared" si="8"/>
        <v>37073</v>
      </c>
    </row>
    <row r="539" spans="1:14">
      <c r="A539" s="10" t="s">
        <v>255</v>
      </c>
      <c r="B539" s="10" t="s">
        <v>257</v>
      </c>
      <c r="C539" s="10" t="s">
        <v>67</v>
      </c>
      <c r="D539" s="10" t="s">
        <v>54</v>
      </c>
      <c r="E539" s="10" t="s">
        <v>22</v>
      </c>
      <c r="F539" s="11">
        <v>34695</v>
      </c>
      <c r="G539" s="11">
        <v>34723</v>
      </c>
      <c r="H539" s="10" t="s">
        <v>270</v>
      </c>
      <c r="I539" s="10" t="s">
        <v>251</v>
      </c>
      <c r="J539" s="12">
        <v>3054</v>
      </c>
      <c r="K539" s="10">
        <v>12</v>
      </c>
      <c r="L539" s="13">
        <v>0</v>
      </c>
      <c r="M539" s="12">
        <v>620</v>
      </c>
      <c r="N539" s="12">
        <f t="shared" si="8"/>
        <v>37268</v>
      </c>
    </row>
    <row r="540" spans="1:14">
      <c r="A540" s="10" t="s">
        <v>151</v>
      </c>
      <c r="B540" s="10" t="s">
        <v>153</v>
      </c>
      <c r="C540" s="10" t="s">
        <v>29</v>
      </c>
      <c r="D540" s="10" t="s">
        <v>30</v>
      </c>
      <c r="E540" s="10" t="s">
        <v>22</v>
      </c>
      <c r="F540" s="11">
        <v>35047</v>
      </c>
      <c r="G540" s="11">
        <v>35075</v>
      </c>
      <c r="H540" s="10" t="s">
        <v>294</v>
      </c>
      <c r="I540" s="10" t="s">
        <v>295</v>
      </c>
      <c r="J540" s="12">
        <v>8188</v>
      </c>
      <c r="K540" s="10">
        <v>5</v>
      </c>
      <c r="L540" s="13">
        <v>0.20000000298023224</v>
      </c>
      <c r="M540" s="12">
        <v>4560</v>
      </c>
      <c r="N540" s="12">
        <f t="shared" si="8"/>
        <v>37311.999877989292</v>
      </c>
    </row>
    <row r="541" spans="1:14">
      <c r="A541" s="10" t="s">
        <v>151</v>
      </c>
      <c r="B541" s="10" t="s">
        <v>153</v>
      </c>
      <c r="C541" s="10" t="s">
        <v>29</v>
      </c>
      <c r="D541" s="10" t="s">
        <v>30</v>
      </c>
      <c r="E541" s="10" t="s">
        <v>22</v>
      </c>
      <c r="F541" s="11">
        <v>35047</v>
      </c>
      <c r="G541" s="11">
        <v>35075</v>
      </c>
      <c r="H541" s="10" t="s">
        <v>294</v>
      </c>
      <c r="I541" s="10" t="s">
        <v>295</v>
      </c>
      <c r="J541" s="12">
        <v>8188</v>
      </c>
      <c r="K541" s="10">
        <v>5</v>
      </c>
      <c r="L541" s="13">
        <v>0.20000000298023224</v>
      </c>
      <c r="M541" s="12">
        <v>4560</v>
      </c>
      <c r="N541" s="12">
        <f t="shared" si="8"/>
        <v>37311.999877989292</v>
      </c>
    </row>
    <row r="542" spans="1:14">
      <c r="A542" s="10" t="s">
        <v>50</v>
      </c>
      <c r="B542" s="10" t="s">
        <v>52</v>
      </c>
      <c r="C542" s="10" t="s">
        <v>53</v>
      </c>
      <c r="D542" s="10" t="s">
        <v>54</v>
      </c>
      <c r="E542" s="10" t="s">
        <v>55</v>
      </c>
      <c r="F542" s="11">
        <v>34796</v>
      </c>
      <c r="G542" s="11">
        <v>34824</v>
      </c>
      <c r="H542" s="10" t="s">
        <v>23</v>
      </c>
      <c r="I542" s="10" t="s">
        <v>24</v>
      </c>
      <c r="J542" s="12">
        <v>4412</v>
      </c>
      <c r="K542" s="10">
        <v>8</v>
      </c>
      <c r="L542" s="13">
        <v>0</v>
      </c>
      <c r="M542" s="12">
        <v>2070</v>
      </c>
      <c r="N542" s="12">
        <f t="shared" si="8"/>
        <v>37366</v>
      </c>
    </row>
    <row r="543" spans="1:14">
      <c r="A543" s="10" t="s">
        <v>245</v>
      </c>
      <c r="B543" s="10" t="s">
        <v>172</v>
      </c>
      <c r="C543" s="10" t="s">
        <v>173</v>
      </c>
      <c r="D543" s="10" t="s">
        <v>174</v>
      </c>
      <c r="E543" s="10" t="s">
        <v>55</v>
      </c>
      <c r="F543" s="11">
        <v>34739</v>
      </c>
      <c r="G543" s="11">
        <v>34767</v>
      </c>
      <c r="H543" s="10" t="s">
        <v>294</v>
      </c>
      <c r="I543" s="10" t="s">
        <v>295</v>
      </c>
      <c r="J543" s="12">
        <v>2983</v>
      </c>
      <c r="K543" s="10">
        <v>12</v>
      </c>
      <c r="L543" s="13">
        <v>0</v>
      </c>
      <c r="M543" s="12">
        <v>1860</v>
      </c>
      <c r="N543" s="12">
        <f t="shared" si="8"/>
        <v>37656</v>
      </c>
    </row>
    <row r="544" spans="1:14">
      <c r="A544" s="10" t="s">
        <v>144</v>
      </c>
      <c r="B544" s="10" t="s">
        <v>146</v>
      </c>
      <c r="C544" s="10" t="s">
        <v>147</v>
      </c>
      <c r="D544" s="10" t="s">
        <v>54</v>
      </c>
      <c r="E544" s="10" t="s">
        <v>106</v>
      </c>
      <c r="F544" s="11">
        <v>34967</v>
      </c>
      <c r="G544" s="11">
        <v>34995</v>
      </c>
      <c r="H544" s="10" t="s">
        <v>294</v>
      </c>
      <c r="I544" s="10" t="s">
        <v>295</v>
      </c>
      <c r="J544" s="12">
        <v>2946</v>
      </c>
      <c r="K544" s="10">
        <v>15</v>
      </c>
      <c r="L544" s="13">
        <v>0.25</v>
      </c>
      <c r="M544" s="12">
        <v>4560</v>
      </c>
      <c r="N544" s="12">
        <f t="shared" si="8"/>
        <v>37702.5</v>
      </c>
    </row>
    <row r="545" spans="1:14">
      <c r="A545" s="10" t="s">
        <v>252</v>
      </c>
      <c r="B545" s="10" t="s">
        <v>133</v>
      </c>
      <c r="C545" s="10" t="s">
        <v>156</v>
      </c>
      <c r="D545" s="10" t="s">
        <v>135</v>
      </c>
      <c r="E545" s="10" t="s">
        <v>25</v>
      </c>
      <c r="F545" s="11">
        <v>34695</v>
      </c>
      <c r="G545" s="11">
        <v>34737</v>
      </c>
      <c r="H545" s="10" t="s">
        <v>310</v>
      </c>
      <c r="I545" s="10" t="s">
        <v>311</v>
      </c>
      <c r="J545" s="12">
        <v>7197</v>
      </c>
      <c r="K545" s="10">
        <v>5</v>
      </c>
      <c r="L545" s="13">
        <v>0</v>
      </c>
      <c r="M545" s="12">
        <v>1720</v>
      </c>
      <c r="N545" s="12">
        <f t="shared" si="8"/>
        <v>37705</v>
      </c>
    </row>
    <row r="546" spans="1:14">
      <c r="A546" s="10" t="s">
        <v>261</v>
      </c>
      <c r="B546" s="10" t="s">
        <v>263</v>
      </c>
      <c r="C546" s="10" t="s">
        <v>264</v>
      </c>
      <c r="D546" s="10" t="s">
        <v>135</v>
      </c>
      <c r="E546" s="10" t="s">
        <v>22</v>
      </c>
      <c r="F546" s="11">
        <v>34947</v>
      </c>
      <c r="G546" s="11">
        <v>34975</v>
      </c>
      <c r="H546" s="10" t="s">
        <v>310</v>
      </c>
      <c r="I546" s="10" t="s">
        <v>311</v>
      </c>
      <c r="J546" s="12">
        <v>2373</v>
      </c>
      <c r="K546" s="10">
        <v>15</v>
      </c>
      <c r="L546" s="13">
        <v>0</v>
      </c>
      <c r="M546" s="12">
        <v>2150</v>
      </c>
      <c r="N546" s="12">
        <f t="shared" si="8"/>
        <v>37745</v>
      </c>
    </row>
    <row r="547" spans="1:14">
      <c r="A547" s="10" t="s">
        <v>216</v>
      </c>
      <c r="B547" s="10" t="s">
        <v>93</v>
      </c>
      <c r="C547" s="10" t="s">
        <v>93</v>
      </c>
      <c r="D547" s="10" t="s">
        <v>72</v>
      </c>
      <c r="E547" s="10" t="s">
        <v>25</v>
      </c>
      <c r="F547" s="11">
        <v>35139</v>
      </c>
      <c r="G547" s="11">
        <v>35167</v>
      </c>
      <c r="H547" s="10" t="s">
        <v>335</v>
      </c>
      <c r="I547" s="10" t="s">
        <v>24</v>
      </c>
      <c r="J547" s="12">
        <v>499</v>
      </c>
      <c r="K547" s="10">
        <v>70</v>
      </c>
      <c r="L547" s="13">
        <v>0</v>
      </c>
      <c r="M547" s="12">
        <v>3100</v>
      </c>
      <c r="N547" s="12">
        <f t="shared" si="8"/>
        <v>38030</v>
      </c>
    </row>
    <row r="548" spans="1:14">
      <c r="A548" s="10" t="s">
        <v>212</v>
      </c>
      <c r="B548" s="10" t="s">
        <v>142</v>
      </c>
      <c r="C548" s="10" t="s">
        <v>142</v>
      </c>
      <c r="D548" s="10" t="s">
        <v>143</v>
      </c>
      <c r="E548" s="10" t="s">
        <v>55</v>
      </c>
      <c r="F548" s="11">
        <v>34904</v>
      </c>
      <c r="G548" s="11">
        <v>34918</v>
      </c>
      <c r="H548" s="10" t="s">
        <v>339</v>
      </c>
      <c r="I548" s="10" t="s">
        <v>311</v>
      </c>
      <c r="J548" s="12">
        <v>1856</v>
      </c>
      <c r="K548" s="10">
        <v>20</v>
      </c>
      <c r="L548" s="13">
        <v>0</v>
      </c>
      <c r="M548" s="12">
        <v>1250</v>
      </c>
      <c r="N548" s="12">
        <f t="shared" si="8"/>
        <v>38370</v>
      </c>
    </row>
    <row r="549" spans="1:14">
      <c r="A549" s="10" t="s">
        <v>325</v>
      </c>
      <c r="B549" s="10" t="s">
        <v>327</v>
      </c>
      <c r="C549" s="10" t="s">
        <v>328</v>
      </c>
      <c r="D549" s="10" t="s">
        <v>117</v>
      </c>
      <c r="E549" s="10" t="s">
        <v>25</v>
      </c>
      <c r="F549" s="11">
        <v>34990</v>
      </c>
      <c r="G549" s="11">
        <v>35018</v>
      </c>
      <c r="H549" s="10" t="s">
        <v>348</v>
      </c>
      <c r="I549" s="10" t="s">
        <v>318</v>
      </c>
      <c r="J549" s="12">
        <v>3034</v>
      </c>
      <c r="K549" s="10">
        <v>12</v>
      </c>
      <c r="L549" s="13">
        <v>0</v>
      </c>
      <c r="M549" s="12">
        <v>2105</v>
      </c>
      <c r="N549" s="12">
        <f t="shared" si="8"/>
        <v>38513</v>
      </c>
    </row>
    <row r="550" spans="1:14">
      <c r="A550" s="10" t="s">
        <v>136</v>
      </c>
      <c r="B550" s="10" t="s">
        <v>138</v>
      </c>
      <c r="C550" s="10" t="s">
        <v>139</v>
      </c>
      <c r="D550" s="10" t="s">
        <v>117</v>
      </c>
      <c r="E550" s="10" t="s">
        <v>22</v>
      </c>
      <c r="F550" s="11">
        <v>35060</v>
      </c>
      <c r="G550" s="11">
        <v>35088</v>
      </c>
      <c r="H550" s="10" t="s">
        <v>320</v>
      </c>
      <c r="I550" s="10" t="s">
        <v>180</v>
      </c>
      <c r="J550" s="12">
        <v>1671</v>
      </c>
      <c r="K550" s="10">
        <v>30</v>
      </c>
      <c r="L550" s="13">
        <v>0.25</v>
      </c>
      <c r="M550" s="12">
        <v>950</v>
      </c>
      <c r="N550" s="12">
        <f t="shared" si="8"/>
        <v>38547.5</v>
      </c>
    </row>
    <row r="551" spans="1:14">
      <c r="A551" s="10" t="s">
        <v>229</v>
      </c>
      <c r="B551" s="10" t="s">
        <v>231</v>
      </c>
      <c r="C551" s="10" t="s">
        <v>44</v>
      </c>
      <c r="D551" s="10" t="s">
        <v>30</v>
      </c>
      <c r="E551" s="10" t="s">
        <v>22</v>
      </c>
      <c r="F551" s="11">
        <v>35207</v>
      </c>
      <c r="G551" s="11">
        <v>35235</v>
      </c>
      <c r="H551" s="10" t="s">
        <v>240</v>
      </c>
      <c r="I551" s="10" t="s">
        <v>180</v>
      </c>
      <c r="J551" s="12">
        <v>1884</v>
      </c>
      <c r="K551" s="10">
        <v>20</v>
      </c>
      <c r="L551" s="13">
        <v>0</v>
      </c>
      <c r="M551" s="12">
        <v>1000</v>
      </c>
      <c r="N551" s="12">
        <f t="shared" si="8"/>
        <v>38680</v>
      </c>
    </row>
    <row r="552" spans="1:14">
      <c r="A552" s="10" t="s">
        <v>229</v>
      </c>
      <c r="B552" s="10" t="s">
        <v>231</v>
      </c>
      <c r="C552" s="10" t="s">
        <v>44</v>
      </c>
      <c r="D552" s="10" t="s">
        <v>30</v>
      </c>
      <c r="E552" s="10" t="s">
        <v>22</v>
      </c>
      <c r="F552" s="11">
        <v>35207</v>
      </c>
      <c r="G552" s="11">
        <v>35235</v>
      </c>
      <c r="H552" s="10" t="s">
        <v>240</v>
      </c>
      <c r="I552" s="10" t="s">
        <v>180</v>
      </c>
      <c r="J552" s="12">
        <v>1884</v>
      </c>
      <c r="K552" s="10">
        <v>20</v>
      </c>
      <c r="L552" s="13">
        <v>0</v>
      </c>
      <c r="M552" s="12">
        <v>1000</v>
      </c>
      <c r="N552" s="12">
        <f t="shared" si="8"/>
        <v>38680</v>
      </c>
    </row>
    <row r="553" spans="1:14">
      <c r="A553" s="10" t="s">
        <v>118</v>
      </c>
      <c r="B553" s="10" t="s">
        <v>120</v>
      </c>
      <c r="C553" s="10" t="s">
        <v>121</v>
      </c>
      <c r="D553" s="10" t="s">
        <v>117</v>
      </c>
      <c r="E553" s="10" t="s">
        <v>73</v>
      </c>
      <c r="F553" s="11">
        <v>34689</v>
      </c>
      <c r="G553" s="11">
        <v>34717</v>
      </c>
      <c r="H553" s="14" t="s">
        <v>314</v>
      </c>
      <c r="I553" s="10" t="s">
        <v>24</v>
      </c>
      <c r="J553" s="12">
        <v>1964</v>
      </c>
      <c r="K553" s="10">
        <v>20</v>
      </c>
      <c r="L553" s="13">
        <v>5.000000074505806E-2</v>
      </c>
      <c r="M553" s="12">
        <v>1520</v>
      </c>
      <c r="N553" s="12">
        <f t="shared" si="8"/>
        <v>38835.999970734119</v>
      </c>
    </row>
    <row r="554" spans="1:14">
      <c r="A554" s="10" t="s">
        <v>113</v>
      </c>
      <c r="B554" s="10" t="s">
        <v>115</v>
      </c>
      <c r="C554" s="10" t="s">
        <v>116</v>
      </c>
      <c r="D554" s="10" t="s">
        <v>117</v>
      </c>
      <c r="E554" s="10" t="s">
        <v>40</v>
      </c>
      <c r="F554" s="11">
        <v>34996</v>
      </c>
      <c r="G554" s="11">
        <v>35024</v>
      </c>
      <c r="H554" s="10" t="s">
        <v>342</v>
      </c>
      <c r="I554" s="10" t="s">
        <v>311</v>
      </c>
      <c r="J554" s="12">
        <v>2794</v>
      </c>
      <c r="K554" s="10">
        <v>12</v>
      </c>
      <c r="L554" s="13">
        <v>0</v>
      </c>
      <c r="M554" s="12">
        <v>5500</v>
      </c>
      <c r="N554" s="12">
        <f t="shared" si="8"/>
        <v>39028</v>
      </c>
    </row>
    <row r="555" spans="1:14">
      <c r="A555" s="10" t="s">
        <v>214</v>
      </c>
      <c r="B555" s="10" t="s">
        <v>133</v>
      </c>
      <c r="C555" s="10" t="s">
        <v>156</v>
      </c>
      <c r="D555" s="10" t="s">
        <v>135</v>
      </c>
      <c r="E555" s="10" t="s">
        <v>25</v>
      </c>
      <c r="F555" s="11">
        <v>34708</v>
      </c>
      <c r="G555" s="11">
        <v>34736</v>
      </c>
      <c r="H555" s="10" t="s">
        <v>323</v>
      </c>
      <c r="I555" s="10" t="s">
        <v>251</v>
      </c>
      <c r="J555" s="12">
        <v>2221</v>
      </c>
      <c r="K555" s="10">
        <v>20</v>
      </c>
      <c r="L555" s="13">
        <v>0.15000000596046448</v>
      </c>
      <c r="M555" s="12">
        <v>1440</v>
      </c>
      <c r="N555" s="12">
        <f t="shared" si="8"/>
        <v>39196.999735236168</v>
      </c>
    </row>
    <row r="556" spans="1:14">
      <c r="A556" s="10" t="s">
        <v>98</v>
      </c>
      <c r="B556" s="10" t="s">
        <v>100</v>
      </c>
      <c r="C556" s="10" t="s">
        <v>101</v>
      </c>
      <c r="D556" s="10" t="s">
        <v>21</v>
      </c>
      <c r="E556" s="10" t="s">
        <v>55</v>
      </c>
      <c r="F556" s="11">
        <v>35152</v>
      </c>
      <c r="G556" s="11">
        <v>35180</v>
      </c>
      <c r="H556" s="10" t="s">
        <v>352</v>
      </c>
      <c r="I556" s="10" t="s">
        <v>251</v>
      </c>
      <c r="J556" s="12">
        <v>3819</v>
      </c>
      <c r="K556" s="10">
        <v>10</v>
      </c>
      <c r="L556" s="13">
        <v>0</v>
      </c>
      <c r="M556" s="12">
        <v>1800</v>
      </c>
      <c r="N556" s="12">
        <f t="shared" si="8"/>
        <v>39990</v>
      </c>
    </row>
    <row r="557" spans="1:14">
      <c r="A557" s="10" t="s">
        <v>151</v>
      </c>
      <c r="B557" s="10" t="s">
        <v>153</v>
      </c>
      <c r="C557" s="10" t="s">
        <v>29</v>
      </c>
      <c r="D557" s="10" t="s">
        <v>30</v>
      </c>
      <c r="E557" s="10" t="s">
        <v>40</v>
      </c>
      <c r="F557" s="11">
        <v>34922</v>
      </c>
      <c r="G557" s="11">
        <v>34950</v>
      </c>
      <c r="H557" s="10" t="s">
        <v>270</v>
      </c>
      <c r="I557" s="10" t="s">
        <v>251</v>
      </c>
      <c r="J557" s="12">
        <v>1634</v>
      </c>
      <c r="K557" s="10">
        <v>30</v>
      </c>
      <c r="L557" s="13">
        <v>0.20000000298023224</v>
      </c>
      <c r="M557" s="12">
        <v>775</v>
      </c>
      <c r="N557" s="12">
        <f t="shared" si="8"/>
        <v>39990.999853909016</v>
      </c>
    </row>
    <row r="558" spans="1:14">
      <c r="A558" s="10" t="s">
        <v>151</v>
      </c>
      <c r="B558" s="10" t="s">
        <v>153</v>
      </c>
      <c r="C558" s="10" t="s">
        <v>29</v>
      </c>
      <c r="D558" s="10" t="s">
        <v>30</v>
      </c>
      <c r="E558" s="10" t="s">
        <v>40</v>
      </c>
      <c r="F558" s="11">
        <v>34922</v>
      </c>
      <c r="G558" s="11">
        <v>34950</v>
      </c>
      <c r="H558" s="10" t="s">
        <v>270</v>
      </c>
      <c r="I558" s="10" t="s">
        <v>251</v>
      </c>
      <c r="J558" s="12">
        <v>1634</v>
      </c>
      <c r="K558" s="10">
        <v>30</v>
      </c>
      <c r="L558" s="13">
        <v>0.20000000298023224</v>
      </c>
      <c r="M558" s="12">
        <v>775</v>
      </c>
      <c r="N558" s="12">
        <f t="shared" si="8"/>
        <v>39990.999853909016</v>
      </c>
    </row>
    <row r="559" spans="1:14">
      <c r="A559" s="10" t="s">
        <v>170</v>
      </c>
      <c r="B559" s="10" t="s">
        <v>172</v>
      </c>
      <c r="C559" s="10" t="s">
        <v>173</v>
      </c>
      <c r="D559" s="10" t="s">
        <v>174</v>
      </c>
      <c r="E559" s="10" t="s">
        <v>25</v>
      </c>
      <c r="F559" s="11">
        <v>35153</v>
      </c>
      <c r="G559" s="11">
        <v>35181</v>
      </c>
      <c r="H559" s="10" t="s">
        <v>336</v>
      </c>
      <c r="I559" s="10" t="s">
        <v>180</v>
      </c>
      <c r="J559" s="12">
        <v>6377</v>
      </c>
      <c r="K559" s="10">
        <v>6</v>
      </c>
      <c r="L559" s="13">
        <v>0</v>
      </c>
      <c r="M559" s="12">
        <v>1745</v>
      </c>
      <c r="N559" s="12">
        <f t="shared" si="8"/>
        <v>40007</v>
      </c>
    </row>
    <row r="560" spans="1:14">
      <c r="A560" s="10" t="s">
        <v>136</v>
      </c>
      <c r="B560" s="10" t="s">
        <v>138</v>
      </c>
      <c r="C560" s="10" t="s">
        <v>139</v>
      </c>
      <c r="D560" s="10" t="s">
        <v>117</v>
      </c>
      <c r="E560" s="10" t="s">
        <v>40</v>
      </c>
      <c r="F560" s="11">
        <v>35165</v>
      </c>
      <c r="G560" s="11">
        <v>35193</v>
      </c>
      <c r="H560" s="10" t="s">
        <v>254</v>
      </c>
      <c r="I560" s="10" t="s">
        <v>24</v>
      </c>
      <c r="J560" s="12">
        <v>1977</v>
      </c>
      <c r="K560" s="10">
        <v>20</v>
      </c>
      <c r="L560" s="13">
        <v>0</v>
      </c>
      <c r="M560" s="12">
        <v>600</v>
      </c>
      <c r="N560" s="12">
        <f t="shared" si="8"/>
        <v>40140</v>
      </c>
    </row>
    <row r="561" spans="1:14">
      <c r="A561" s="10" t="s">
        <v>265</v>
      </c>
      <c r="B561" s="10" t="s">
        <v>142</v>
      </c>
      <c r="C561" s="10" t="s">
        <v>142</v>
      </c>
      <c r="D561" s="10" t="s">
        <v>143</v>
      </c>
      <c r="E561" s="10" t="s">
        <v>22</v>
      </c>
      <c r="F561" s="11">
        <v>35158</v>
      </c>
      <c r="G561" s="11">
        <v>35186</v>
      </c>
      <c r="H561" s="10" t="s">
        <v>254</v>
      </c>
      <c r="I561" s="10" t="s">
        <v>24</v>
      </c>
      <c r="J561" s="12">
        <v>3992</v>
      </c>
      <c r="K561" s="10">
        <v>10</v>
      </c>
      <c r="L561" s="13">
        <v>0</v>
      </c>
      <c r="M561" s="12">
        <v>600</v>
      </c>
      <c r="N561" s="12">
        <f t="shared" si="8"/>
        <v>40520</v>
      </c>
    </row>
    <row r="562" spans="1:14">
      <c r="A562" s="10" t="s">
        <v>122</v>
      </c>
      <c r="B562" s="10" t="s">
        <v>124</v>
      </c>
      <c r="C562" s="10" t="s">
        <v>125</v>
      </c>
      <c r="D562" s="10" t="s">
        <v>117</v>
      </c>
      <c r="E562" s="10" t="s">
        <v>22</v>
      </c>
      <c r="F562" s="11">
        <v>34788</v>
      </c>
      <c r="G562" s="11">
        <v>34816</v>
      </c>
      <c r="H562" s="10" t="s">
        <v>334</v>
      </c>
      <c r="I562" s="10" t="s">
        <v>295</v>
      </c>
      <c r="J562" s="12">
        <v>2509</v>
      </c>
      <c r="K562" s="10">
        <v>16</v>
      </c>
      <c r="L562" s="13">
        <v>5.000000074505806E-2</v>
      </c>
      <c r="M562" s="12">
        <v>2400</v>
      </c>
      <c r="N562" s="12">
        <f t="shared" si="8"/>
        <v>40536.799970090389</v>
      </c>
    </row>
    <row r="563" spans="1:14">
      <c r="A563" s="10" t="s">
        <v>241</v>
      </c>
      <c r="B563" s="10" t="s">
        <v>93</v>
      </c>
      <c r="C563" s="10" t="s">
        <v>93</v>
      </c>
      <c r="D563" s="10" t="s">
        <v>72</v>
      </c>
      <c r="E563" s="10" t="s">
        <v>25</v>
      </c>
      <c r="F563" s="11">
        <v>34913</v>
      </c>
      <c r="G563" s="11">
        <v>34941</v>
      </c>
      <c r="H563" s="10" t="s">
        <v>330</v>
      </c>
      <c r="I563" s="10" t="s">
        <v>180</v>
      </c>
      <c r="J563" s="12">
        <v>6252</v>
      </c>
      <c r="K563" s="10">
        <v>6</v>
      </c>
      <c r="L563" s="13">
        <v>0</v>
      </c>
      <c r="M563" s="12">
        <v>3123</v>
      </c>
      <c r="N563" s="12">
        <f t="shared" si="8"/>
        <v>40635</v>
      </c>
    </row>
    <row r="564" spans="1:14">
      <c r="A564" s="10" t="s">
        <v>59</v>
      </c>
      <c r="B564" s="10" t="s">
        <v>61</v>
      </c>
      <c r="C564" s="10" t="s">
        <v>62</v>
      </c>
      <c r="D564" s="10" t="s">
        <v>63</v>
      </c>
      <c r="E564" s="10" t="s">
        <v>85</v>
      </c>
      <c r="F564" s="11">
        <v>35111</v>
      </c>
      <c r="G564" s="11">
        <v>35139</v>
      </c>
      <c r="H564" s="10" t="s">
        <v>320</v>
      </c>
      <c r="I564" s="10" t="s">
        <v>180</v>
      </c>
      <c r="J564" s="12">
        <v>1332</v>
      </c>
      <c r="K564" s="10">
        <v>40</v>
      </c>
      <c r="L564" s="13">
        <v>0.25</v>
      </c>
      <c r="M564" s="12">
        <v>950</v>
      </c>
      <c r="N564" s="12">
        <f t="shared" si="8"/>
        <v>40910</v>
      </c>
    </row>
    <row r="565" spans="1:14">
      <c r="A565" s="10" t="s">
        <v>50</v>
      </c>
      <c r="B565" s="10" t="s">
        <v>52</v>
      </c>
      <c r="C565" s="10" t="s">
        <v>53</v>
      </c>
      <c r="D565" s="10" t="s">
        <v>54</v>
      </c>
      <c r="E565" s="10" t="s">
        <v>25</v>
      </c>
      <c r="F565" s="11">
        <v>34647</v>
      </c>
      <c r="G565" s="11">
        <v>34661</v>
      </c>
      <c r="H565" s="10" t="s">
        <v>329</v>
      </c>
      <c r="I565" s="10" t="s">
        <v>318</v>
      </c>
      <c r="J565" s="12">
        <v>6486</v>
      </c>
      <c r="K565" s="10">
        <v>6</v>
      </c>
      <c r="L565" s="13">
        <v>0</v>
      </c>
      <c r="M565" s="12">
        <v>2000</v>
      </c>
      <c r="N565" s="12">
        <f t="shared" si="8"/>
        <v>40916</v>
      </c>
    </row>
    <row r="566" spans="1:14">
      <c r="A566" s="10" t="s">
        <v>247</v>
      </c>
      <c r="B566" s="10" t="s">
        <v>249</v>
      </c>
      <c r="C566" s="10" t="s">
        <v>67</v>
      </c>
      <c r="D566" s="10" t="s">
        <v>54</v>
      </c>
      <c r="E566" s="10" t="s">
        <v>106</v>
      </c>
      <c r="F566" s="11">
        <v>35171</v>
      </c>
      <c r="G566" s="11">
        <v>35213</v>
      </c>
      <c r="H566" s="10" t="s">
        <v>294</v>
      </c>
      <c r="I566" s="10" t="s">
        <v>295</v>
      </c>
      <c r="J566" s="12">
        <v>4465</v>
      </c>
      <c r="K566" s="10">
        <v>8</v>
      </c>
      <c r="L566" s="13">
        <v>0</v>
      </c>
      <c r="M566" s="12">
        <v>5300</v>
      </c>
      <c r="N566" s="12">
        <f t="shared" si="8"/>
        <v>41020</v>
      </c>
    </row>
    <row r="567" spans="1:14">
      <c r="A567" s="10" t="s">
        <v>31</v>
      </c>
      <c r="B567" s="10" t="s">
        <v>33</v>
      </c>
      <c r="C567" s="10" t="s">
        <v>34</v>
      </c>
      <c r="D567" s="10" t="s">
        <v>30</v>
      </c>
      <c r="E567" s="10" t="s">
        <v>25</v>
      </c>
      <c r="F567" s="11">
        <v>34997</v>
      </c>
      <c r="G567" s="11">
        <v>35025</v>
      </c>
      <c r="H567" s="10" t="s">
        <v>339</v>
      </c>
      <c r="I567" s="10" t="s">
        <v>311</v>
      </c>
      <c r="J567" s="12">
        <v>2661</v>
      </c>
      <c r="K567" s="10">
        <v>20</v>
      </c>
      <c r="L567" s="13">
        <v>0.25</v>
      </c>
      <c r="M567" s="12">
        <v>1250</v>
      </c>
      <c r="N567" s="12">
        <f t="shared" si="8"/>
        <v>41165</v>
      </c>
    </row>
    <row r="568" spans="1:14">
      <c r="A568" s="10" t="s">
        <v>31</v>
      </c>
      <c r="B568" s="10" t="s">
        <v>33</v>
      </c>
      <c r="C568" s="10" t="s">
        <v>34</v>
      </c>
      <c r="D568" s="10" t="s">
        <v>30</v>
      </c>
      <c r="E568" s="10" t="s">
        <v>25</v>
      </c>
      <c r="F568" s="11">
        <v>34997</v>
      </c>
      <c r="G568" s="11">
        <v>35025</v>
      </c>
      <c r="H568" s="10" t="s">
        <v>339</v>
      </c>
      <c r="I568" s="10" t="s">
        <v>311</v>
      </c>
      <c r="J568" s="12">
        <v>2661</v>
      </c>
      <c r="K568" s="10">
        <v>20</v>
      </c>
      <c r="L568" s="13">
        <v>0.25</v>
      </c>
      <c r="M568" s="12">
        <v>1250</v>
      </c>
      <c r="N568" s="12">
        <f t="shared" si="8"/>
        <v>41165</v>
      </c>
    </row>
    <row r="569" spans="1:14">
      <c r="A569" s="10" t="s">
        <v>214</v>
      </c>
      <c r="B569" s="10" t="s">
        <v>133</v>
      </c>
      <c r="C569" s="10" t="s">
        <v>156</v>
      </c>
      <c r="D569" s="10" t="s">
        <v>135</v>
      </c>
      <c r="E569" s="10" t="s">
        <v>25</v>
      </c>
      <c r="F569" s="11">
        <v>34708</v>
      </c>
      <c r="G569" s="11">
        <v>34736</v>
      </c>
      <c r="H569" s="10" t="s">
        <v>294</v>
      </c>
      <c r="I569" s="10" t="s">
        <v>295</v>
      </c>
      <c r="J569" s="12">
        <v>2221</v>
      </c>
      <c r="K569" s="10">
        <v>20</v>
      </c>
      <c r="L569" s="13">
        <v>0.15000000596046448</v>
      </c>
      <c r="M569" s="12">
        <v>3640</v>
      </c>
      <c r="N569" s="12">
        <f t="shared" si="8"/>
        <v>41396.999735236168</v>
      </c>
    </row>
    <row r="570" spans="1:14">
      <c r="A570" s="10" t="s">
        <v>136</v>
      </c>
      <c r="B570" s="10" t="s">
        <v>138</v>
      </c>
      <c r="C570" s="10" t="s">
        <v>139</v>
      </c>
      <c r="D570" s="10" t="s">
        <v>117</v>
      </c>
      <c r="E570" s="10" t="s">
        <v>22</v>
      </c>
      <c r="F570" s="11">
        <v>35060</v>
      </c>
      <c r="G570" s="11">
        <v>35088</v>
      </c>
      <c r="H570" s="10" t="s">
        <v>321</v>
      </c>
      <c r="I570" s="10" t="s">
        <v>219</v>
      </c>
      <c r="J570" s="12">
        <v>1671</v>
      </c>
      <c r="K570" s="10">
        <v>30</v>
      </c>
      <c r="L570" s="13">
        <v>0.25</v>
      </c>
      <c r="M570" s="12">
        <v>3800</v>
      </c>
      <c r="N570" s="12">
        <f t="shared" si="8"/>
        <v>41397.5</v>
      </c>
    </row>
    <row r="571" spans="1:14">
      <c r="A571" s="10" t="s">
        <v>175</v>
      </c>
      <c r="B571" s="10" t="s">
        <v>177</v>
      </c>
      <c r="C571" s="10" t="s">
        <v>178</v>
      </c>
      <c r="D571" s="10" t="s">
        <v>161</v>
      </c>
      <c r="E571" s="10" t="s">
        <v>25</v>
      </c>
      <c r="F571" s="11">
        <v>34890</v>
      </c>
      <c r="G571" s="11">
        <v>34918</v>
      </c>
      <c r="H571" s="10" t="s">
        <v>338</v>
      </c>
      <c r="I571" s="10" t="s">
        <v>311</v>
      </c>
      <c r="J571" s="12">
        <v>2295</v>
      </c>
      <c r="K571" s="10">
        <v>20</v>
      </c>
      <c r="L571" s="13">
        <v>0.10000000149011612</v>
      </c>
      <c r="M571" s="12">
        <v>250</v>
      </c>
      <c r="N571" s="12">
        <f t="shared" si="8"/>
        <v>41559.99993160367</v>
      </c>
    </row>
    <row r="572" spans="1:14">
      <c r="A572" s="10" t="s">
        <v>86</v>
      </c>
      <c r="B572" s="10" t="s">
        <v>88</v>
      </c>
      <c r="C572" s="10" t="s">
        <v>89</v>
      </c>
      <c r="D572" s="10" t="s">
        <v>49</v>
      </c>
      <c r="E572" s="10" t="s">
        <v>40</v>
      </c>
      <c r="F572" s="11">
        <v>34827</v>
      </c>
      <c r="G572" s="11">
        <v>34855</v>
      </c>
      <c r="H572" s="10" t="s">
        <v>344</v>
      </c>
      <c r="I572" s="10" t="s">
        <v>251</v>
      </c>
      <c r="J572" s="12">
        <v>2975</v>
      </c>
      <c r="K572" s="10">
        <v>14</v>
      </c>
      <c r="L572" s="13">
        <v>0</v>
      </c>
      <c r="M572" s="12">
        <v>450</v>
      </c>
      <c r="N572" s="12">
        <f t="shared" si="8"/>
        <v>42100</v>
      </c>
    </row>
    <row r="573" spans="1:14">
      <c r="A573" s="10" t="s">
        <v>41</v>
      </c>
      <c r="B573" s="10" t="s">
        <v>43</v>
      </c>
      <c r="C573" s="10" t="s">
        <v>44</v>
      </c>
      <c r="D573" s="10" t="s">
        <v>30</v>
      </c>
      <c r="E573" s="10" t="s">
        <v>25</v>
      </c>
      <c r="F573" s="11">
        <v>34925</v>
      </c>
      <c r="G573" s="11">
        <v>34953</v>
      </c>
      <c r="H573" s="10" t="s">
        <v>310</v>
      </c>
      <c r="I573" s="10" t="s">
        <v>311</v>
      </c>
      <c r="J573" s="12">
        <v>4442</v>
      </c>
      <c r="K573" s="10">
        <v>9</v>
      </c>
      <c r="L573" s="13">
        <v>0</v>
      </c>
      <c r="M573" s="12">
        <v>2150</v>
      </c>
      <c r="N573" s="12">
        <f t="shared" si="8"/>
        <v>42128</v>
      </c>
    </row>
    <row r="574" spans="1:14">
      <c r="A574" s="10" t="s">
        <v>208</v>
      </c>
      <c r="B574" s="10" t="s">
        <v>210</v>
      </c>
      <c r="C574" s="10" t="s">
        <v>210</v>
      </c>
      <c r="D574" s="10" t="s">
        <v>211</v>
      </c>
      <c r="E574" s="10" t="s">
        <v>22</v>
      </c>
      <c r="F574" s="11">
        <v>35151</v>
      </c>
      <c r="G574" s="11">
        <v>35165</v>
      </c>
      <c r="H574" s="10" t="s">
        <v>350</v>
      </c>
      <c r="I574" s="10" t="s">
        <v>318</v>
      </c>
      <c r="J574" s="12">
        <v>2629</v>
      </c>
      <c r="K574" s="10">
        <v>15</v>
      </c>
      <c r="L574" s="13">
        <v>0</v>
      </c>
      <c r="M574" s="12">
        <v>2850</v>
      </c>
      <c r="N574" s="12">
        <f t="shared" si="8"/>
        <v>42285</v>
      </c>
    </row>
    <row r="575" spans="1:14">
      <c r="A575" s="10" t="s">
        <v>261</v>
      </c>
      <c r="B575" s="10" t="s">
        <v>263</v>
      </c>
      <c r="C575" s="10" t="s">
        <v>264</v>
      </c>
      <c r="D575" s="10" t="s">
        <v>135</v>
      </c>
      <c r="E575" s="10" t="s">
        <v>22</v>
      </c>
      <c r="F575" s="11">
        <v>35054</v>
      </c>
      <c r="G575" s="11">
        <v>35082</v>
      </c>
      <c r="H575" s="10" t="s">
        <v>342</v>
      </c>
      <c r="I575" s="10" t="s">
        <v>311</v>
      </c>
      <c r="J575" s="12">
        <v>6153</v>
      </c>
      <c r="K575" s="10">
        <v>6</v>
      </c>
      <c r="L575" s="13">
        <v>0</v>
      </c>
      <c r="M575" s="12">
        <v>5500</v>
      </c>
      <c r="N575" s="12">
        <f t="shared" si="8"/>
        <v>42418</v>
      </c>
    </row>
    <row r="576" spans="1:14">
      <c r="A576" s="10" t="s">
        <v>226</v>
      </c>
      <c r="B576" s="10" t="s">
        <v>228</v>
      </c>
      <c r="C576" s="10" t="s">
        <v>29</v>
      </c>
      <c r="D576" s="10" t="s">
        <v>30</v>
      </c>
      <c r="E576" s="10" t="s">
        <v>22</v>
      </c>
      <c r="F576" s="11">
        <v>34900</v>
      </c>
      <c r="G576" s="11">
        <v>34928</v>
      </c>
      <c r="H576" s="10" t="s">
        <v>336</v>
      </c>
      <c r="I576" s="10" t="s">
        <v>180</v>
      </c>
      <c r="J576" s="12">
        <v>3760</v>
      </c>
      <c r="K576" s="10">
        <v>10</v>
      </c>
      <c r="L576" s="13">
        <v>0</v>
      </c>
      <c r="M576" s="12">
        <v>4930</v>
      </c>
      <c r="N576" s="12">
        <f t="shared" si="8"/>
        <v>42530</v>
      </c>
    </row>
    <row r="577" spans="1:14">
      <c r="A577" s="10" t="s">
        <v>56</v>
      </c>
      <c r="B577" s="10" t="s">
        <v>58</v>
      </c>
      <c r="C577" s="10" t="s">
        <v>53</v>
      </c>
      <c r="D577" s="10" t="s">
        <v>54</v>
      </c>
      <c r="E577" s="10" t="s">
        <v>22</v>
      </c>
      <c r="F577" s="11">
        <v>34669</v>
      </c>
      <c r="G577" s="11">
        <v>34697</v>
      </c>
      <c r="H577" s="10" t="s">
        <v>179</v>
      </c>
      <c r="I577" s="10" t="s">
        <v>180</v>
      </c>
      <c r="J577" s="12">
        <v>11037</v>
      </c>
      <c r="K577" s="10">
        <v>4</v>
      </c>
      <c r="L577" s="13">
        <v>5.000000074505806E-2</v>
      </c>
      <c r="M577" s="12">
        <v>1000</v>
      </c>
      <c r="N577" s="12">
        <f t="shared" si="8"/>
        <v>42940.599967107177</v>
      </c>
    </row>
    <row r="578" spans="1:14">
      <c r="A578" s="10" t="s">
        <v>56</v>
      </c>
      <c r="B578" s="10" t="s">
        <v>58</v>
      </c>
      <c r="C578" s="10" t="s">
        <v>53</v>
      </c>
      <c r="D578" s="10" t="s">
        <v>54</v>
      </c>
      <c r="E578" s="10" t="s">
        <v>40</v>
      </c>
      <c r="F578" s="11">
        <v>35125</v>
      </c>
      <c r="G578" s="11">
        <v>35167</v>
      </c>
      <c r="H578" s="10" t="s">
        <v>218</v>
      </c>
      <c r="I578" s="10" t="s">
        <v>219</v>
      </c>
      <c r="J578" s="12">
        <v>5323</v>
      </c>
      <c r="K578" s="10">
        <v>8</v>
      </c>
      <c r="L578" s="13">
        <v>0</v>
      </c>
      <c r="M578" s="12">
        <v>700</v>
      </c>
      <c r="N578" s="12">
        <f t="shared" si="8"/>
        <v>43284</v>
      </c>
    </row>
    <row r="579" spans="1:14">
      <c r="A579" s="10" t="s">
        <v>204</v>
      </c>
      <c r="B579" s="10" t="s">
        <v>206</v>
      </c>
      <c r="C579" s="10" t="s">
        <v>207</v>
      </c>
      <c r="D579" s="10" t="s">
        <v>117</v>
      </c>
      <c r="E579" s="10" t="s">
        <v>40</v>
      </c>
      <c r="F579" s="11">
        <v>34738</v>
      </c>
      <c r="G579" s="11">
        <v>34766</v>
      </c>
      <c r="H579" s="10" t="s">
        <v>336</v>
      </c>
      <c r="I579" s="10" t="s">
        <v>180</v>
      </c>
      <c r="J579" s="12">
        <v>1126</v>
      </c>
      <c r="K579" s="10">
        <v>35</v>
      </c>
      <c r="L579" s="13">
        <v>0</v>
      </c>
      <c r="M579" s="12">
        <v>3940</v>
      </c>
      <c r="N579" s="12">
        <f t="shared" si="8"/>
        <v>43350</v>
      </c>
    </row>
    <row r="580" spans="1:14">
      <c r="A580" s="10" t="s">
        <v>265</v>
      </c>
      <c r="B580" s="10" t="s">
        <v>142</v>
      </c>
      <c r="C580" s="10" t="s">
        <v>142</v>
      </c>
      <c r="D580" s="10" t="s">
        <v>143</v>
      </c>
      <c r="E580" s="10" t="s">
        <v>22</v>
      </c>
      <c r="F580" s="11">
        <v>35158</v>
      </c>
      <c r="G580" s="11">
        <v>35186</v>
      </c>
      <c r="H580" s="10" t="s">
        <v>341</v>
      </c>
      <c r="I580" s="10" t="s">
        <v>311</v>
      </c>
      <c r="J580" s="12">
        <v>3992</v>
      </c>
      <c r="K580" s="10">
        <v>10</v>
      </c>
      <c r="L580" s="13">
        <v>0</v>
      </c>
      <c r="M580" s="12">
        <v>3480</v>
      </c>
      <c r="N580" s="12">
        <f t="shared" si="8"/>
        <v>43400</v>
      </c>
    </row>
    <row r="581" spans="1:14">
      <c r="A581" s="10" t="s">
        <v>252</v>
      </c>
      <c r="B581" s="10" t="s">
        <v>133</v>
      </c>
      <c r="C581" s="10" t="s">
        <v>156</v>
      </c>
      <c r="D581" s="10" t="s">
        <v>135</v>
      </c>
      <c r="E581" s="10" t="s">
        <v>22</v>
      </c>
      <c r="F581" s="11">
        <v>35037</v>
      </c>
      <c r="G581" s="11">
        <v>35051</v>
      </c>
      <c r="H581" s="10" t="s">
        <v>317</v>
      </c>
      <c r="I581" s="10" t="s">
        <v>318</v>
      </c>
      <c r="J581" s="12">
        <v>1656</v>
      </c>
      <c r="K581" s="10">
        <v>25</v>
      </c>
      <c r="L581" s="13">
        <v>0</v>
      </c>
      <c r="M581" s="12">
        <v>2200</v>
      </c>
      <c r="N581" s="12">
        <f t="shared" si="8"/>
        <v>43600</v>
      </c>
    </row>
    <row r="582" spans="1:14">
      <c r="A582" s="10" t="s">
        <v>162</v>
      </c>
      <c r="B582" s="10" t="s">
        <v>164</v>
      </c>
      <c r="C582" s="10" t="s">
        <v>165</v>
      </c>
      <c r="D582" s="10" t="s">
        <v>161</v>
      </c>
      <c r="E582" s="10" t="s">
        <v>22</v>
      </c>
      <c r="F582" s="11">
        <v>35200</v>
      </c>
      <c r="G582" s="11">
        <v>35228</v>
      </c>
      <c r="H582" s="10" t="s">
        <v>322</v>
      </c>
      <c r="I582" s="10" t="s">
        <v>24</v>
      </c>
      <c r="J582" s="12">
        <v>4709</v>
      </c>
      <c r="K582" s="10">
        <v>8</v>
      </c>
      <c r="L582" s="13">
        <v>0</v>
      </c>
      <c r="M582" s="12">
        <v>6250</v>
      </c>
      <c r="N582" s="12">
        <f t="shared" si="8"/>
        <v>43922</v>
      </c>
    </row>
    <row r="583" spans="1:14">
      <c r="A583" s="10" t="s">
        <v>118</v>
      </c>
      <c r="B583" s="10" t="s">
        <v>120</v>
      </c>
      <c r="C583" s="10" t="s">
        <v>121</v>
      </c>
      <c r="D583" s="10" t="s">
        <v>117</v>
      </c>
      <c r="E583" s="10" t="s">
        <v>40</v>
      </c>
      <c r="F583" s="11">
        <v>34936</v>
      </c>
      <c r="G583" s="11">
        <v>34964</v>
      </c>
      <c r="H583" s="10" t="s">
        <v>314</v>
      </c>
      <c r="I583" s="10" t="s">
        <v>24</v>
      </c>
      <c r="J583" s="12">
        <v>2678</v>
      </c>
      <c r="K583" s="10">
        <v>21</v>
      </c>
      <c r="L583" s="13">
        <v>0.25</v>
      </c>
      <c r="M583" s="12">
        <v>1900</v>
      </c>
      <c r="N583" s="12">
        <f t="shared" si="8"/>
        <v>44078.5</v>
      </c>
    </row>
    <row r="584" spans="1:14">
      <c r="A584" s="10" t="s">
        <v>91</v>
      </c>
      <c r="B584" s="10" t="s">
        <v>93</v>
      </c>
      <c r="C584" s="10" t="s">
        <v>93</v>
      </c>
      <c r="D584" s="10" t="s">
        <v>72</v>
      </c>
      <c r="E584" s="10" t="s">
        <v>40</v>
      </c>
      <c r="F584" s="11">
        <v>34599</v>
      </c>
      <c r="G584" s="11">
        <v>34627</v>
      </c>
      <c r="H584" s="10" t="s">
        <v>336</v>
      </c>
      <c r="I584" s="10" t="s">
        <v>180</v>
      </c>
      <c r="J584" s="12">
        <v>1276</v>
      </c>
      <c r="K584" s="10">
        <v>40</v>
      </c>
      <c r="L584" s="13">
        <v>0.15000000596046448</v>
      </c>
      <c r="M584" s="12">
        <v>1390</v>
      </c>
      <c r="N584" s="12">
        <f t="shared" si="8"/>
        <v>44773.999695777893</v>
      </c>
    </row>
    <row r="585" spans="1:14">
      <c r="A585" s="10" t="s">
        <v>157</v>
      </c>
      <c r="B585" s="10" t="s">
        <v>159</v>
      </c>
      <c r="C585" s="10" t="s">
        <v>160</v>
      </c>
      <c r="D585" s="10" t="s">
        <v>161</v>
      </c>
      <c r="E585" s="10" t="s">
        <v>40</v>
      </c>
      <c r="F585" s="11">
        <v>34960</v>
      </c>
      <c r="G585" s="11">
        <v>34988</v>
      </c>
      <c r="H585" s="10" t="s">
        <v>317</v>
      </c>
      <c r="I585" s="10" t="s">
        <v>318</v>
      </c>
      <c r="J585" s="12">
        <v>4746</v>
      </c>
      <c r="K585" s="10">
        <v>10</v>
      </c>
      <c r="L585" s="13">
        <v>0.10000000149011612</v>
      </c>
      <c r="M585" s="12">
        <v>2200</v>
      </c>
      <c r="N585" s="12">
        <f t="shared" si="8"/>
        <v>44913.999929279089</v>
      </c>
    </row>
    <row r="586" spans="1:14">
      <c r="A586" s="10" t="s">
        <v>91</v>
      </c>
      <c r="B586" s="10" t="s">
        <v>93</v>
      </c>
      <c r="C586" s="10" t="s">
        <v>93</v>
      </c>
      <c r="D586" s="10" t="s">
        <v>72</v>
      </c>
      <c r="E586" s="10" t="s">
        <v>22</v>
      </c>
      <c r="F586" s="11">
        <v>34614</v>
      </c>
      <c r="G586" s="11">
        <v>34642</v>
      </c>
      <c r="H586" s="10" t="s">
        <v>333</v>
      </c>
      <c r="I586" s="10" t="s">
        <v>180</v>
      </c>
      <c r="J586" s="12">
        <v>2976</v>
      </c>
      <c r="K586" s="10">
        <v>15</v>
      </c>
      <c r="L586" s="13">
        <v>0</v>
      </c>
      <c r="M586" s="12">
        <v>730</v>
      </c>
      <c r="N586" s="12">
        <f t="shared" si="8"/>
        <v>45370</v>
      </c>
    </row>
    <row r="587" spans="1:14">
      <c r="A587" s="10" t="s">
        <v>94</v>
      </c>
      <c r="B587" s="10" t="s">
        <v>96</v>
      </c>
      <c r="C587" s="10" t="s">
        <v>97</v>
      </c>
      <c r="D587" s="10" t="s">
        <v>54</v>
      </c>
      <c r="E587" s="10" t="s">
        <v>106</v>
      </c>
      <c r="F587" s="11">
        <v>34687</v>
      </c>
      <c r="G587" s="11">
        <v>34715</v>
      </c>
      <c r="H587" s="10" t="s">
        <v>313</v>
      </c>
      <c r="I587" s="10" t="s">
        <v>300</v>
      </c>
      <c r="J587" s="12">
        <v>3671</v>
      </c>
      <c r="K587" s="10">
        <v>12</v>
      </c>
      <c r="L587" s="13">
        <v>0</v>
      </c>
      <c r="M587" s="12">
        <v>1920</v>
      </c>
      <c r="N587" s="12">
        <f t="shared" si="8"/>
        <v>45972</v>
      </c>
    </row>
    <row r="588" spans="1:14">
      <c r="A588" s="10" t="s">
        <v>64</v>
      </c>
      <c r="B588" s="10" t="s">
        <v>66</v>
      </c>
      <c r="C588" s="10" t="s">
        <v>67</v>
      </c>
      <c r="D588" s="10" t="s">
        <v>54</v>
      </c>
      <c r="E588" s="10" t="s">
        <v>40</v>
      </c>
      <c r="F588" s="11">
        <v>34887</v>
      </c>
      <c r="G588" s="11">
        <v>34915</v>
      </c>
      <c r="H588" s="10" t="s">
        <v>336</v>
      </c>
      <c r="I588" s="10" t="s">
        <v>180</v>
      </c>
      <c r="J588" s="12">
        <v>3665</v>
      </c>
      <c r="K588" s="10">
        <v>15</v>
      </c>
      <c r="L588" s="13">
        <v>0.25</v>
      </c>
      <c r="M588" s="12">
        <v>4930</v>
      </c>
      <c r="N588" s="12">
        <f t="shared" ref="N588:N651" si="9">J588*K588*(1-L588)+M588</f>
        <v>46161.25</v>
      </c>
    </row>
    <row r="589" spans="1:14">
      <c r="A589" s="10" t="s">
        <v>94</v>
      </c>
      <c r="B589" s="10" t="s">
        <v>96</v>
      </c>
      <c r="C589" s="10" t="s">
        <v>97</v>
      </c>
      <c r="D589" s="10" t="s">
        <v>54</v>
      </c>
      <c r="E589" s="10" t="s">
        <v>40</v>
      </c>
      <c r="F589" s="11">
        <v>34617</v>
      </c>
      <c r="G589" s="11">
        <v>34645</v>
      </c>
      <c r="H589" s="10" t="s">
        <v>90</v>
      </c>
      <c r="I589" s="10" t="s">
        <v>24</v>
      </c>
      <c r="J589" s="12">
        <v>4508</v>
      </c>
      <c r="K589" s="10">
        <v>10</v>
      </c>
      <c r="L589" s="13">
        <v>0</v>
      </c>
      <c r="M589" s="12">
        <v>1470</v>
      </c>
      <c r="N589" s="12">
        <f t="shared" si="9"/>
        <v>46550</v>
      </c>
    </row>
    <row r="590" spans="1:14">
      <c r="A590" s="10" t="s">
        <v>226</v>
      </c>
      <c r="B590" s="10" t="s">
        <v>228</v>
      </c>
      <c r="C590" s="10" t="s">
        <v>29</v>
      </c>
      <c r="D590" s="10" t="s">
        <v>30</v>
      </c>
      <c r="E590" s="10" t="s">
        <v>85</v>
      </c>
      <c r="F590" s="11">
        <v>34904</v>
      </c>
      <c r="G590" s="11">
        <v>34946</v>
      </c>
      <c r="H590" s="10" t="s">
        <v>349</v>
      </c>
      <c r="I590" s="10" t="s">
        <v>318</v>
      </c>
      <c r="J590" s="12">
        <v>2541</v>
      </c>
      <c r="K590" s="10">
        <v>18</v>
      </c>
      <c r="L590" s="13">
        <v>0</v>
      </c>
      <c r="M590" s="12">
        <v>1300</v>
      </c>
      <c r="N590" s="12">
        <f t="shared" si="9"/>
        <v>47038</v>
      </c>
    </row>
    <row r="591" spans="1:14">
      <c r="A591" s="10" t="s">
        <v>91</v>
      </c>
      <c r="B591" s="10" t="s">
        <v>93</v>
      </c>
      <c r="C591" s="10" t="s">
        <v>93</v>
      </c>
      <c r="D591" s="10" t="s">
        <v>72</v>
      </c>
      <c r="E591" s="10" t="s">
        <v>25</v>
      </c>
      <c r="F591" s="11">
        <v>35100</v>
      </c>
      <c r="G591" s="11">
        <v>35128</v>
      </c>
      <c r="H591" s="10" t="s">
        <v>288</v>
      </c>
      <c r="I591" s="10" t="s">
        <v>251</v>
      </c>
      <c r="J591" s="12">
        <v>4738</v>
      </c>
      <c r="K591" s="10">
        <v>12</v>
      </c>
      <c r="L591" s="13">
        <v>0.20000000298023224</v>
      </c>
      <c r="M591" s="12">
        <v>1900</v>
      </c>
      <c r="N591" s="12">
        <f t="shared" si="9"/>
        <v>47384.799830555916</v>
      </c>
    </row>
    <row r="592" spans="1:14">
      <c r="A592" s="10" t="s">
        <v>86</v>
      </c>
      <c r="B592" s="10" t="s">
        <v>88</v>
      </c>
      <c r="C592" s="10" t="s">
        <v>89</v>
      </c>
      <c r="D592" s="10" t="s">
        <v>49</v>
      </c>
      <c r="E592" s="10" t="s">
        <v>55</v>
      </c>
      <c r="F592" s="11">
        <v>35089</v>
      </c>
      <c r="G592" s="11">
        <v>35117</v>
      </c>
      <c r="H592" s="10" t="s">
        <v>330</v>
      </c>
      <c r="I592" s="10" t="s">
        <v>180</v>
      </c>
      <c r="J592" s="12">
        <v>2652</v>
      </c>
      <c r="K592" s="10">
        <v>21</v>
      </c>
      <c r="L592" s="13">
        <v>0.20000000298023224</v>
      </c>
      <c r="M592" s="12">
        <v>3123</v>
      </c>
      <c r="N592" s="12">
        <f t="shared" si="9"/>
        <v>47676.599834024906</v>
      </c>
    </row>
    <row r="593" spans="1:14">
      <c r="A593" s="10" t="s">
        <v>166</v>
      </c>
      <c r="B593" s="10" t="s">
        <v>168</v>
      </c>
      <c r="C593" s="10" t="s">
        <v>169</v>
      </c>
      <c r="D593" s="10" t="s">
        <v>49</v>
      </c>
      <c r="E593" s="10" t="s">
        <v>40</v>
      </c>
      <c r="F593" s="11">
        <v>35097</v>
      </c>
      <c r="G593" s="11">
        <v>35125</v>
      </c>
      <c r="H593" s="10" t="s">
        <v>333</v>
      </c>
      <c r="I593" s="10" t="s">
        <v>180</v>
      </c>
      <c r="J593" s="12">
        <v>3122</v>
      </c>
      <c r="K593" s="10">
        <v>15</v>
      </c>
      <c r="L593" s="13">
        <v>0</v>
      </c>
      <c r="M593" s="12">
        <v>920</v>
      </c>
      <c r="N593" s="12">
        <f t="shared" si="9"/>
        <v>47750</v>
      </c>
    </row>
    <row r="594" spans="1:14">
      <c r="A594" s="10" t="s">
        <v>154</v>
      </c>
      <c r="B594" s="10" t="s">
        <v>133</v>
      </c>
      <c r="C594" s="10" t="s">
        <v>156</v>
      </c>
      <c r="D594" s="10" t="s">
        <v>135</v>
      </c>
      <c r="E594" s="10" t="s">
        <v>22</v>
      </c>
      <c r="F594" s="11">
        <v>35019</v>
      </c>
      <c r="G594" s="11">
        <v>35033</v>
      </c>
      <c r="H594" s="10" t="s">
        <v>313</v>
      </c>
      <c r="I594" s="10" t="s">
        <v>300</v>
      </c>
      <c r="J594" s="12">
        <v>2174</v>
      </c>
      <c r="K594" s="10">
        <v>21</v>
      </c>
      <c r="L594" s="13">
        <v>0</v>
      </c>
      <c r="M594" s="12">
        <v>2400</v>
      </c>
      <c r="N594" s="12">
        <f t="shared" si="9"/>
        <v>48054</v>
      </c>
    </row>
    <row r="595" spans="1:14">
      <c r="A595" s="10" t="s">
        <v>107</v>
      </c>
      <c r="B595" s="10" t="s">
        <v>109</v>
      </c>
      <c r="C595" s="10" t="s">
        <v>110</v>
      </c>
      <c r="D595" s="10" t="s">
        <v>111</v>
      </c>
      <c r="E595" s="10" t="s">
        <v>85</v>
      </c>
      <c r="F595" s="11">
        <v>34740</v>
      </c>
      <c r="G595" s="11">
        <v>34768</v>
      </c>
      <c r="H595" s="10" t="s">
        <v>301</v>
      </c>
      <c r="I595" s="10" t="s">
        <v>24</v>
      </c>
      <c r="J595" s="12">
        <v>2365</v>
      </c>
      <c r="K595" s="10">
        <v>25</v>
      </c>
      <c r="L595" s="13">
        <v>0.20000000298023224</v>
      </c>
      <c r="M595" s="12">
        <v>770</v>
      </c>
      <c r="N595" s="12">
        <f t="shared" si="9"/>
        <v>48069.999823793769</v>
      </c>
    </row>
    <row r="596" spans="1:14">
      <c r="A596" s="10" t="s">
        <v>107</v>
      </c>
      <c r="B596" s="10" t="s">
        <v>109</v>
      </c>
      <c r="C596" s="10" t="s">
        <v>112</v>
      </c>
      <c r="D596" s="10" t="s">
        <v>111</v>
      </c>
      <c r="E596" s="10" t="s">
        <v>85</v>
      </c>
      <c r="F596" s="11">
        <v>34740</v>
      </c>
      <c r="G596" s="11">
        <v>34768</v>
      </c>
      <c r="H596" s="10" t="s">
        <v>301</v>
      </c>
      <c r="I596" s="10" t="s">
        <v>24</v>
      </c>
      <c r="J596" s="12">
        <v>2365</v>
      </c>
      <c r="K596" s="10">
        <v>25</v>
      </c>
      <c r="L596" s="13">
        <v>0.20000000298023224</v>
      </c>
      <c r="M596" s="12">
        <v>770</v>
      </c>
      <c r="N596" s="12">
        <f t="shared" si="9"/>
        <v>48069.999823793769</v>
      </c>
    </row>
    <row r="597" spans="1:14">
      <c r="A597" s="10" t="s">
        <v>144</v>
      </c>
      <c r="B597" s="10" t="s">
        <v>146</v>
      </c>
      <c r="C597" s="10" t="s">
        <v>147</v>
      </c>
      <c r="D597" s="10" t="s">
        <v>54</v>
      </c>
      <c r="E597" s="10" t="s">
        <v>106</v>
      </c>
      <c r="F597" s="11">
        <v>34967</v>
      </c>
      <c r="G597" s="11">
        <v>34995</v>
      </c>
      <c r="H597" s="10" t="s">
        <v>323</v>
      </c>
      <c r="I597" s="10" t="s">
        <v>251</v>
      </c>
      <c r="J597" s="12">
        <v>2946</v>
      </c>
      <c r="K597" s="10">
        <v>21</v>
      </c>
      <c r="L597" s="13">
        <v>0.25</v>
      </c>
      <c r="M597" s="12">
        <v>1800</v>
      </c>
      <c r="N597" s="12">
        <f t="shared" si="9"/>
        <v>48199.5</v>
      </c>
    </row>
    <row r="598" spans="1:14">
      <c r="A598" s="10" t="s">
        <v>191</v>
      </c>
      <c r="B598" s="10" t="s">
        <v>193</v>
      </c>
      <c r="C598" s="10" t="s">
        <v>97</v>
      </c>
      <c r="D598" s="10" t="s">
        <v>54</v>
      </c>
      <c r="E598" s="10" t="s">
        <v>55</v>
      </c>
      <c r="F598" s="11">
        <v>35164</v>
      </c>
      <c r="G598" s="11">
        <v>35192</v>
      </c>
      <c r="H598" s="10" t="s">
        <v>254</v>
      </c>
      <c r="I598" s="10" t="s">
        <v>24</v>
      </c>
      <c r="J598" s="12">
        <v>3189</v>
      </c>
      <c r="K598" s="10">
        <v>20</v>
      </c>
      <c r="L598" s="13">
        <v>0.25</v>
      </c>
      <c r="M598" s="12">
        <v>600</v>
      </c>
      <c r="N598" s="12">
        <f t="shared" si="9"/>
        <v>48435</v>
      </c>
    </row>
    <row r="599" spans="1:14">
      <c r="A599" s="10" t="s">
        <v>122</v>
      </c>
      <c r="B599" s="10" t="s">
        <v>124</v>
      </c>
      <c r="C599" s="10" t="s">
        <v>125</v>
      </c>
      <c r="D599" s="10" t="s">
        <v>117</v>
      </c>
      <c r="E599" s="10" t="s">
        <v>22</v>
      </c>
      <c r="F599" s="11">
        <v>34788</v>
      </c>
      <c r="G599" s="11">
        <v>34816</v>
      </c>
      <c r="H599" s="10" t="s">
        <v>90</v>
      </c>
      <c r="I599" s="10" t="s">
        <v>24</v>
      </c>
      <c r="J599" s="12">
        <v>2509</v>
      </c>
      <c r="K599" s="10">
        <v>20</v>
      </c>
      <c r="L599" s="13">
        <v>5.000000074505806E-2</v>
      </c>
      <c r="M599" s="12">
        <v>960</v>
      </c>
      <c r="N599" s="12">
        <f t="shared" si="9"/>
        <v>48630.999962612987</v>
      </c>
    </row>
    <row r="600" spans="1:14">
      <c r="A600" s="10" t="s">
        <v>261</v>
      </c>
      <c r="B600" s="10" t="s">
        <v>263</v>
      </c>
      <c r="C600" s="10" t="s">
        <v>264</v>
      </c>
      <c r="D600" s="10" t="s">
        <v>135</v>
      </c>
      <c r="E600" s="10" t="s">
        <v>22</v>
      </c>
      <c r="F600" s="11">
        <v>34947</v>
      </c>
      <c r="G600" s="11">
        <v>34975</v>
      </c>
      <c r="H600" s="10" t="s">
        <v>283</v>
      </c>
      <c r="I600" s="10" t="s">
        <v>251</v>
      </c>
      <c r="J600" s="12">
        <v>2373</v>
      </c>
      <c r="K600" s="10">
        <v>20</v>
      </c>
      <c r="L600" s="13">
        <v>0</v>
      </c>
      <c r="M600" s="12">
        <v>1500</v>
      </c>
      <c r="N600" s="12">
        <f t="shared" si="9"/>
        <v>48960</v>
      </c>
    </row>
    <row r="601" spans="1:14">
      <c r="A601" s="10" t="s">
        <v>59</v>
      </c>
      <c r="B601" s="10" t="s">
        <v>61</v>
      </c>
      <c r="C601" s="10" t="s">
        <v>62</v>
      </c>
      <c r="D601" s="10" t="s">
        <v>63</v>
      </c>
      <c r="E601" s="10" t="s">
        <v>73</v>
      </c>
      <c r="F601" s="11">
        <v>35129</v>
      </c>
      <c r="G601" s="11">
        <v>35157</v>
      </c>
      <c r="H601" s="10" t="s">
        <v>344</v>
      </c>
      <c r="I601" s="10" t="s">
        <v>251</v>
      </c>
      <c r="J601" s="12">
        <v>10911</v>
      </c>
      <c r="K601" s="10">
        <v>6</v>
      </c>
      <c r="L601" s="13">
        <v>0.25</v>
      </c>
      <c r="M601" s="12">
        <v>450</v>
      </c>
      <c r="N601" s="12">
        <f t="shared" si="9"/>
        <v>49549.5</v>
      </c>
    </row>
    <row r="602" spans="1:14">
      <c r="A602" s="10" t="s">
        <v>98</v>
      </c>
      <c r="B602" s="10" t="s">
        <v>100</v>
      </c>
      <c r="C602" s="10" t="s">
        <v>101</v>
      </c>
      <c r="D602" s="10" t="s">
        <v>21</v>
      </c>
      <c r="E602" s="10" t="s">
        <v>55</v>
      </c>
      <c r="F602" s="11">
        <v>35152</v>
      </c>
      <c r="G602" s="11">
        <v>35180</v>
      </c>
      <c r="H602" s="10" t="s">
        <v>299</v>
      </c>
      <c r="I602" s="10" t="s">
        <v>300</v>
      </c>
      <c r="J602" s="12">
        <v>3819</v>
      </c>
      <c r="K602" s="10">
        <v>12</v>
      </c>
      <c r="L602" s="13">
        <v>0</v>
      </c>
      <c r="M602" s="12">
        <v>3900</v>
      </c>
      <c r="N602" s="12">
        <f t="shared" si="9"/>
        <v>49728</v>
      </c>
    </row>
    <row r="603" spans="1:14">
      <c r="A603" s="10" t="s">
        <v>208</v>
      </c>
      <c r="B603" s="10" t="s">
        <v>210</v>
      </c>
      <c r="C603" s="10" t="s">
        <v>210</v>
      </c>
      <c r="D603" s="10" t="s">
        <v>211</v>
      </c>
      <c r="E603" s="10" t="s">
        <v>106</v>
      </c>
      <c r="F603" s="11">
        <v>34936</v>
      </c>
      <c r="G603" s="11">
        <v>34964</v>
      </c>
      <c r="H603" s="10" t="s">
        <v>352</v>
      </c>
      <c r="I603" s="10" t="s">
        <v>251</v>
      </c>
      <c r="J603" s="12">
        <v>8065</v>
      </c>
      <c r="K603" s="10">
        <v>6</v>
      </c>
      <c r="L603" s="13">
        <v>0</v>
      </c>
      <c r="M603" s="12">
        <v>1800</v>
      </c>
      <c r="N603" s="12">
        <f t="shared" si="9"/>
        <v>50190</v>
      </c>
    </row>
    <row r="604" spans="1:14">
      <c r="A604" s="10" t="s">
        <v>31</v>
      </c>
      <c r="B604" s="10" t="s">
        <v>33</v>
      </c>
      <c r="C604" s="10" t="s">
        <v>34</v>
      </c>
      <c r="D604" s="10" t="s">
        <v>30</v>
      </c>
      <c r="E604" s="10" t="s">
        <v>40</v>
      </c>
      <c r="F604" s="11">
        <v>35205</v>
      </c>
      <c r="G604" s="11">
        <v>35247</v>
      </c>
      <c r="H604" s="10" t="s">
        <v>317</v>
      </c>
      <c r="I604" s="10" t="s">
        <v>318</v>
      </c>
      <c r="J604" s="12">
        <v>4032</v>
      </c>
      <c r="K604" s="10">
        <v>12</v>
      </c>
      <c r="L604" s="13">
        <v>0</v>
      </c>
      <c r="M604" s="12">
        <v>1945</v>
      </c>
      <c r="N604" s="12">
        <f t="shared" si="9"/>
        <v>50329</v>
      </c>
    </row>
    <row r="605" spans="1:14">
      <c r="A605" s="10" t="s">
        <v>41</v>
      </c>
      <c r="B605" s="10" t="s">
        <v>43</v>
      </c>
      <c r="C605" s="10" t="s">
        <v>44</v>
      </c>
      <c r="D605" s="10" t="s">
        <v>30</v>
      </c>
      <c r="E605" s="10" t="s">
        <v>73</v>
      </c>
      <c r="F605" s="11">
        <v>35066</v>
      </c>
      <c r="G605" s="11">
        <v>35094</v>
      </c>
      <c r="H605" s="10" t="s">
        <v>305</v>
      </c>
      <c r="I605" s="10" t="s">
        <v>180</v>
      </c>
      <c r="J605" s="12">
        <v>1866</v>
      </c>
      <c r="K605" s="10">
        <v>35</v>
      </c>
      <c r="L605" s="13">
        <v>0.25</v>
      </c>
      <c r="M605" s="12">
        <v>1400</v>
      </c>
      <c r="N605" s="12">
        <f t="shared" si="9"/>
        <v>50382.5</v>
      </c>
    </row>
    <row r="606" spans="1:14">
      <c r="A606" s="10" t="s">
        <v>86</v>
      </c>
      <c r="B606" s="10" t="s">
        <v>88</v>
      </c>
      <c r="C606" s="10" t="s">
        <v>89</v>
      </c>
      <c r="D606" s="10" t="s">
        <v>49</v>
      </c>
      <c r="E606" s="10" t="s">
        <v>22</v>
      </c>
      <c r="F606" s="11">
        <v>34562</v>
      </c>
      <c r="G606" s="11">
        <v>34590</v>
      </c>
      <c r="H606" s="10" t="s">
        <v>323</v>
      </c>
      <c r="I606" s="10" t="s">
        <v>251</v>
      </c>
      <c r="J606" s="12">
        <v>8191</v>
      </c>
      <c r="K606" s="10">
        <v>6</v>
      </c>
      <c r="L606" s="13">
        <v>0</v>
      </c>
      <c r="M606" s="12">
        <v>1440</v>
      </c>
      <c r="N606" s="12">
        <f t="shared" si="9"/>
        <v>50586</v>
      </c>
    </row>
    <row r="607" spans="1:14">
      <c r="A607" s="10" t="s">
        <v>285</v>
      </c>
      <c r="B607" s="10" t="s">
        <v>287</v>
      </c>
      <c r="C607" s="10" t="s">
        <v>97</v>
      </c>
      <c r="D607" s="10" t="s">
        <v>54</v>
      </c>
      <c r="E607" s="10" t="s">
        <v>106</v>
      </c>
      <c r="F607" s="11">
        <v>34551</v>
      </c>
      <c r="G607" s="11">
        <v>34593</v>
      </c>
      <c r="H607" s="10" t="s">
        <v>324</v>
      </c>
      <c r="I607" s="10" t="s">
        <v>295</v>
      </c>
      <c r="J607" s="12">
        <v>1161</v>
      </c>
      <c r="K607" s="10">
        <v>40</v>
      </c>
      <c r="L607" s="13">
        <v>0</v>
      </c>
      <c r="M607" s="12">
        <v>4240</v>
      </c>
      <c r="N607" s="12">
        <f t="shared" si="9"/>
        <v>50680</v>
      </c>
    </row>
    <row r="608" spans="1:14">
      <c r="A608" s="10" t="s">
        <v>83</v>
      </c>
      <c r="B608" s="10" t="s">
        <v>70</v>
      </c>
      <c r="C608" s="10" t="s">
        <v>71</v>
      </c>
      <c r="D608" s="10" t="s">
        <v>72</v>
      </c>
      <c r="E608" s="10" t="s">
        <v>55</v>
      </c>
      <c r="F608" s="11">
        <v>35114</v>
      </c>
      <c r="G608" s="11">
        <v>35142</v>
      </c>
      <c r="H608" s="10" t="s">
        <v>341</v>
      </c>
      <c r="I608" s="10" t="s">
        <v>311</v>
      </c>
      <c r="J608" s="12">
        <v>3543</v>
      </c>
      <c r="K608" s="10">
        <v>15</v>
      </c>
      <c r="L608" s="13">
        <v>0.10000000149011612</v>
      </c>
      <c r="M608" s="12">
        <v>3480</v>
      </c>
      <c r="N608" s="12">
        <f t="shared" si="9"/>
        <v>51310.499920807779</v>
      </c>
    </row>
    <row r="609" spans="1:14">
      <c r="A609" s="10" t="s">
        <v>74</v>
      </c>
      <c r="B609" s="10" t="s">
        <v>76</v>
      </c>
      <c r="C609" s="10" t="s">
        <v>71</v>
      </c>
      <c r="D609" s="10" t="s">
        <v>72</v>
      </c>
      <c r="E609" s="10" t="s">
        <v>22</v>
      </c>
      <c r="F609" s="11">
        <v>35002</v>
      </c>
      <c r="G609" s="11">
        <v>35016</v>
      </c>
      <c r="H609" s="10" t="s">
        <v>320</v>
      </c>
      <c r="I609" s="10" t="s">
        <v>180</v>
      </c>
      <c r="J609" s="12">
        <v>3375</v>
      </c>
      <c r="K609" s="10">
        <v>15</v>
      </c>
      <c r="L609" s="13">
        <v>0</v>
      </c>
      <c r="M609" s="12">
        <v>950</v>
      </c>
      <c r="N609" s="12">
        <f t="shared" si="9"/>
        <v>51575</v>
      </c>
    </row>
    <row r="610" spans="1:14">
      <c r="A610" s="10" t="s">
        <v>226</v>
      </c>
      <c r="B610" s="10" t="s">
        <v>228</v>
      </c>
      <c r="C610" s="10" t="s">
        <v>29</v>
      </c>
      <c r="D610" s="10" t="s">
        <v>30</v>
      </c>
      <c r="E610" s="10" t="s">
        <v>85</v>
      </c>
      <c r="F610" s="11">
        <v>34904</v>
      </c>
      <c r="G610" s="11">
        <v>34946</v>
      </c>
      <c r="H610" s="10" t="s">
        <v>270</v>
      </c>
      <c r="I610" s="10" t="s">
        <v>251</v>
      </c>
      <c r="J610" s="12">
        <v>2541</v>
      </c>
      <c r="K610" s="10">
        <v>20</v>
      </c>
      <c r="L610" s="13">
        <v>0</v>
      </c>
      <c r="M610" s="12">
        <v>775</v>
      </c>
      <c r="N610" s="12">
        <f t="shared" si="9"/>
        <v>51595</v>
      </c>
    </row>
    <row r="611" spans="1:14">
      <c r="A611" s="10" t="s">
        <v>83</v>
      </c>
      <c r="B611" s="10" t="s">
        <v>70</v>
      </c>
      <c r="C611" s="10" t="s">
        <v>71</v>
      </c>
      <c r="D611" s="10" t="s">
        <v>72</v>
      </c>
      <c r="E611" s="10" t="s">
        <v>22</v>
      </c>
      <c r="F611" s="11">
        <v>35108</v>
      </c>
      <c r="G611" s="11">
        <v>35150</v>
      </c>
      <c r="H611" s="10" t="s">
        <v>329</v>
      </c>
      <c r="I611" s="10" t="s">
        <v>318</v>
      </c>
      <c r="J611" s="12">
        <v>8183</v>
      </c>
      <c r="K611" s="10">
        <v>6</v>
      </c>
      <c r="L611" s="13">
        <v>0</v>
      </c>
      <c r="M611" s="12">
        <v>2500</v>
      </c>
      <c r="N611" s="12">
        <f t="shared" si="9"/>
        <v>51598</v>
      </c>
    </row>
    <row r="612" spans="1:14">
      <c r="A612" s="10" t="s">
        <v>74</v>
      </c>
      <c r="B612" s="10" t="s">
        <v>76</v>
      </c>
      <c r="C612" s="10" t="s">
        <v>71</v>
      </c>
      <c r="D612" s="10" t="s">
        <v>72</v>
      </c>
      <c r="E612" s="10" t="s">
        <v>106</v>
      </c>
      <c r="F612" s="11">
        <v>35086</v>
      </c>
      <c r="G612" s="11">
        <v>35114</v>
      </c>
      <c r="H612" s="10" t="s">
        <v>321</v>
      </c>
      <c r="I612" s="10" t="s">
        <v>219</v>
      </c>
      <c r="J612" s="12">
        <v>2823</v>
      </c>
      <c r="K612" s="10">
        <v>20</v>
      </c>
      <c r="L612" s="13">
        <v>0.15000000596046448</v>
      </c>
      <c r="M612" s="12">
        <v>3800</v>
      </c>
      <c r="N612" s="12">
        <f t="shared" si="9"/>
        <v>51790.999663472176</v>
      </c>
    </row>
    <row r="613" spans="1:14">
      <c r="A613" s="10" t="s">
        <v>154</v>
      </c>
      <c r="B613" s="10" t="s">
        <v>133</v>
      </c>
      <c r="C613" s="10" t="s">
        <v>156</v>
      </c>
      <c r="D613" s="10" t="s">
        <v>135</v>
      </c>
      <c r="E613" s="10" t="s">
        <v>85</v>
      </c>
      <c r="F613" s="11">
        <v>35195</v>
      </c>
      <c r="G613" s="11">
        <v>35223</v>
      </c>
      <c r="H613" s="10" t="s">
        <v>339</v>
      </c>
      <c r="I613" s="10" t="s">
        <v>311</v>
      </c>
      <c r="J613" s="12">
        <v>3380</v>
      </c>
      <c r="K613" s="10">
        <v>15</v>
      </c>
      <c r="L613" s="13">
        <v>0</v>
      </c>
      <c r="M613" s="12">
        <v>1250</v>
      </c>
      <c r="N613" s="12">
        <f t="shared" si="9"/>
        <v>51950</v>
      </c>
    </row>
    <row r="614" spans="1:14">
      <c r="A614" s="10" t="s">
        <v>243</v>
      </c>
      <c r="B614" s="10" t="s">
        <v>183</v>
      </c>
      <c r="C614" s="10" t="s">
        <v>183</v>
      </c>
      <c r="D614" s="10" t="s">
        <v>184</v>
      </c>
      <c r="E614" s="10" t="s">
        <v>73</v>
      </c>
      <c r="F614" s="11">
        <v>34726</v>
      </c>
      <c r="G614" s="11">
        <v>34754</v>
      </c>
      <c r="H614" s="10" t="s">
        <v>240</v>
      </c>
      <c r="I614" s="10" t="s">
        <v>180</v>
      </c>
      <c r="J614" s="12">
        <v>6026</v>
      </c>
      <c r="K614" s="10">
        <v>10</v>
      </c>
      <c r="L614" s="13">
        <v>0.15000000596046448</v>
      </c>
      <c r="M614" s="12">
        <v>800</v>
      </c>
      <c r="N614" s="12">
        <f t="shared" si="9"/>
        <v>52020.999640822411</v>
      </c>
    </row>
    <row r="615" spans="1:14">
      <c r="A615" s="10" t="s">
        <v>59</v>
      </c>
      <c r="B615" s="10" t="s">
        <v>61</v>
      </c>
      <c r="C615" s="10" t="s">
        <v>62</v>
      </c>
      <c r="D615" s="10" t="s">
        <v>63</v>
      </c>
      <c r="E615" s="10" t="s">
        <v>25</v>
      </c>
      <c r="F615" s="11">
        <v>34851</v>
      </c>
      <c r="G615" s="11">
        <v>34879</v>
      </c>
      <c r="H615" s="10" t="s">
        <v>335</v>
      </c>
      <c r="I615" s="10" t="s">
        <v>24</v>
      </c>
      <c r="J615" s="12">
        <v>24479</v>
      </c>
      <c r="K615" s="10">
        <v>2</v>
      </c>
      <c r="L615" s="13">
        <v>0</v>
      </c>
      <c r="M615" s="12">
        <v>3100</v>
      </c>
      <c r="N615" s="12">
        <f t="shared" si="9"/>
        <v>52058</v>
      </c>
    </row>
    <row r="616" spans="1:14">
      <c r="A616" s="10" t="s">
        <v>64</v>
      </c>
      <c r="B616" s="10" t="s">
        <v>66</v>
      </c>
      <c r="C616" s="10" t="s">
        <v>67</v>
      </c>
      <c r="D616" s="10" t="s">
        <v>54</v>
      </c>
      <c r="E616" s="10" t="s">
        <v>106</v>
      </c>
      <c r="F616" s="11">
        <v>35159</v>
      </c>
      <c r="G616" s="11">
        <v>35187</v>
      </c>
      <c r="H616" s="10" t="s">
        <v>349</v>
      </c>
      <c r="I616" s="10" t="s">
        <v>318</v>
      </c>
      <c r="J616" s="12">
        <v>3393</v>
      </c>
      <c r="K616" s="10">
        <v>15</v>
      </c>
      <c r="L616" s="13">
        <v>0</v>
      </c>
      <c r="M616" s="12">
        <v>1300</v>
      </c>
      <c r="N616" s="12">
        <f t="shared" si="9"/>
        <v>52195</v>
      </c>
    </row>
    <row r="617" spans="1:14">
      <c r="A617" s="10" t="s">
        <v>162</v>
      </c>
      <c r="B617" s="10" t="s">
        <v>164</v>
      </c>
      <c r="C617" s="10" t="s">
        <v>165</v>
      </c>
      <c r="D617" s="10" t="s">
        <v>161</v>
      </c>
      <c r="E617" s="10" t="s">
        <v>22</v>
      </c>
      <c r="F617" s="11">
        <v>35200</v>
      </c>
      <c r="G617" s="11">
        <v>35228</v>
      </c>
      <c r="H617" s="10" t="s">
        <v>324</v>
      </c>
      <c r="I617" s="10" t="s">
        <v>295</v>
      </c>
      <c r="J617" s="12">
        <v>4709</v>
      </c>
      <c r="K617" s="10">
        <v>10</v>
      </c>
      <c r="L617" s="13">
        <v>0</v>
      </c>
      <c r="M617" s="12">
        <v>5300</v>
      </c>
      <c r="N617" s="12">
        <f t="shared" si="9"/>
        <v>52390</v>
      </c>
    </row>
    <row r="618" spans="1:14">
      <c r="A618" s="10" t="s">
        <v>236</v>
      </c>
      <c r="B618" s="10" t="s">
        <v>20</v>
      </c>
      <c r="C618" s="10" t="s">
        <v>20</v>
      </c>
      <c r="D618" s="10" t="s">
        <v>21</v>
      </c>
      <c r="E618" s="10" t="s">
        <v>85</v>
      </c>
      <c r="F618" s="11">
        <v>35178</v>
      </c>
      <c r="G618" s="11">
        <v>35192</v>
      </c>
      <c r="H618" s="10" t="s">
        <v>218</v>
      </c>
      <c r="I618" s="10" t="s">
        <v>219</v>
      </c>
      <c r="J618" s="12">
        <v>1616</v>
      </c>
      <c r="K618" s="10">
        <v>40</v>
      </c>
      <c r="L618" s="13">
        <v>0.20000000298023224</v>
      </c>
      <c r="M618" s="12">
        <v>700</v>
      </c>
      <c r="N618" s="12">
        <f t="shared" si="9"/>
        <v>52411.999807357788</v>
      </c>
    </row>
    <row r="619" spans="1:14">
      <c r="A619" s="10" t="s">
        <v>151</v>
      </c>
      <c r="B619" s="10" t="s">
        <v>153</v>
      </c>
      <c r="C619" s="10" t="s">
        <v>29</v>
      </c>
      <c r="D619" s="10" t="s">
        <v>30</v>
      </c>
      <c r="E619" s="10" t="s">
        <v>22</v>
      </c>
      <c r="F619" s="11">
        <v>35125</v>
      </c>
      <c r="G619" s="11">
        <v>35153</v>
      </c>
      <c r="H619" s="10" t="s">
        <v>338</v>
      </c>
      <c r="I619" s="10" t="s">
        <v>311</v>
      </c>
      <c r="J619" s="12">
        <v>1493</v>
      </c>
      <c r="K619" s="10">
        <v>35</v>
      </c>
      <c r="L619" s="13">
        <v>0</v>
      </c>
      <c r="M619" s="12">
        <v>250</v>
      </c>
      <c r="N619" s="12">
        <f t="shared" si="9"/>
        <v>52505</v>
      </c>
    </row>
    <row r="620" spans="1:14">
      <c r="A620" s="10" t="s">
        <v>151</v>
      </c>
      <c r="B620" s="10" t="s">
        <v>153</v>
      </c>
      <c r="C620" s="10" t="s">
        <v>29</v>
      </c>
      <c r="D620" s="10" t="s">
        <v>30</v>
      </c>
      <c r="E620" s="10" t="s">
        <v>22</v>
      </c>
      <c r="F620" s="11">
        <v>35125</v>
      </c>
      <c r="G620" s="11">
        <v>35153</v>
      </c>
      <c r="H620" s="10" t="s">
        <v>338</v>
      </c>
      <c r="I620" s="10" t="s">
        <v>311</v>
      </c>
      <c r="J620" s="12">
        <v>1493</v>
      </c>
      <c r="K620" s="10">
        <v>35</v>
      </c>
      <c r="L620" s="13">
        <v>0</v>
      </c>
      <c r="M620" s="12">
        <v>250</v>
      </c>
      <c r="N620" s="12">
        <f t="shared" si="9"/>
        <v>52505</v>
      </c>
    </row>
    <row r="621" spans="1:14">
      <c r="A621" s="10" t="s">
        <v>131</v>
      </c>
      <c r="B621" s="10" t="s">
        <v>133</v>
      </c>
      <c r="C621" s="10" t="s">
        <v>134</v>
      </c>
      <c r="D621" s="10" t="s">
        <v>135</v>
      </c>
      <c r="E621" s="10" t="s">
        <v>25</v>
      </c>
      <c r="F621" s="11">
        <v>35199</v>
      </c>
      <c r="G621" s="11">
        <v>35213</v>
      </c>
      <c r="H621" s="10" t="s">
        <v>334</v>
      </c>
      <c r="I621" s="10" t="s">
        <v>295</v>
      </c>
      <c r="J621" s="12">
        <v>12383</v>
      </c>
      <c r="K621" s="10">
        <v>4</v>
      </c>
      <c r="L621" s="13">
        <v>0</v>
      </c>
      <c r="M621" s="12">
        <v>3000</v>
      </c>
      <c r="N621" s="12">
        <f t="shared" si="9"/>
        <v>52532</v>
      </c>
    </row>
    <row r="622" spans="1:14">
      <c r="A622" s="10" t="s">
        <v>77</v>
      </c>
      <c r="B622" s="10" t="s">
        <v>79</v>
      </c>
      <c r="C622" s="10" t="s">
        <v>80</v>
      </c>
      <c r="D622" s="10" t="s">
        <v>30</v>
      </c>
      <c r="E622" s="10" t="s">
        <v>40</v>
      </c>
      <c r="F622" s="11">
        <v>35030</v>
      </c>
      <c r="G622" s="11">
        <v>35058</v>
      </c>
      <c r="H622" s="10" t="s">
        <v>322</v>
      </c>
      <c r="I622" s="10" t="s">
        <v>24</v>
      </c>
      <c r="J622" s="12">
        <v>5144</v>
      </c>
      <c r="K622" s="10">
        <v>12</v>
      </c>
      <c r="L622" s="13">
        <v>0.25</v>
      </c>
      <c r="M622" s="12">
        <v>6250</v>
      </c>
      <c r="N622" s="12">
        <f t="shared" si="9"/>
        <v>52546</v>
      </c>
    </row>
    <row r="623" spans="1:14">
      <c r="A623" s="10" t="s">
        <v>77</v>
      </c>
      <c r="B623" s="10" t="s">
        <v>79</v>
      </c>
      <c r="C623" s="10" t="s">
        <v>80</v>
      </c>
      <c r="D623" s="10" t="s">
        <v>30</v>
      </c>
      <c r="E623" s="10" t="s">
        <v>40</v>
      </c>
      <c r="F623" s="11">
        <v>35030</v>
      </c>
      <c r="G623" s="11">
        <v>35058</v>
      </c>
      <c r="H623" s="10" t="s">
        <v>322</v>
      </c>
      <c r="I623" s="10" t="s">
        <v>24</v>
      </c>
      <c r="J623" s="12">
        <v>5144</v>
      </c>
      <c r="K623" s="10">
        <v>12</v>
      </c>
      <c r="L623" s="13">
        <v>0.25</v>
      </c>
      <c r="M623" s="12">
        <v>6250</v>
      </c>
      <c r="N623" s="12">
        <f t="shared" si="9"/>
        <v>52546</v>
      </c>
    </row>
    <row r="624" spans="1:14">
      <c r="A624" s="10" t="s">
        <v>154</v>
      </c>
      <c r="B624" s="10" t="s">
        <v>133</v>
      </c>
      <c r="C624" s="10" t="s">
        <v>156</v>
      </c>
      <c r="D624" s="10" t="s">
        <v>135</v>
      </c>
      <c r="E624" s="10" t="s">
        <v>40</v>
      </c>
      <c r="F624" s="11">
        <v>34715</v>
      </c>
      <c r="G624" s="11">
        <v>34743</v>
      </c>
      <c r="H624" s="10" t="s">
        <v>291</v>
      </c>
      <c r="I624" s="10" t="s">
        <v>180</v>
      </c>
      <c r="J624" s="12">
        <v>3424</v>
      </c>
      <c r="K624" s="10">
        <v>15</v>
      </c>
      <c r="L624" s="13">
        <v>0</v>
      </c>
      <c r="M624" s="12">
        <v>1300</v>
      </c>
      <c r="N624" s="12">
        <f t="shared" si="9"/>
        <v>52660</v>
      </c>
    </row>
    <row r="625" spans="1:14">
      <c r="A625" s="10" t="s">
        <v>50</v>
      </c>
      <c r="B625" s="10" t="s">
        <v>52</v>
      </c>
      <c r="C625" s="10" t="s">
        <v>53</v>
      </c>
      <c r="D625" s="10" t="s">
        <v>54</v>
      </c>
      <c r="E625" s="10" t="s">
        <v>85</v>
      </c>
      <c r="F625" s="11">
        <v>35090</v>
      </c>
      <c r="G625" s="11">
        <v>35132</v>
      </c>
      <c r="H625" s="10" t="s">
        <v>344</v>
      </c>
      <c r="I625" s="10" t="s">
        <v>251</v>
      </c>
      <c r="J625" s="12">
        <v>3076</v>
      </c>
      <c r="K625" s="10">
        <v>20</v>
      </c>
      <c r="L625" s="13">
        <v>0.15000000596046448</v>
      </c>
      <c r="M625" s="12">
        <v>450</v>
      </c>
      <c r="N625" s="12">
        <f t="shared" si="9"/>
        <v>52741.999633312225</v>
      </c>
    </row>
    <row r="626" spans="1:14">
      <c r="A626" s="10" t="s">
        <v>229</v>
      </c>
      <c r="B626" s="10" t="s">
        <v>231</v>
      </c>
      <c r="C626" s="10" t="s">
        <v>44</v>
      </c>
      <c r="D626" s="10" t="s">
        <v>30</v>
      </c>
      <c r="E626" s="10" t="s">
        <v>22</v>
      </c>
      <c r="F626" s="11">
        <v>34942</v>
      </c>
      <c r="G626" s="11">
        <v>34970</v>
      </c>
      <c r="H626" s="10" t="s">
        <v>342</v>
      </c>
      <c r="I626" s="10" t="s">
        <v>311</v>
      </c>
      <c r="J626" s="12">
        <v>1853</v>
      </c>
      <c r="K626" s="10">
        <v>30</v>
      </c>
      <c r="L626" s="13">
        <v>0.15000000596046448</v>
      </c>
      <c r="M626" s="12">
        <v>5500</v>
      </c>
      <c r="N626" s="12">
        <f t="shared" si="9"/>
        <v>52751.49966865778</v>
      </c>
    </row>
    <row r="627" spans="1:14">
      <c r="A627" s="10" t="s">
        <v>229</v>
      </c>
      <c r="B627" s="10" t="s">
        <v>231</v>
      </c>
      <c r="C627" s="10" t="s">
        <v>44</v>
      </c>
      <c r="D627" s="10" t="s">
        <v>30</v>
      </c>
      <c r="E627" s="10" t="s">
        <v>22</v>
      </c>
      <c r="F627" s="11">
        <v>34942</v>
      </c>
      <c r="G627" s="11">
        <v>34970</v>
      </c>
      <c r="H627" s="10" t="s">
        <v>342</v>
      </c>
      <c r="I627" s="10" t="s">
        <v>311</v>
      </c>
      <c r="J627" s="12">
        <v>1853</v>
      </c>
      <c r="K627" s="10">
        <v>30</v>
      </c>
      <c r="L627" s="13">
        <v>0.15000000596046448</v>
      </c>
      <c r="M627" s="12">
        <v>5500</v>
      </c>
      <c r="N627" s="12">
        <f t="shared" si="9"/>
        <v>52751.49966865778</v>
      </c>
    </row>
    <row r="628" spans="1:14">
      <c r="A628" s="10" t="s">
        <v>226</v>
      </c>
      <c r="B628" s="10" t="s">
        <v>228</v>
      </c>
      <c r="C628" s="10" t="s">
        <v>29</v>
      </c>
      <c r="D628" s="10" t="s">
        <v>30</v>
      </c>
      <c r="E628" s="10" t="s">
        <v>22</v>
      </c>
      <c r="F628" s="11">
        <v>34900</v>
      </c>
      <c r="G628" s="11">
        <v>34928</v>
      </c>
      <c r="H628" s="10" t="s">
        <v>338</v>
      </c>
      <c r="I628" s="10" t="s">
        <v>311</v>
      </c>
      <c r="J628" s="12">
        <v>3760</v>
      </c>
      <c r="K628" s="10">
        <v>14</v>
      </c>
      <c r="L628" s="13">
        <v>0</v>
      </c>
      <c r="M628" s="12">
        <v>250</v>
      </c>
      <c r="N628" s="12">
        <f t="shared" si="9"/>
        <v>52890</v>
      </c>
    </row>
    <row r="629" spans="1:14">
      <c r="A629" s="10" t="s">
        <v>50</v>
      </c>
      <c r="B629" s="10" t="s">
        <v>52</v>
      </c>
      <c r="C629" s="10" t="s">
        <v>53</v>
      </c>
      <c r="D629" s="10" t="s">
        <v>54</v>
      </c>
      <c r="E629" s="10" t="s">
        <v>85</v>
      </c>
      <c r="F629" s="11">
        <v>35090</v>
      </c>
      <c r="G629" s="11">
        <v>35132</v>
      </c>
      <c r="H629" s="10" t="s">
        <v>254</v>
      </c>
      <c r="I629" s="10" t="s">
        <v>24</v>
      </c>
      <c r="J629" s="12">
        <v>3076</v>
      </c>
      <c r="K629" s="10">
        <v>20</v>
      </c>
      <c r="L629" s="13">
        <v>0.15000000596046448</v>
      </c>
      <c r="M629" s="12">
        <v>600</v>
      </c>
      <c r="N629" s="12">
        <f t="shared" si="9"/>
        <v>52891.999633312225</v>
      </c>
    </row>
    <row r="630" spans="1:14">
      <c r="A630" s="10" t="s">
        <v>154</v>
      </c>
      <c r="B630" s="10" t="s">
        <v>133</v>
      </c>
      <c r="C630" s="10" t="s">
        <v>156</v>
      </c>
      <c r="D630" s="10" t="s">
        <v>135</v>
      </c>
      <c r="E630" s="10" t="s">
        <v>22</v>
      </c>
      <c r="F630" s="11">
        <v>35019</v>
      </c>
      <c r="G630" s="11">
        <v>35033</v>
      </c>
      <c r="H630" s="10" t="s">
        <v>283</v>
      </c>
      <c r="I630" s="10" t="s">
        <v>251</v>
      </c>
      <c r="J630" s="12">
        <v>2174</v>
      </c>
      <c r="K630" s="10">
        <v>28</v>
      </c>
      <c r="L630" s="13">
        <v>0.15000000596046448</v>
      </c>
      <c r="M630" s="12">
        <v>1500</v>
      </c>
      <c r="N630" s="12">
        <f t="shared" si="9"/>
        <v>53241.199637174606</v>
      </c>
    </row>
    <row r="631" spans="1:14">
      <c r="A631" s="10" t="s">
        <v>86</v>
      </c>
      <c r="B631" s="10" t="s">
        <v>88</v>
      </c>
      <c r="C631" s="10" t="s">
        <v>89</v>
      </c>
      <c r="D631" s="10" t="s">
        <v>49</v>
      </c>
      <c r="E631" s="10" t="s">
        <v>22</v>
      </c>
      <c r="F631" s="11">
        <v>35128</v>
      </c>
      <c r="G631" s="11">
        <v>35156</v>
      </c>
      <c r="H631" s="10" t="s">
        <v>352</v>
      </c>
      <c r="I631" s="10" t="s">
        <v>251</v>
      </c>
      <c r="J631" s="12">
        <v>3026</v>
      </c>
      <c r="K631" s="10">
        <v>20</v>
      </c>
      <c r="L631" s="13">
        <v>0.15000000596046448</v>
      </c>
      <c r="M631" s="12">
        <v>1800</v>
      </c>
      <c r="N631" s="12">
        <f t="shared" si="9"/>
        <v>53241.99963927269</v>
      </c>
    </row>
    <row r="632" spans="1:14">
      <c r="A632" s="10" t="s">
        <v>74</v>
      </c>
      <c r="B632" s="10" t="s">
        <v>76</v>
      </c>
      <c r="C632" s="10" t="s">
        <v>71</v>
      </c>
      <c r="D632" s="10" t="s">
        <v>72</v>
      </c>
      <c r="E632" s="10" t="s">
        <v>106</v>
      </c>
      <c r="F632" s="11">
        <v>34753</v>
      </c>
      <c r="G632" s="11">
        <v>34767</v>
      </c>
      <c r="H632" s="10" t="s">
        <v>342</v>
      </c>
      <c r="I632" s="10" t="s">
        <v>311</v>
      </c>
      <c r="J632" s="12">
        <v>2450</v>
      </c>
      <c r="K632" s="10">
        <v>20</v>
      </c>
      <c r="L632" s="13">
        <v>0</v>
      </c>
      <c r="M632" s="12">
        <v>4400</v>
      </c>
      <c r="N632" s="12">
        <f t="shared" si="9"/>
        <v>53400</v>
      </c>
    </row>
    <row r="633" spans="1:14">
      <c r="A633" s="10" t="s">
        <v>102</v>
      </c>
      <c r="B633" s="10" t="s">
        <v>104</v>
      </c>
      <c r="C633" s="10" t="s">
        <v>105</v>
      </c>
      <c r="D633" s="10" t="s">
        <v>30</v>
      </c>
      <c r="E633" s="10" t="s">
        <v>73</v>
      </c>
      <c r="F633" s="11">
        <v>35025</v>
      </c>
      <c r="G633" s="11">
        <v>35053</v>
      </c>
      <c r="H633" s="10" t="s">
        <v>299</v>
      </c>
      <c r="I633" s="10" t="s">
        <v>300</v>
      </c>
      <c r="J633" s="12">
        <v>2449</v>
      </c>
      <c r="K633" s="10">
        <v>27</v>
      </c>
      <c r="L633" s="13">
        <v>0.25</v>
      </c>
      <c r="M633" s="12">
        <v>3900</v>
      </c>
      <c r="N633" s="12">
        <f t="shared" si="9"/>
        <v>53492.25</v>
      </c>
    </row>
    <row r="634" spans="1:14">
      <c r="A634" s="10" t="s">
        <v>102</v>
      </c>
      <c r="B634" s="10" t="s">
        <v>104</v>
      </c>
      <c r="C634" s="10" t="s">
        <v>105</v>
      </c>
      <c r="D634" s="10" t="s">
        <v>30</v>
      </c>
      <c r="E634" s="10" t="s">
        <v>73</v>
      </c>
      <c r="F634" s="11">
        <v>35025</v>
      </c>
      <c r="G634" s="11">
        <v>35053</v>
      </c>
      <c r="H634" s="10" t="s">
        <v>299</v>
      </c>
      <c r="I634" s="10" t="s">
        <v>300</v>
      </c>
      <c r="J634" s="12">
        <v>2449</v>
      </c>
      <c r="K634" s="10">
        <v>27</v>
      </c>
      <c r="L634" s="13">
        <v>0.25</v>
      </c>
      <c r="M634" s="12">
        <v>3900</v>
      </c>
      <c r="N634" s="12">
        <f t="shared" si="9"/>
        <v>53492.25</v>
      </c>
    </row>
    <row r="635" spans="1:14">
      <c r="A635" s="10" t="s">
        <v>170</v>
      </c>
      <c r="B635" s="10" t="s">
        <v>172</v>
      </c>
      <c r="C635" s="10" t="s">
        <v>173</v>
      </c>
      <c r="D635" s="10" t="s">
        <v>174</v>
      </c>
      <c r="E635" s="10" t="s">
        <v>85</v>
      </c>
      <c r="F635" s="11">
        <v>35108</v>
      </c>
      <c r="G635" s="11">
        <v>35122</v>
      </c>
      <c r="H635" s="10" t="s">
        <v>330</v>
      </c>
      <c r="I635" s="10" t="s">
        <v>180</v>
      </c>
      <c r="J635" s="12">
        <v>9085</v>
      </c>
      <c r="K635" s="10">
        <v>5</v>
      </c>
      <c r="L635" s="13">
        <v>0</v>
      </c>
      <c r="M635" s="12">
        <v>8100</v>
      </c>
      <c r="N635" s="12">
        <f t="shared" si="9"/>
        <v>53525</v>
      </c>
    </row>
    <row r="636" spans="1:14">
      <c r="A636" s="10" t="s">
        <v>136</v>
      </c>
      <c r="B636" s="10" t="s">
        <v>138</v>
      </c>
      <c r="C636" s="10" t="s">
        <v>139</v>
      </c>
      <c r="D636" s="10" t="s">
        <v>117</v>
      </c>
      <c r="E636" s="10" t="s">
        <v>22</v>
      </c>
      <c r="F636" s="11">
        <v>34800</v>
      </c>
      <c r="G636" s="11">
        <v>34828</v>
      </c>
      <c r="H636" s="10" t="s">
        <v>218</v>
      </c>
      <c r="I636" s="10" t="s">
        <v>219</v>
      </c>
      <c r="J636" s="12">
        <v>6456</v>
      </c>
      <c r="K636" s="10">
        <v>8</v>
      </c>
      <c r="L636" s="13">
        <v>0</v>
      </c>
      <c r="M636" s="12">
        <v>2660</v>
      </c>
      <c r="N636" s="12">
        <f t="shared" si="9"/>
        <v>54308</v>
      </c>
    </row>
    <row r="637" spans="1:14">
      <c r="A637" s="10" t="s">
        <v>140</v>
      </c>
      <c r="B637" s="10" t="s">
        <v>142</v>
      </c>
      <c r="C637" s="10" t="s">
        <v>142</v>
      </c>
      <c r="D637" s="10" t="s">
        <v>143</v>
      </c>
      <c r="E637" s="10" t="s">
        <v>55</v>
      </c>
      <c r="F637" s="11">
        <v>34696</v>
      </c>
      <c r="G637" s="11">
        <v>34724</v>
      </c>
      <c r="H637" s="10" t="s">
        <v>337</v>
      </c>
      <c r="I637" s="10" t="s">
        <v>311</v>
      </c>
      <c r="J637" s="12">
        <v>2200</v>
      </c>
      <c r="K637" s="10">
        <v>24</v>
      </c>
      <c r="L637" s="13">
        <v>0</v>
      </c>
      <c r="M637" s="12">
        <v>1680</v>
      </c>
      <c r="N637" s="12">
        <f t="shared" si="9"/>
        <v>54480</v>
      </c>
    </row>
    <row r="638" spans="1:14">
      <c r="A638" s="10" t="s">
        <v>247</v>
      </c>
      <c r="B638" s="10" t="s">
        <v>249</v>
      </c>
      <c r="C638" s="10" t="s">
        <v>67</v>
      </c>
      <c r="D638" s="10" t="s">
        <v>54</v>
      </c>
      <c r="E638" s="10" t="s">
        <v>106</v>
      </c>
      <c r="F638" s="11">
        <v>35171</v>
      </c>
      <c r="G638" s="11">
        <v>35213</v>
      </c>
      <c r="H638" s="10" t="s">
        <v>240</v>
      </c>
      <c r="I638" s="10" t="s">
        <v>180</v>
      </c>
      <c r="J638" s="12">
        <v>4465</v>
      </c>
      <c r="K638" s="10">
        <v>12</v>
      </c>
      <c r="L638" s="13">
        <v>0</v>
      </c>
      <c r="M638" s="12">
        <v>1000</v>
      </c>
      <c r="N638" s="12">
        <f t="shared" si="9"/>
        <v>54580</v>
      </c>
    </row>
    <row r="639" spans="1:14">
      <c r="A639" s="10" t="s">
        <v>81</v>
      </c>
      <c r="B639" s="10" t="s">
        <v>70</v>
      </c>
      <c r="C639" s="10" t="s">
        <v>71</v>
      </c>
      <c r="D639" s="10" t="s">
        <v>72</v>
      </c>
      <c r="E639" s="10" t="s">
        <v>106</v>
      </c>
      <c r="F639" s="11">
        <v>35153</v>
      </c>
      <c r="G639" s="11">
        <v>35181</v>
      </c>
      <c r="H639" s="10" t="s">
        <v>310</v>
      </c>
      <c r="I639" s="10" t="s">
        <v>311</v>
      </c>
      <c r="J639" s="12">
        <v>2119</v>
      </c>
      <c r="K639" s="10">
        <v>25</v>
      </c>
      <c r="L639" s="13">
        <v>0</v>
      </c>
      <c r="M639" s="12">
        <v>2150</v>
      </c>
      <c r="N639" s="12">
        <f t="shared" si="9"/>
        <v>55125</v>
      </c>
    </row>
    <row r="640" spans="1:14">
      <c r="A640" s="10" t="s">
        <v>31</v>
      </c>
      <c r="B640" s="10" t="s">
        <v>33</v>
      </c>
      <c r="C640" s="10" t="s">
        <v>34</v>
      </c>
      <c r="D640" s="10" t="s">
        <v>30</v>
      </c>
      <c r="E640" s="10" t="s">
        <v>40</v>
      </c>
      <c r="F640" s="11">
        <v>35205</v>
      </c>
      <c r="G640" s="11">
        <v>35247</v>
      </c>
      <c r="H640" s="10" t="s">
        <v>240</v>
      </c>
      <c r="I640" s="10" t="s">
        <v>180</v>
      </c>
      <c r="J640" s="12">
        <v>4032</v>
      </c>
      <c r="K640" s="10">
        <v>15</v>
      </c>
      <c r="L640" s="13">
        <v>0.10000000149011612</v>
      </c>
      <c r="M640" s="12">
        <v>1000</v>
      </c>
      <c r="N640" s="12">
        <f t="shared" si="9"/>
        <v>55431.999909877777</v>
      </c>
    </row>
    <row r="641" spans="1:14">
      <c r="A641" s="10" t="s">
        <v>31</v>
      </c>
      <c r="B641" s="10" t="s">
        <v>33</v>
      </c>
      <c r="C641" s="10" t="s">
        <v>34</v>
      </c>
      <c r="D641" s="10" t="s">
        <v>30</v>
      </c>
      <c r="E641" s="10" t="s">
        <v>40</v>
      </c>
      <c r="F641" s="11">
        <v>35205</v>
      </c>
      <c r="G641" s="11">
        <v>35247</v>
      </c>
      <c r="H641" s="10" t="s">
        <v>240</v>
      </c>
      <c r="I641" s="10" t="s">
        <v>180</v>
      </c>
      <c r="J641" s="12">
        <v>4032</v>
      </c>
      <c r="K641" s="10">
        <v>15</v>
      </c>
      <c r="L641" s="13">
        <v>0.10000000149011612</v>
      </c>
      <c r="M641" s="12">
        <v>1000</v>
      </c>
      <c r="N641" s="12">
        <f t="shared" si="9"/>
        <v>55431.999909877777</v>
      </c>
    </row>
    <row r="642" spans="1:14">
      <c r="A642" s="10" t="s">
        <v>107</v>
      </c>
      <c r="B642" s="10" t="s">
        <v>109</v>
      </c>
      <c r="C642" s="10" t="s">
        <v>110</v>
      </c>
      <c r="D642" s="10" t="s">
        <v>111</v>
      </c>
      <c r="E642" s="10" t="s">
        <v>25</v>
      </c>
      <c r="F642" s="11">
        <v>35179</v>
      </c>
      <c r="G642" s="11">
        <v>35207</v>
      </c>
      <c r="H642" s="10" t="s">
        <v>347</v>
      </c>
      <c r="I642" s="10" t="s">
        <v>318</v>
      </c>
      <c r="J642" s="12">
        <v>3227</v>
      </c>
      <c r="K642" s="10">
        <v>16</v>
      </c>
      <c r="L642" s="13">
        <v>0</v>
      </c>
      <c r="M642" s="12">
        <v>4000</v>
      </c>
      <c r="N642" s="12">
        <f t="shared" si="9"/>
        <v>55632</v>
      </c>
    </row>
    <row r="643" spans="1:14">
      <c r="A643" s="10" t="s">
        <v>107</v>
      </c>
      <c r="B643" s="10" t="s">
        <v>109</v>
      </c>
      <c r="C643" s="10" t="s">
        <v>112</v>
      </c>
      <c r="D643" s="10" t="s">
        <v>111</v>
      </c>
      <c r="E643" s="10" t="s">
        <v>25</v>
      </c>
      <c r="F643" s="11">
        <v>35179</v>
      </c>
      <c r="G643" s="11">
        <v>35207</v>
      </c>
      <c r="H643" s="10" t="s">
        <v>347</v>
      </c>
      <c r="I643" s="10" t="s">
        <v>318</v>
      </c>
      <c r="J643" s="12">
        <v>3227</v>
      </c>
      <c r="K643" s="10">
        <v>16</v>
      </c>
      <c r="L643" s="13">
        <v>0</v>
      </c>
      <c r="M643" s="12">
        <v>4000</v>
      </c>
      <c r="N643" s="12">
        <f t="shared" si="9"/>
        <v>55632</v>
      </c>
    </row>
    <row r="644" spans="1:14">
      <c r="A644" s="10" t="s">
        <v>154</v>
      </c>
      <c r="B644" s="10" t="s">
        <v>133</v>
      </c>
      <c r="C644" s="10" t="s">
        <v>156</v>
      </c>
      <c r="D644" s="10" t="s">
        <v>135</v>
      </c>
      <c r="E644" s="10" t="s">
        <v>85</v>
      </c>
      <c r="F644" s="11">
        <v>35195</v>
      </c>
      <c r="G644" s="11">
        <v>35223</v>
      </c>
      <c r="H644" s="10" t="s">
        <v>314</v>
      </c>
      <c r="I644" s="10" t="s">
        <v>24</v>
      </c>
      <c r="J644" s="12">
        <v>3380</v>
      </c>
      <c r="K644" s="10">
        <v>16</v>
      </c>
      <c r="L644" s="13">
        <v>0</v>
      </c>
      <c r="M644" s="12">
        <v>1900</v>
      </c>
      <c r="N644" s="12">
        <f t="shared" si="9"/>
        <v>55980</v>
      </c>
    </row>
    <row r="645" spans="1:14">
      <c r="A645" s="10" t="s">
        <v>216</v>
      </c>
      <c r="B645" s="10" t="s">
        <v>93</v>
      </c>
      <c r="C645" s="10" t="s">
        <v>93</v>
      </c>
      <c r="D645" s="10" t="s">
        <v>72</v>
      </c>
      <c r="E645" s="10" t="s">
        <v>55</v>
      </c>
      <c r="F645" s="11">
        <v>35212</v>
      </c>
      <c r="G645" s="11">
        <v>35240</v>
      </c>
      <c r="H645" s="10" t="s">
        <v>350</v>
      </c>
      <c r="I645" s="10" t="s">
        <v>318</v>
      </c>
      <c r="J645" s="12">
        <v>6726</v>
      </c>
      <c r="K645" s="10">
        <v>10</v>
      </c>
      <c r="L645" s="13">
        <v>0.20000000298023224</v>
      </c>
      <c r="M645" s="12">
        <v>2850</v>
      </c>
      <c r="N645" s="12">
        <f t="shared" si="9"/>
        <v>56657.99979954958</v>
      </c>
    </row>
    <row r="646" spans="1:14">
      <c r="A646" s="10" t="s">
        <v>45</v>
      </c>
      <c r="B646" s="10" t="s">
        <v>47</v>
      </c>
      <c r="C646" s="10" t="s">
        <v>48</v>
      </c>
      <c r="D646" s="10" t="s">
        <v>49</v>
      </c>
      <c r="E646" s="10" t="s">
        <v>55</v>
      </c>
      <c r="F646" s="11">
        <v>34654</v>
      </c>
      <c r="G646" s="11">
        <v>34682</v>
      </c>
      <c r="H646" s="10" t="s">
        <v>330</v>
      </c>
      <c r="I646" s="10" t="s">
        <v>180</v>
      </c>
      <c r="J646" s="12">
        <v>1275</v>
      </c>
      <c r="K646" s="10">
        <v>50</v>
      </c>
      <c r="L646" s="13">
        <v>0.15000000596046448</v>
      </c>
      <c r="M646" s="12">
        <v>2490</v>
      </c>
      <c r="N646" s="12">
        <f t="shared" si="9"/>
        <v>56677.49962002039</v>
      </c>
    </row>
    <row r="647" spans="1:14">
      <c r="A647" s="10" t="s">
        <v>102</v>
      </c>
      <c r="B647" s="10" t="s">
        <v>104</v>
      </c>
      <c r="C647" s="10" t="s">
        <v>105</v>
      </c>
      <c r="D647" s="10" t="s">
        <v>30</v>
      </c>
      <c r="E647" s="10" t="s">
        <v>73</v>
      </c>
      <c r="F647" s="11">
        <v>35025</v>
      </c>
      <c r="G647" s="11">
        <v>35053</v>
      </c>
      <c r="H647" s="10" t="s">
        <v>288</v>
      </c>
      <c r="I647" s="10" t="s">
        <v>251</v>
      </c>
      <c r="J647" s="12">
        <v>2449</v>
      </c>
      <c r="K647" s="10">
        <v>30</v>
      </c>
      <c r="L647" s="13">
        <v>0.25</v>
      </c>
      <c r="M647" s="12">
        <v>1900</v>
      </c>
      <c r="N647" s="12">
        <f t="shared" si="9"/>
        <v>57002.5</v>
      </c>
    </row>
    <row r="648" spans="1:14">
      <c r="A648" s="10" t="s">
        <v>102</v>
      </c>
      <c r="B648" s="10" t="s">
        <v>104</v>
      </c>
      <c r="C648" s="10" t="s">
        <v>105</v>
      </c>
      <c r="D648" s="10" t="s">
        <v>30</v>
      </c>
      <c r="E648" s="10" t="s">
        <v>73</v>
      </c>
      <c r="F648" s="11">
        <v>35025</v>
      </c>
      <c r="G648" s="11">
        <v>35053</v>
      </c>
      <c r="H648" s="10" t="s">
        <v>288</v>
      </c>
      <c r="I648" s="10" t="s">
        <v>251</v>
      </c>
      <c r="J648" s="12">
        <v>2449</v>
      </c>
      <c r="K648" s="10">
        <v>30</v>
      </c>
      <c r="L648" s="13">
        <v>0.25</v>
      </c>
      <c r="M648" s="12">
        <v>1900</v>
      </c>
      <c r="N648" s="12">
        <f t="shared" si="9"/>
        <v>57002.5</v>
      </c>
    </row>
    <row r="649" spans="1:14">
      <c r="A649" s="10" t="s">
        <v>166</v>
      </c>
      <c r="B649" s="10" t="s">
        <v>168</v>
      </c>
      <c r="C649" s="10" t="s">
        <v>169</v>
      </c>
      <c r="D649" s="10" t="s">
        <v>49</v>
      </c>
      <c r="E649" s="10" t="s">
        <v>40</v>
      </c>
      <c r="F649" s="11">
        <v>35097</v>
      </c>
      <c r="G649" s="11">
        <v>35125</v>
      </c>
      <c r="H649" s="10" t="s">
        <v>332</v>
      </c>
      <c r="I649" s="10" t="s">
        <v>219</v>
      </c>
      <c r="J649" s="12">
        <v>3122</v>
      </c>
      <c r="K649" s="10">
        <v>18</v>
      </c>
      <c r="L649" s="13">
        <v>0</v>
      </c>
      <c r="M649" s="12">
        <v>900</v>
      </c>
      <c r="N649" s="12">
        <f t="shared" si="9"/>
        <v>57096</v>
      </c>
    </row>
    <row r="650" spans="1:14">
      <c r="A650" s="10" t="s">
        <v>198</v>
      </c>
      <c r="B650" s="10" t="s">
        <v>200</v>
      </c>
      <c r="C650" s="10" t="s">
        <v>44</v>
      </c>
      <c r="D650" s="10" t="s">
        <v>30</v>
      </c>
      <c r="E650" s="10" t="s">
        <v>25</v>
      </c>
      <c r="F650" s="11">
        <v>34984</v>
      </c>
      <c r="G650" s="11">
        <v>35012</v>
      </c>
      <c r="H650" s="10" t="s">
        <v>324</v>
      </c>
      <c r="I650" s="10" t="s">
        <v>295</v>
      </c>
      <c r="J650" s="12">
        <v>2631</v>
      </c>
      <c r="K650" s="10">
        <v>20</v>
      </c>
      <c r="L650" s="13">
        <v>0</v>
      </c>
      <c r="M650" s="12">
        <v>5300</v>
      </c>
      <c r="N650" s="12">
        <f t="shared" si="9"/>
        <v>57920</v>
      </c>
    </row>
    <row r="651" spans="1:14">
      <c r="A651" s="10" t="s">
        <v>198</v>
      </c>
      <c r="B651" s="10" t="s">
        <v>200</v>
      </c>
      <c r="C651" s="10" t="s">
        <v>44</v>
      </c>
      <c r="D651" s="10" t="s">
        <v>30</v>
      </c>
      <c r="E651" s="10" t="s">
        <v>25</v>
      </c>
      <c r="F651" s="11">
        <v>34984</v>
      </c>
      <c r="G651" s="11">
        <v>35012</v>
      </c>
      <c r="H651" s="10" t="s">
        <v>324</v>
      </c>
      <c r="I651" s="10" t="s">
        <v>295</v>
      </c>
      <c r="J651" s="12">
        <v>2631</v>
      </c>
      <c r="K651" s="10">
        <v>20</v>
      </c>
      <c r="L651" s="13">
        <v>0</v>
      </c>
      <c r="M651" s="12">
        <v>5300</v>
      </c>
      <c r="N651" s="12">
        <f t="shared" si="9"/>
        <v>57920</v>
      </c>
    </row>
    <row r="652" spans="1:14">
      <c r="A652" s="10" t="s">
        <v>154</v>
      </c>
      <c r="B652" s="10" t="s">
        <v>133</v>
      </c>
      <c r="C652" s="10" t="s">
        <v>156</v>
      </c>
      <c r="D652" s="10" t="s">
        <v>135</v>
      </c>
      <c r="E652" s="10" t="s">
        <v>25</v>
      </c>
      <c r="F652" s="11">
        <v>34782</v>
      </c>
      <c r="G652" s="11">
        <v>34810</v>
      </c>
      <c r="H652" s="10" t="s">
        <v>283</v>
      </c>
      <c r="I652" s="10" t="s">
        <v>251</v>
      </c>
      <c r="J652" s="12">
        <v>2536</v>
      </c>
      <c r="K652" s="10">
        <v>25</v>
      </c>
      <c r="L652" s="13">
        <v>0.10000000149011612</v>
      </c>
      <c r="M652" s="12">
        <v>1200</v>
      </c>
      <c r="N652" s="12">
        <f t="shared" ref="N652:N715" si="10">J652*K652*(1-L652)+M652</f>
        <v>58259.999905526638</v>
      </c>
    </row>
    <row r="653" spans="1:14">
      <c r="A653" s="10" t="s">
        <v>45</v>
      </c>
      <c r="B653" s="10" t="s">
        <v>47</v>
      </c>
      <c r="C653" s="10" t="s">
        <v>48</v>
      </c>
      <c r="D653" s="10" t="s">
        <v>49</v>
      </c>
      <c r="E653" s="10" t="s">
        <v>25</v>
      </c>
      <c r="F653" s="11">
        <v>34688</v>
      </c>
      <c r="G653" s="11">
        <v>34716</v>
      </c>
      <c r="H653" s="10" t="s">
        <v>330</v>
      </c>
      <c r="I653" s="10" t="s">
        <v>180</v>
      </c>
      <c r="J653" s="12">
        <v>3488</v>
      </c>
      <c r="K653" s="10">
        <v>16</v>
      </c>
      <c r="L653" s="13">
        <v>0</v>
      </c>
      <c r="M653" s="12">
        <v>2490</v>
      </c>
      <c r="N653" s="12">
        <f t="shared" si="10"/>
        <v>58298</v>
      </c>
    </row>
    <row r="654" spans="1:14">
      <c r="A654" s="10" t="s">
        <v>277</v>
      </c>
      <c r="B654" s="10" t="s">
        <v>279</v>
      </c>
      <c r="C654" s="10" t="s">
        <v>280</v>
      </c>
      <c r="D654" s="10" t="s">
        <v>117</v>
      </c>
      <c r="E654" s="10" t="s">
        <v>55</v>
      </c>
      <c r="F654" s="11">
        <v>35174</v>
      </c>
      <c r="G654" s="11">
        <v>35202</v>
      </c>
      <c r="H654" s="10" t="s">
        <v>322</v>
      </c>
      <c r="I654" s="10" t="s">
        <v>24</v>
      </c>
      <c r="J654" s="12">
        <v>8738</v>
      </c>
      <c r="K654" s="10">
        <v>6</v>
      </c>
      <c r="L654" s="13">
        <v>0</v>
      </c>
      <c r="M654" s="12">
        <v>6250</v>
      </c>
      <c r="N654" s="12">
        <f t="shared" si="10"/>
        <v>58678</v>
      </c>
    </row>
    <row r="655" spans="1:14">
      <c r="A655" s="10" t="s">
        <v>98</v>
      </c>
      <c r="B655" s="10" t="s">
        <v>100</v>
      </c>
      <c r="C655" s="10" t="s">
        <v>101</v>
      </c>
      <c r="D655" s="10" t="s">
        <v>21</v>
      </c>
      <c r="E655" s="10" t="s">
        <v>55</v>
      </c>
      <c r="F655" s="11">
        <v>35152</v>
      </c>
      <c r="G655" s="11">
        <v>35180</v>
      </c>
      <c r="H655" s="10" t="s">
        <v>281</v>
      </c>
      <c r="I655" s="10" t="s">
        <v>251</v>
      </c>
      <c r="J655" s="12">
        <v>3819</v>
      </c>
      <c r="K655" s="10">
        <v>15</v>
      </c>
      <c r="L655" s="13">
        <v>0</v>
      </c>
      <c r="M655" s="12">
        <v>1400</v>
      </c>
      <c r="N655" s="12">
        <f t="shared" si="10"/>
        <v>58685</v>
      </c>
    </row>
    <row r="656" spans="1:14">
      <c r="A656" s="10" t="s">
        <v>35</v>
      </c>
      <c r="B656" s="10" t="s">
        <v>37</v>
      </c>
      <c r="C656" s="10" t="s">
        <v>38</v>
      </c>
      <c r="D656" s="10" t="s">
        <v>39</v>
      </c>
      <c r="E656" s="10" t="s">
        <v>40</v>
      </c>
      <c r="F656" s="11">
        <v>34711</v>
      </c>
      <c r="G656" s="11">
        <v>34739</v>
      </c>
      <c r="H656" s="10" t="s">
        <v>23</v>
      </c>
      <c r="I656" s="10" t="s">
        <v>24</v>
      </c>
      <c r="J656" s="12">
        <v>3503</v>
      </c>
      <c r="K656" s="10">
        <v>18</v>
      </c>
      <c r="L656" s="13">
        <v>0.10000000149011612</v>
      </c>
      <c r="M656" s="12">
        <v>2070</v>
      </c>
      <c r="N656" s="12">
        <f t="shared" si="10"/>
        <v>58818.599906042218</v>
      </c>
    </row>
    <row r="657" spans="1:14">
      <c r="A657" s="10" t="s">
        <v>201</v>
      </c>
      <c r="B657" s="10" t="s">
        <v>203</v>
      </c>
      <c r="C657" s="10" t="s">
        <v>97</v>
      </c>
      <c r="D657" s="10" t="s">
        <v>54</v>
      </c>
      <c r="E657" s="10" t="s">
        <v>106</v>
      </c>
      <c r="F657" s="11">
        <v>35110</v>
      </c>
      <c r="G657" s="11">
        <v>35138</v>
      </c>
      <c r="H657" s="10" t="s">
        <v>339</v>
      </c>
      <c r="I657" s="10" t="s">
        <v>311</v>
      </c>
      <c r="J657" s="12">
        <v>7149</v>
      </c>
      <c r="K657" s="10">
        <v>9</v>
      </c>
      <c r="L657" s="13">
        <v>0.10000000149011612</v>
      </c>
      <c r="M657" s="12">
        <v>1250</v>
      </c>
      <c r="N657" s="12">
        <f t="shared" si="10"/>
        <v>59156.899904124439</v>
      </c>
    </row>
    <row r="658" spans="1:14">
      <c r="A658" s="10" t="s">
        <v>83</v>
      </c>
      <c r="B658" s="10" t="s">
        <v>70</v>
      </c>
      <c r="C658" s="10" t="s">
        <v>71</v>
      </c>
      <c r="D658" s="10" t="s">
        <v>72</v>
      </c>
      <c r="E658" s="10" t="s">
        <v>25</v>
      </c>
      <c r="F658" s="11">
        <v>35110</v>
      </c>
      <c r="G658" s="11">
        <v>35138</v>
      </c>
      <c r="H658" s="10" t="s">
        <v>23</v>
      </c>
      <c r="I658" s="10" t="s">
        <v>24</v>
      </c>
      <c r="J658" s="12">
        <v>2978</v>
      </c>
      <c r="K658" s="10">
        <v>20</v>
      </c>
      <c r="L658" s="13">
        <v>5.000000074505806E-2</v>
      </c>
      <c r="M658" s="12">
        <v>2589</v>
      </c>
      <c r="N658" s="12">
        <f t="shared" si="10"/>
        <v>59170.999955624342</v>
      </c>
    </row>
    <row r="659" spans="1:14">
      <c r="A659" s="10" t="s">
        <v>261</v>
      </c>
      <c r="B659" s="10" t="s">
        <v>263</v>
      </c>
      <c r="C659" s="10" t="s">
        <v>264</v>
      </c>
      <c r="D659" s="10" t="s">
        <v>135</v>
      </c>
      <c r="E659" s="10" t="s">
        <v>22</v>
      </c>
      <c r="F659" s="11">
        <v>34634</v>
      </c>
      <c r="G659" s="11">
        <v>34662</v>
      </c>
      <c r="H659" s="10" t="s">
        <v>284</v>
      </c>
      <c r="I659" s="10" t="s">
        <v>251</v>
      </c>
      <c r="J659" s="12">
        <v>4176</v>
      </c>
      <c r="K659" s="10">
        <v>14</v>
      </c>
      <c r="L659" s="13">
        <v>0</v>
      </c>
      <c r="M659" s="12">
        <v>1120</v>
      </c>
      <c r="N659" s="12">
        <f t="shared" si="10"/>
        <v>59584</v>
      </c>
    </row>
    <row r="660" spans="1:14">
      <c r="A660" s="10" t="s">
        <v>136</v>
      </c>
      <c r="B660" s="10" t="s">
        <v>138</v>
      </c>
      <c r="C660" s="10" t="s">
        <v>139</v>
      </c>
      <c r="D660" s="10" t="s">
        <v>117</v>
      </c>
      <c r="E660" s="10" t="s">
        <v>22</v>
      </c>
      <c r="F660" s="11">
        <v>35221</v>
      </c>
      <c r="G660" s="11">
        <v>35249</v>
      </c>
      <c r="H660" s="10" t="s">
        <v>294</v>
      </c>
      <c r="I660" s="10" t="s">
        <v>295</v>
      </c>
      <c r="J660" s="12">
        <v>3828</v>
      </c>
      <c r="K660" s="10">
        <v>20</v>
      </c>
      <c r="L660" s="13">
        <v>0.25</v>
      </c>
      <c r="M660" s="12">
        <v>2325</v>
      </c>
      <c r="N660" s="12">
        <f t="shared" si="10"/>
        <v>59745</v>
      </c>
    </row>
    <row r="661" spans="1:14">
      <c r="A661" s="10" t="s">
        <v>136</v>
      </c>
      <c r="B661" s="10" t="s">
        <v>138</v>
      </c>
      <c r="C661" s="10" t="s">
        <v>139</v>
      </c>
      <c r="D661" s="10" t="s">
        <v>117</v>
      </c>
      <c r="E661" s="10" t="s">
        <v>22</v>
      </c>
      <c r="F661" s="11">
        <v>35221</v>
      </c>
      <c r="G661" s="11">
        <v>35249</v>
      </c>
      <c r="H661" s="10" t="s">
        <v>329</v>
      </c>
      <c r="I661" s="10" t="s">
        <v>318</v>
      </c>
      <c r="J661" s="12">
        <v>3828</v>
      </c>
      <c r="K661" s="10">
        <v>20</v>
      </c>
      <c r="L661" s="13">
        <v>0.25</v>
      </c>
      <c r="M661" s="12">
        <v>2500</v>
      </c>
      <c r="N661" s="12">
        <f t="shared" si="10"/>
        <v>59920</v>
      </c>
    </row>
    <row r="662" spans="1:14">
      <c r="A662" s="10" t="s">
        <v>247</v>
      </c>
      <c r="B662" s="10" t="s">
        <v>249</v>
      </c>
      <c r="C662" s="10" t="s">
        <v>67</v>
      </c>
      <c r="D662" s="10" t="s">
        <v>54</v>
      </c>
      <c r="E662" s="10" t="s">
        <v>85</v>
      </c>
      <c r="F662" s="11">
        <v>35122</v>
      </c>
      <c r="G662" s="11">
        <v>35150</v>
      </c>
      <c r="H662" s="10" t="s">
        <v>322</v>
      </c>
      <c r="I662" s="10" t="s">
        <v>24</v>
      </c>
      <c r="J662" s="12">
        <v>5383</v>
      </c>
      <c r="K662" s="10">
        <v>10</v>
      </c>
      <c r="L662" s="13">
        <v>0</v>
      </c>
      <c r="M662" s="12">
        <v>6250</v>
      </c>
      <c r="N662" s="12">
        <f t="shared" si="10"/>
        <v>60080</v>
      </c>
    </row>
    <row r="663" spans="1:14">
      <c r="A663" s="10" t="s">
        <v>81</v>
      </c>
      <c r="B663" s="10" t="s">
        <v>70</v>
      </c>
      <c r="C663" s="10" t="s">
        <v>71</v>
      </c>
      <c r="D663" s="10" t="s">
        <v>72</v>
      </c>
      <c r="E663" s="10" t="s">
        <v>40</v>
      </c>
      <c r="F663" s="11">
        <v>35219</v>
      </c>
      <c r="G663" s="11">
        <v>35247</v>
      </c>
      <c r="H663" s="10" t="s">
        <v>294</v>
      </c>
      <c r="I663" s="10" t="s">
        <v>295</v>
      </c>
      <c r="J663" s="12">
        <v>8175</v>
      </c>
      <c r="K663" s="10">
        <v>8</v>
      </c>
      <c r="L663" s="13">
        <v>0.15000000596046448</v>
      </c>
      <c r="M663" s="12">
        <v>4560</v>
      </c>
      <c r="N663" s="12">
        <f t="shared" si="10"/>
        <v>60149.999610185623</v>
      </c>
    </row>
    <row r="664" spans="1:14">
      <c r="A664" s="10" t="s">
        <v>50</v>
      </c>
      <c r="B664" s="10" t="s">
        <v>52</v>
      </c>
      <c r="C664" s="10" t="s">
        <v>53</v>
      </c>
      <c r="D664" s="10" t="s">
        <v>54</v>
      </c>
      <c r="E664" s="10" t="s">
        <v>25</v>
      </c>
      <c r="F664" s="11">
        <v>34647</v>
      </c>
      <c r="G664" s="11">
        <v>34661</v>
      </c>
      <c r="H664" s="10" t="s">
        <v>294</v>
      </c>
      <c r="I664" s="10" t="s">
        <v>295</v>
      </c>
      <c r="J664" s="12">
        <v>6486</v>
      </c>
      <c r="K664" s="10">
        <v>9</v>
      </c>
      <c r="L664" s="13">
        <v>0</v>
      </c>
      <c r="M664" s="12">
        <v>1860</v>
      </c>
      <c r="N664" s="12">
        <f t="shared" si="10"/>
        <v>60234</v>
      </c>
    </row>
    <row r="665" spans="1:14">
      <c r="A665" s="10" t="s">
        <v>81</v>
      </c>
      <c r="B665" s="10" t="s">
        <v>70</v>
      </c>
      <c r="C665" s="10" t="s">
        <v>71</v>
      </c>
      <c r="D665" s="10" t="s">
        <v>72</v>
      </c>
      <c r="E665" s="10" t="s">
        <v>40</v>
      </c>
      <c r="F665" s="11">
        <v>35173</v>
      </c>
      <c r="G665" s="11">
        <v>35201</v>
      </c>
      <c r="H665" s="10" t="s">
        <v>218</v>
      </c>
      <c r="I665" s="10" t="s">
        <v>219</v>
      </c>
      <c r="J665" s="12">
        <v>10447</v>
      </c>
      <c r="K665" s="10">
        <v>6</v>
      </c>
      <c r="L665" s="13">
        <v>5.000000074505806E-2</v>
      </c>
      <c r="M665" s="12">
        <v>700</v>
      </c>
      <c r="N665" s="12">
        <f t="shared" si="10"/>
        <v>60247.899953298271</v>
      </c>
    </row>
    <row r="666" spans="1:14">
      <c r="A666" s="10" t="s">
        <v>122</v>
      </c>
      <c r="B666" s="10" t="s">
        <v>124</v>
      </c>
      <c r="C666" s="10" t="s">
        <v>125</v>
      </c>
      <c r="D666" s="10" t="s">
        <v>117</v>
      </c>
      <c r="E666" s="10" t="s">
        <v>55</v>
      </c>
      <c r="F666" s="11">
        <v>34554</v>
      </c>
      <c r="G666" s="11">
        <v>34582</v>
      </c>
      <c r="H666" s="10" t="s">
        <v>343</v>
      </c>
      <c r="I666" s="10" t="s">
        <v>219</v>
      </c>
      <c r="J666" s="12">
        <v>4134</v>
      </c>
      <c r="K666" s="10">
        <v>15</v>
      </c>
      <c r="L666" s="13">
        <v>5.000000074505806E-2</v>
      </c>
      <c r="M666" s="12">
        <v>1560</v>
      </c>
      <c r="N666" s="12">
        <f t="shared" si="10"/>
        <v>60469.49995379895</v>
      </c>
    </row>
    <row r="667" spans="1:14">
      <c r="A667" s="10" t="s">
        <v>166</v>
      </c>
      <c r="B667" s="10" t="s">
        <v>168</v>
      </c>
      <c r="C667" s="10" t="s">
        <v>169</v>
      </c>
      <c r="D667" s="10" t="s">
        <v>49</v>
      </c>
      <c r="E667" s="10" t="s">
        <v>73</v>
      </c>
      <c r="F667" s="11">
        <v>35171</v>
      </c>
      <c r="G667" s="11">
        <v>35213</v>
      </c>
      <c r="H667" s="10" t="s">
        <v>339</v>
      </c>
      <c r="I667" s="10" t="s">
        <v>311</v>
      </c>
      <c r="J667" s="12">
        <v>2791</v>
      </c>
      <c r="K667" s="10">
        <v>25</v>
      </c>
      <c r="L667" s="13">
        <v>0.15000000596046448</v>
      </c>
      <c r="M667" s="12">
        <v>1250</v>
      </c>
      <c r="N667" s="12">
        <f t="shared" si="10"/>
        <v>60558.749584108591</v>
      </c>
    </row>
    <row r="668" spans="1:14">
      <c r="A668" s="10" t="s">
        <v>154</v>
      </c>
      <c r="B668" s="10" t="s">
        <v>133</v>
      </c>
      <c r="C668" s="10" t="s">
        <v>156</v>
      </c>
      <c r="D668" s="10" t="s">
        <v>135</v>
      </c>
      <c r="E668" s="10" t="s">
        <v>55</v>
      </c>
      <c r="F668" s="11">
        <v>35072</v>
      </c>
      <c r="G668" s="11">
        <v>35100</v>
      </c>
      <c r="H668" s="10" t="s">
        <v>331</v>
      </c>
      <c r="I668" s="10" t="s">
        <v>219</v>
      </c>
      <c r="J668" s="12">
        <v>14632</v>
      </c>
      <c r="K668" s="10">
        <v>4</v>
      </c>
      <c r="L668" s="13">
        <v>0</v>
      </c>
      <c r="M668" s="12">
        <v>2100</v>
      </c>
      <c r="N668" s="12">
        <f t="shared" si="10"/>
        <v>60628</v>
      </c>
    </row>
    <row r="669" spans="1:14">
      <c r="A669" s="10" t="s">
        <v>91</v>
      </c>
      <c r="B669" s="10" t="s">
        <v>93</v>
      </c>
      <c r="C669" s="10" t="s">
        <v>93</v>
      </c>
      <c r="D669" s="10" t="s">
        <v>72</v>
      </c>
      <c r="E669" s="10" t="s">
        <v>22</v>
      </c>
      <c r="F669" s="11">
        <v>34614</v>
      </c>
      <c r="G669" s="11">
        <v>34642</v>
      </c>
      <c r="H669" s="10" t="s">
        <v>283</v>
      </c>
      <c r="I669" s="10" t="s">
        <v>251</v>
      </c>
      <c r="J669" s="12">
        <v>2976</v>
      </c>
      <c r="K669" s="10">
        <v>20</v>
      </c>
      <c r="L669" s="13">
        <v>0</v>
      </c>
      <c r="M669" s="12">
        <v>1200</v>
      </c>
      <c r="N669" s="12">
        <f t="shared" si="10"/>
        <v>60720</v>
      </c>
    </row>
    <row r="670" spans="1:14">
      <c r="A670" s="10" t="s">
        <v>151</v>
      </c>
      <c r="B670" s="10" t="s">
        <v>153</v>
      </c>
      <c r="C670" s="10" t="s">
        <v>29</v>
      </c>
      <c r="D670" s="10" t="s">
        <v>30</v>
      </c>
      <c r="E670" s="10" t="s">
        <v>22</v>
      </c>
      <c r="F670" s="11">
        <v>35125</v>
      </c>
      <c r="G670" s="11">
        <v>35153</v>
      </c>
      <c r="H670" s="10" t="s">
        <v>240</v>
      </c>
      <c r="I670" s="10" t="s">
        <v>180</v>
      </c>
      <c r="J670" s="12">
        <v>1493</v>
      </c>
      <c r="K670" s="10">
        <v>40</v>
      </c>
      <c r="L670" s="13">
        <v>0</v>
      </c>
      <c r="M670" s="12">
        <v>1000</v>
      </c>
      <c r="N670" s="12">
        <f t="shared" si="10"/>
        <v>60720</v>
      </c>
    </row>
    <row r="671" spans="1:14">
      <c r="A671" s="10" t="s">
        <v>151</v>
      </c>
      <c r="B671" s="10" t="s">
        <v>153</v>
      </c>
      <c r="C671" s="10" t="s">
        <v>29</v>
      </c>
      <c r="D671" s="10" t="s">
        <v>30</v>
      </c>
      <c r="E671" s="10" t="s">
        <v>22</v>
      </c>
      <c r="F671" s="11">
        <v>35125</v>
      </c>
      <c r="G671" s="11">
        <v>35153</v>
      </c>
      <c r="H671" s="10" t="s">
        <v>240</v>
      </c>
      <c r="I671" s="10" t="s">
        <v>180</v>
      </c>
      <c r="J671" s="12">
        <v>1493</v>
      </c>
      <c r="K671" s="10">
        <v>40</v>
      </c>
      <c r="L671" s="13">
        <v>0</v>
      </c>
      <c r="M671" s="12">
        <v>1000</v>
      </c>
      <c r="N671" s="12">
        <f t="shared" si="10"/>
        <v>60720</v>
      </c>
    </row>
    <row r="672" spans="1:14">
      <c r="A672" s="10" t="s">
        <v>131</v>
      </c>
      <c r="B672" s="10" t="s">
        <v>133</v>
      </c>
      <c r="C672" s="10" t="s">
        <v>134</v>
      </c>
      <c r="D672" s="10" t="s">
        <v>135</v>
      </c>
      <c r="E672" s="10" t="s">
        <v>22</v>
      </c>
      <c r="F672" s="11">
        <v>34905</v>
      </c>
      <c r="G672" s="11">
        <v>34933</v>
      </c>
      <c r="H672" s="10" t="s">
        <v>282</v>
      </c>
      <c r="I672" s="10" t="s">
        <v>251</v>
      </c>
      <c r="J672" s="12">
        <v>2960</v>
      </c>
      <c r="K672" s="10">
        <v>20</v>
      </c>
      <c r="L672" s="13">
        <v>0</v>
      </c>
      <c r="M672" s="12">
        <v>1800</v>
      </c>
      <c r="N672" s="12">
        <f t="shared" si="10"/>
        <v>61000</v>
      </c>
    </row>
    <row r="673" spans="1:14">
      <c r="A673" s="10" t="s">
        <v>201</v>
      </c>
      <c r="B673" s="10" t="s">
        <v>203</v>
      </c>
      <c r="C673" s="10" t="s">
        <v>97</v>
      </c>
      <c r="D673" s="10" t="s">
        <v>54</v>
      </c>
      <c r="E673" s="10" t="s">
        <v>106</v>
      </c>
      <c r="F673" s="11">
        <v>35110</v>
      </c>
      <c r="G673" s="11">
        <v>35138</v>
      </c>
      <c r="H673" s="10" t="s">
        <v>312</v>
      </c>
      <c r="I673" s="10" t="s">
        <v>300</v>
      </c>
      <c r="J673" s="12">
        <v>7149</v>
      </c>
      <c r="K673" s="10">
        <v>9</v>
      </c>
      <c r="L673" s="13">
        <v>0.10000000149011612</v>
      </c>
      <c r="M673" s="12">
        <v>3280</v>
      </c>
      <c r="N673" s="12">
        <f t="shared" si="10"/>
        <v>61186.899904124439</v>
      </c>
    </row>
    <row r="674" spans="1:14">
      <c r="A674" s="10" t="s">
        <v>208</v>
      </c>
      <c r="B674" s="10" t="s">
        <v>210</v>
      </c>
      <c r="C674" s="10" t="s">
        <v>210</v>
      </c>
      <c r="D674" s="10" t="s">
        <v>211</v>
      </c>
      <c r="E674" s="10" t="s">
        <v>40</v>
      </c>
      <c r="F674" s="11">
        <v>35188</v>
      </c>
      <c r="G674" s="11">
        <v>35202</v>
      </c>
      <c r="H674" s="10" t="s">
        <v>270</v>
      </c>
      <c r="I674" s="10" t="s">
        <v>251</v>
      </c>
      <c r="J674" s="12">
        <v>2031</v>
      </c>
      <c r="K674" s="10">
        <v>30</v>
      </c>
      <c r="L674" s="13">
        <v>0</v>
      </c>
      <c r="M674" s="12">
        <v>775</v>
      </c>
      <c r="N674" s="12">
        <f t="shared" si="10"/>
        <v>61705</v>
      </c>
    </row>
    <row r="675" spans="1:14">
      <c r="A675" s="10" t="s">
        <v>59</v>
      </c>
      <c r="B675" s="10" t="s">
        <v>61</v>
      </c>
      <c r="C675" s="10" t="s">
        <v>62</v>
      </c>
      <c r="D675" s="10" t="s">
        <v>63</v>
      </c>
      <c r="E675" s="10" t="s">
        <v>73</v>
      </c>
      <c r="F675" s="11">
        <v>34975</v>
      </c>
      <c r="G675" s="11">
        <v>35003</v>
      </c>
      <c r="H675" s="10" t="s">
        <v>317</v>
      </c>
      <c r="I675" s="10" t="s">
        <v>318</v>
      </c>
      <c r="J675" s="12">
        <v>5526</v>
      </c>
      <c r="K675" s="10">
        <v>12</v>
      </c>
      <c r="L675" s="13">
        <v>0.10000000149011612</v>
      </c>
      <c r="M675" s="12">
        <v>2200</v>
      </c>
      <c r="N675" s="12">
        <f t="shared" si="10"/>
        <v>61880.79990118742</v>
      </c>
    </row>
    <row r="676" spans="1:14">
      <c r="A676" s="10" t="s">
        <v>191</v>
      </c>
      <c r="B676" s="10" t="s">
        <v>193</v>
      </c>
      <c r="C676" s="10" t="s">
        <v>97</v>
      </c>
      <c r="D676" s="10" t="s">
        <v>54</v>
      </c>
      <c r="E676" s="10" t="s">
        <v>55</v>
      </c>
      <c r="F676" s="11">
        <v>35164</v>
      </c>
      <c r="G676" s="11">
        <v>35192</v>
      </c>
      <c r="H676" s="10" t="s">
        <v>250</v>
      </c>
      <c r="I676" s="10" t="s">
        <v>251</v>
      </c>
      <c r="J676" s="12">
        <v>3189</v>
      </c>
      <c r="K676" s="10">
        <v>24</v>
      </c>
      <c r="L676" s="13">
        <v>0.25</v>
      </c>
      <c r="M676" s="12">
        <v>4600</v>
      </c>
      <c r="N676" s="12">
        <f t="shared" si="10"/>
        <v>62002</v>
      </c>
    </row>
    <row r="677" spans="1:14">
      <c r="A677" s="10" t="s">
        <v>255</v>
      </c>
      <c r="B677" s="10" t="s">
        <v>257</v>
      </c>
      <c r="C677" s="10" t="s">
        <v>67</v>
      </c>
      <c r="D677" s="10" t="s">
        <v>54</v>
      </c>
      <c r="E677" s="10" t="s">
        <v>22</v>
      </c>
      <c r="F677" s="11">
        <v>34695</v>
      </c>
      <c r="G677" s="11">
        <v>34723</v>
      </c>
      <c r="H677" s="10" t="s">
        <v>339</v>
      </c>
      <c r="I677" s="10" t="s">
        <v>311</v>
      </c>
      <c r="J677" s="12">
        <v>3054</v>
      </c>
      <c r="K677" s="10">
        <v>20</v>
      </c>
      <c r="L677" s="13">
        <v>0</v>
      </c>
      <c r="M677" s="12">
        <v>1000</v>
      </c>
      <c r="N677" s="12">
        <f t="shared" si="10"/>
        <v>62080</v>
      </c>
    </row>
    <row r="678" spans="1:14">
      <c r="A678" s="10" t="s">
        <v>59</v>
      </c>
      <c r="B678" s="10" t="s">
        <v>61</v>
      </c>
      <c r="C678" s="10" t="s">
        <v>62</v>
      </c>
      <c r="D678" s="10" t="s">
        <v>63</v>
      </c>
      <c r="E678" s="10" t="s">
        <v>22</v>
      </c>
      <c r="F678" s="11">
        <v>35132</v>
      </c>
      <c r="G678" s="11">
        <v>35160</v>
      </c>
      <c r="H678" s="10" t="s">
        <v>320</v>
      </c>
      <c r="I678" s="10" t="s">
        <v>180</v>
      </c>
      <c r="J678" s="12">
        <v>3237</v>
      </c>
      <c r="K678" s="10">
        <v>21</v>
      </c>
      <c r="L678" s="13">
        <v>0.10000000149011612</v>
      </c>
      <c r="M678" s="12">
        <v>950</v>
      </c>
      <c r="N678" s="12">
        <f t="shared" si="10"/>
        <v>62129.299898706377</v>
      </c>
    </row>
    <row r="679" spans="1:14">
      <c r="A679" s="10" t="s">
        <v>151</v>
      </c>
      <c r="B679" s="10" t="s">
        <v>153</v>
      </c>
      <c r="C679" s="10" t="s">
        <v>29</v>
      </c>
      <c r="D679" s="10" t="s">
        <v>30</v>
      </c>
      <c r="E679" s="10" t="s">
        <v>22</v>
      </c>
      <c r="F679" s="11">
        <v>34831</v>
      </c>
      <c r="G679" s="11">
        <v>34859</v>
      </c>
      <c r="H679" s="10" t="s">
        <v>312</v>
      </c>
      <c r="I679" s="10" t="s">
        <v>300</v>
      </c>
      <c r="J679" s="12">
        <v>5913</v>
      </c>
      <c r="K679" s="10">
        <v>10</v>
      </c>
      <c r="L679" s="13">
        <v>0</v>
      </c>
      <c r="M679" s="12">
        <v>3280</v>
      </c>
      <c r="N679" s="12">
        <f t="shared" si="10"/>
        <v>62410</v>
      </c>
    </row>
    <row r="680" spans="1:14">
      <c r="A680" s="10" t="s">
        <v>151</v>
      </c>
      <c r="B680" s="10" t="s">
        <v>153</v>
      </c>
      <c r="C680" s="10" t="s">
        <v>29</v>
      </c>
      <c r="D680" s="10" t="s">
        <v>30</v>
      </c>
      <c r="E680" s="10" t="s">
        <v>22</v>
      </c>
      <c r="F680" s="11">
        <v>34831</v>
      </c>
      <c r="G680" s="11">
        <v>34859</v>
      </c>
      <c r="H680" s="10" t="s">
        <v>312</v>
      </c>
      <c r="I680" s="10" t="s">
        <v>300</v>
      </c>
      <c r="J680" s="12">
        <v>5913</v>
      </c>
      <c r="K680" s="10">
        <v>10</v>
      </c>
      <c r="L680" s="13">
        <v>0</v>
      </c>
      <c r="M680" s="12">
        <v>3280</v>
      </c>
      <c r="N680" s="12">
        <f t="shared" si="10"/>
        <v>62410</v>
      </c>
    </row>
    <row r="681" spans="1:14">
      <c r="A681" s="10" t="s">
        <v>191</v>
      </c>
      <c r="B681" s="10" t="s">
        <v>193</v>
      </c>
      <c r="C681" s="10" t="s">
        <v>97</v>
      </c>
      <c r="D681" s="10" t="s">
        <v>54</v>
      </c>
      <c r="E681" s="10" t="s">
        <v>25</v>
      </c>
      <c r="F681" s="11">
        <v>35186</v>
      </c>
      <c r="G681" s="11">
        <v>35214</v>
      </c>
      <c r="H681" s="10" t="s">
        <v>283</v>
      </c>
      <c r="I681" s="10" t="s">
        <v>251</v>
      </c>
      <c r="J681" s="12">
        <v>3851</v>
      </c>
      <c r="K681" s="10">
        <v>20</v>
      </c>
      <c r="L681" s="13">
        <v>0.20000000298023224</v>
      </c>
      <c r="M681" s="12">
        <v>1500</v>
      </c>
      <c r="N681" s="12">
        <f t="shared" si="10"/>
        <v>63115.999770462513</v>
      </c>
    </row>
    <row r="682" spans="1:14">
      <c r="A682" s="10" t="s">
        <v>247</v>
      </c>
      <c r="B682" s="10" t="s">
        <v>249</v>
      </c>
      <c r="C682" s="10" t="s">
        <v>67</v>
      </c>
      <c r="D682" s="10" t="s">
        <v>54</v>
      </c>
      <c r="E682" s="10" t="s">
        <v>106</v>
      </c>
      <c r="F682" s="11">
        <v>35171</v>
      </c>
      <c r="G682" s="11">
        <v>35213</v>
      </c>
      <c r="H682" s="10" t="s">
        <v>320</v>
      </c>
      <c r="I682" s="10" t="s">
        <v>180</v>
      </c>
      <c r="J682" s="12">
        <v>4465</v>
      </c>
      <c r="K682" s="10">
        <v>14</v>
      </c>
      <c r="L682" s="13">
        <v>0</v>
      </c>
      <c r="M682" s="12">
        <v>950</v>
      </c>
      <c r="N682" s="12">
        <f t="shared" si="10"/>
        <v>63460</v>
      </c>
    </row>
    <row r="683" spans="1:14">
      <c r="A683" s="10" t="s">
        <v>102</v>
      </c>
      <c r="B683" s="10" t="s">
        <v>104</v>
      </c>
      <c r="C683" s="10" t="s">
        <v>105</v>
      </c>
      <c r="D683" s="10" t="s">
        <v>30</v>
      </c>
      <c r="E683" s="10" t="s">
        <v>22</v>
      </c>
      <c r="F683" s="11">
        <v>35137</v>
      </c>
      <c r="G683" s="11">
        <v>35165</v>
      </c>
      <c r="H683" s="10" t="s">
        <v>313</v>
      </c>
      <c r="I683" s="10" t="s">
        <v>300</v>
      </c>
      <c r="J683" s="12">
        <v>2310</v>
      </c>
      <c r="K683" s="10">
        <v>32</v>
      </c>
      <c r="L683" s="13">
        <v>0.15000000596046448</v>
      </c>
      <c r="M683" s="12">
        <v>745</v>
      </c>
      <c r="N683" s="12">
        <f t="shared" si="10"/>
        <v>63576.999559402466</v>
      </c>
    </row>
    <row r="684" spans="1:14">
      <c r="A684" s="10" t="s">
        <v>102</v>
      </c>
      <c r="B684" s="10" t="s">
        <v>104</v>
      </c>
      <c r="C684" s="10" t="s">
        <v>105</v>
      </c>
      <c r="D684" s="10" t="s">
        <v>30</v>
      </c>
      <c r="E684" s="10" t="s">
        <v>22</v>
      </c>
      <c r="F684" s="11">
        <v>35137</v>
      </c>
      <c r="G684" s="11">
        <v>35165</v>
      </c>
      <c r="H684" s="10" t="s">
        <v>313</v>
      </c>
      <c r="I684" s="10" t="s">
        <v>300</v>
      </c>
      <c r="J684" s="12">
        <v>2310</v>
      </c>
      <c r="K684" s="10">
        <v>32</v>
      </c>
      <c r="L684" s="13">
        <v>0.15000000596046448</v>
      </c>
      <c r="M684" s="12">
        <v>745</v>
      </c>
      <c r="N684" s="12">
        <f t="shared" si="10"/>
        <v>63576.999559402466</v>
      </c>
    </row>
    <row r="685" spans="1:14">
      <c r="A685" s="10" t="s">
        <v>102</v>
      </c>
      <c r="B685" s="10" t="s">
        <v>104</v>
      </c>
      <c r="C685" s="10" t="s">
        <v>105</v>
      </c>
      <c r="D685" s="10" t="s">
        <v>30</v>
      </c>
      <c r="E685" s="10" t="s">
        <v>73</v>
      </c>
      <c r="F685" s="11">
        <v>35024</v>
      </c>
      <c r="G685" s="11">
        <v>35066</v>
      </c>
      <c r="H685" s="10" t="s">
        <v>333</v>
      </c>
      <c r="I685" s="10" t="s">
        <v>180</v>
      </c>
      <c r="J685" s="12">
        <v>5241</v>
      </c>
      <c r="K685" s="10">
        <v>12</v>
      </c>
      <c r="L685" s="13">
        <v>0</v>
      </c>
      <c r="M685" s="12">
        <v>920</v>
      </c>
      <c r="N685" s="12">
        <f t="shared" si="10"/>
        <v>63812</v>
      </c>
    </row>
    <row r="686" spans="1:14">
      <c r="A686" s="10" t="s">
        <v>102</v>
      </c>
      <c r="B686" s="10" t="s">
        <v>104</v>
      </c>
      <c r="C686" s="10" t="s">
        <v>105</v>
      </c>
      <c r="D686" s="10" t="s">
        <v>30</v>
      </c>
      <c r="E686" s="10" t="s">
        <v>73</v>
      </c>
      <c r="F686" s="11">
        <v>35024</v>
      </c>
      <c r="G686" s="11">
        <v>35066</v>
      </c>
      <c r="H686" s="10" t="s">
        <v>333</v>
      </c>
      <c r="I686" s="10" t="s">
        <v>180</v>
      </c>
      <c r="J686" s="12">
        <v>5241</v>
      </c>
      <c r="K686" s="10">
        <v>12</v>
      </c>
      <c r="L686" s="13">
        <v>0</v>
      </c>
      <c r="M686" s="12">
        <v>920</v>
      </c>
      <c r="N686" s="12">
        <f t="shared" si="10"/>
        <v>63812</v>
      </c>
    </row>
    <row r="687" spans="1:14">
      <c r="A687" s="10" t="s">
        <v>102</v>
      </c>
      <c r="B687" s="10" t="s">
        <v>104</v>
      </c>
      <c r="C687" s="10" t="s">
        <v>105</v>
      </c>
      <c r="D687" s="10" t="s">
        <v>30</v>
      </c>
      <c r="E687" s="10" t="s">
        <v>55</v>
      </c>
      <c r="F687" s="11">
        <v>35013</v>
      </c>
      <c r="G687" s="11">
        <v>35041</v>
      </c>
      <c r="H687" s="10" t="s">
        <v>284</v>
      </c>
      <c r="I687" s="10" t="s">
        <v>251</v>
      </c>
      <c r="J687" s="12">
        <v>6510</v>
      </c>
      <c r="K687" s="10">
        <v>12</v>
      </c>
      <c r="L687" s="13">
        <v>0.20000000298023224</v>
      </c>
      <c r="M687" s="12">
        <v>1400</v>
      </c>
      <c r="N687" s="12">
        <f t="shared" si="10"/>
        <v>63895.999767184258</v>
      </c>
    </row>
    <row r="688" spans="1:14">
      <c r="A688" s="10" t="s">
        <v>102</v>
      </c>
      <c r="B688" s="10" t="s">
        <v>104</v>
      </c>
      <c r="C688" s="10" t="s">
        <v>105</v>
      </c>
      <c r="D688" s="10" t="s">
        <v>30</v>
      </c>
      <c r="E688" s="10" t="s">
        <v>55</v>
      </c>
      <c r="F688" s="11">
        <v>35013</v>
      </c>
      <c r="G688" s="11">
        <v>35041</v>
      </c>
      <c r="H688" s="10" t="s">
        <v>284</v>
      </c>
      <c r="I688" s="10" t="s">
        <v>251</v>
      </c>
      <c r="J688" s="12">
        <v>6510</v>
      </c>
      <c r="K688" s="10">
        <v>12</v>
      </c>
      <c r="L688" s="13">
        <v>0.20000000298023224</v>
      </c>
      <c r="M688" s="12">
        <v>1400</v>
      </c>
      <c r="N688" s="12">
        <f t="shared" si="10"/>
        <v>63895.999767184258</v>
      </c>
    </row>
    <row r="689" spans="1:14">
      <c r="A689" s="10" t="s">
        <v>144</v>
      </c>
      <c r="B689" s="10" t="s">
        <v>146</v>
      </c>
      <c r="C689" s="10" t="s">
        <v>147</v>
      </c>
      <c r="D689" s="10" t="s">
        <v>54</v>
      </c>
      <c r="E689" s="10" t="s">
        <v>25</v>
      </c>
      <c r="F689" s="11">
        <v>35170</v>
      </c>
      <c r="G689" s="11">
        <v>35212</v>
      </c>
      <c r="H689" s="10" t="s">
        <v>329</v>
      </c>
      <c r="I689" s="10" t="s">
        <v>318</v>
      </c>
      <c r="J689" s="12">
        <v>4042</v>
      </c>
      <c r="K689" s="10">
        <v>16</v>
      </c>
      <c r="L689" s="13">
        <v>5.000000074505806E-2</v>
      </c>
      <c r="M689" s="12">
        <v>2500</v>
      </c>
      <c r="N689" s="12">
        <f t="shared" si="10"/>
        <v>63938.399951815605</v>
      </c>
    </row>
    <row r="690" spans="1:14">
      <c r="A690" s="10" t="s">
        <v>154</v>
      </c>
      <c r="B690" s="10" t="s">
        <v>133</v>
      </c>
      <c r="C690" s="10" t="s">
        <v>156</v>
      </c>
      <c r="D690" s="10" t="s">
        <v>135</v>
      </c>
      <c r="E690" s="10" t="s">
        <v>25</v>
      </c>
      <c r="F690" s="11">
        <v>35051</v>
      </c>
      <c r="G690" s="11">
        <v>35079</v>
      </c>
      <c r="H690" s="10" t="s">
        <v>90</v>
      </c>
      <c r="I690" s="10" t="s">
        <v>24</v>
      </c>
      <c r="J690" s="12">
        <v>2372</v>
      </c>
      <c r="K690" s="10">
        <v>28</v>
      </c>
      <c r="L690" s="13">
        <v>5.000000074505806E-2</v>
      </c>
      <c r="M690" s="12">
        <v>1200</v>
      </c>
      <c r="N690" s="12">
        <f t="shared" si="10"/>
        <v>64295.199950516224</v>
      </c>
    </row>
    <row r="691" spans="1:14">
      <c r="A691" s="10" t="s">
        <v>41</v>
      </c>
      <c r="B691" s="10" t="s">
        <v>43</v>
      </c>
      <c r="C691" s="10" t="s">
        <v>44</v>
      </c>
      <c r="D691" s="10" t="s">
        <v>30</v>
      </c>
      <c r="E691" s="10" t="s">
        <v>106</v>
      </c>
      <c r="F691" s="11">
        <v>34579</v>
      </c>
      <c r="G691" s="11">
        <v>34607</v>
      </c>
      <c r="H691" s="10" t="s">
        <v>330</v>
      </c>
      <c r="I691" s="10" t="s">
        <v>180</v>
      </c>
      <c r="J691" s="12">
        <v>9803</v>
      </c>
      <c r="K691" s="10">
        <v>6</v>
      </c>
      <c r="L691" s="13">
        <v>0</v>
      </c>
      <c r="M691" s="12">
        <v>6480</v>
      </c>
      <c r="N691" s="12">
        <f t="shared" si="10"/>
        <v>65298</v>
      </c>
    </row>
    <row r="692" spans="1:14">
      <c r="A692" s="10" t="s">
        <v>175</v>
      </c>
      <c r="B692" s="10" t="s">
        <v>177</v>
      </c>
      <c r="C692" s="10" t="s">
        <v>178</v>
      </c>
      <c r="D692" s="10" t="s">
        <v>161</v>
      </c>
      <c r="E692" s="10" t="s">
        <v>22</v>
      </c>
      <c r="F692" s="11">
        <v>35152</v>
      </c>
      <c r="G692" s="11">
        <v>35180</v>
      </c>
      <c r="H692" s="10" t="s">
        <v>334</v>
      </c>
      <c r="I692" s="10" t="s">
        <v>295</v>
      </c>
      <c r="J692" s="12">
        <v>3296</v>
      </c>
      <c r="K692" s="10">
        <v>20</v>
      </c>
      <c r="L692" s="13">
        <v>5.000000074505806E-2</v>
      </c>
      <c r="M692" s="12">
        <v>3000</v>
      </c>
      <c r="N692" s="12">
        <f t="shared" si="10"/>
        <v>65623.999950885773</v>
      </c>
    </row>
    <row r="693" spans="1:14">
      <c r="A693" s="10" t="s">
        <v>35</v>
      </c>
      <c r="B693" s="10" t="s">
        <v>37</v>
      </c>
      <c r="C693" s="10" t="s">
        <v>38</v>
      </c>
      <c r="D693" s="10" t="s">
        <v>39</v>
      </c>
      <c r="E693" s="10" t="s">
        <v>40</v>
      </c>
      <c r="F693" s="11">
        <v>34711</v>
      </c>
      <c r="G693" s="11">
        <v>34739</v>
      </c>
      <c r="H693" s="10" t="s">
        <v>312</v>
      </c>
      <c r="I693" s="10" t="s">
        <v>300</v>
      </c>
      <c r="J693" s="12">
        <v>3503</v>
      </c>
      <c r="K693" s="10">
        <v>20</v>
      </c>
      <c r="L693" s="13">
        <v>0.10000000149011612</v>
      </c>
      <c r="M693" s="12">
        <v>2620</v>
      </c>
      <c r="N693" s="12">
        <f t="shared" si="10"/>
        <v>65673.999895602465</v>
      </c>
    </row>
    <row r="694" spans="1:14">
      <c r="A694" s="10" t="s">
        <v>201</v>
      </c>
      <c r="B694" s="10" t="s">
        <v>203</v>
      </c>
      <c r="C694" s="10" t="s">
        <v>97</v>
      </c>
      <c r="D694" s="10" t="s">
        <v>54</v>
      </c>
      <c r="E694" s="10" t="s">
        <v>22</v>
      </c>
      <c r="F694" s="11">
        <v>34907</v>
      </c>
      <c r="G694" s="11">
        <v>34935</v>
      </c>
      <c r="H694" s="10" t="s">
        <v>301</v>
      </c>
      <c r="I694" s="10" t="s">
        <v>24</v>
      </c>
      <c r="J694" s="12">
        <v>7589</v>
      </c>
      <c r="K694" s="10">
        <v>9</v>
      </c>
      <c r="L694" s="13">
        <v>5.000000074505806E-2</v>
      </c>
      <c r="M694" s="12">
        <v>965</v>
      </c>
      <c r="N694" s="12">
        <f t="shared" si="10"/>
        <v>65850.949949111789</v>
      </c>
    </row>
    <row r="695" spans="1:14">
      <c r="A695" s="10" t="s">
        <v>201</v>
      </c>
      <c r="B695" s="10" t="s">
        <v>203</v>
      </c>
      <c r="C695" s="10" t="s">
        <v>97</v>
      </c>
      <c r="D695" s="10" t="s">
        <v>54</v>
      </c>
      <c r="E695" s="10" t="s">
        <v>22</v>
      </c>
      <c r="F695" s="11">
        <v>34565</v>
      </c>
      <c r="G695" s="11">
        <v>34593</v>
      </c>
      <c r="H695" s="10" t="s">
        <v>336</v>
      </c>
      <c r="I695" s="10" t="s">
        <v>180</v>
      </c>
      <c r="J695" s="12">
        <v>5509</v>
      </c>
      <c r="K695" s="10">
        <v>15</v>
      </c>
      <c r="L695" s="13">
        <v>0.25</v>
      </c>
      <c r="M695" s="12">
        <v>3940</v>
      </c>
      <c r="N695" s="12">
        <f t="shared" si="10"/>
        <v>65916.25</v>
      </c>
    </row>
    <row r="696" spans="1:14">
      <c r="A696" s="10" t="s">
        <v>271</v>
      </c>
      <c r="B696" s="10" t="s">
        <v>142</v>
      </c>
      <c r="C696" s="10" t="s">
        <v>142</v>
      </c>
      <c r="D696" s="10" t="s">
        <v>143</v>
      </c>
      <c r="E696" s="10" t="s">
        <v>40</v>
      </c>
      <c r="F696" s="11">
        <v>34683</v>
      </c>
      <c r="G696" s="11">
        <v>34711</v>
      </c>
      <c r="H696" s="10" t="s">
        <v>352</v>
      </c>
      <c r="I696" s="10" t="s">
        <v>251</v>
      </c>
      <c r="J696" s="12">
        <v>5380</v>
      </c>
      <c r="K696" s="10">
        <v>12</v>
      </c>
      <c r="L696" s="13">
        <v>0</v>
      </c>
      <c r="M696" s="12">
        <v>1440</v>
      </c>
      <c r="N696" s="12">
        <f t="shared" si="10"/>
        <v>66000</v>
      </c>
    </row>
    <row r="697" spans="1:14">
      <c r="A697" s="10" t="s">
        <v>56</v>
      </c>
      <c r="B697" s="10" t="s">
        <v>58</v>
      </c>
      <c r="C697" s="10" t="s">
        <v>53</v>
      </c>
      <c r="D697" s="10" t="s">
        <v>54</v>
      </c>
      <c r="E697" s="10" t="s">
        <v>55</v>
      </c>
      <c r="F697" s="11">
        <v>35163</v>
      </c>
      <c r="G697" s="11">
        <v>35191</v>
      </c>
      <c r="H697" s="10" t="s">
        <v>329</v>
      </c>
      <c r="I697" s="10" t="s">
        <v>318</v>
      </c>
      <c r="J697" s="12">
        <v>3201</v>
      </c>
      <c r="K697" s="10">
        <v>20</v>
      </c>
      <c r="L697" s="13">
        <v>0</v>
      </c>
      <c r="M697" s="12">
        <v>2500</v>
      </c>
      <c r="N697" s="12">
        <f t="shared" si="10"/>
        <v>66520</v>
      </c>
    </row>
    <row r="698" spans="1:14">
      <c r="A698" s="10" t="s">
        <v>216</v>
      </c>
      <c r="B698" s="10" t="s">
        <v>93</v>
      </c>
      <c r="C698" s="10" t="s">
        <v>93</v>
      </c>
      <c r="D698" s="10" t="s">
        <v>72</v>
      </c>
      <c r="E698" s="10" t="s">
        <v>22</v>
      </c>
      <c r="F698" s="11">
        <v>34554</v>
      </c>
      <c r="G698" s="11">
        <v>34582</v>
      </c>
      <c r="H698" s="10" t="s">
        <v>301</v>
      </c>
      <c r="I698" s="10" t="s">
        <v>24</v>
      </c>
      <c r="J698" s="12">
        <v>6583</v>
      </c>
      <c r="K698" s="10">
        <v>10</v>
      </c>
      <c r="L698" s="13">
        <v>0</v>
      </c>
      <c r="M698" s="12">
        <v>770</v>
      </c>
      <c r="N698" s="12">
        <f t="shared" si="10"/>
        <v>66600</v>
      </c>
    </row>
    <row r="699" spans="1:14">
      <c r="A699" s="10" t="s">
        <v>151</v>
      </c>
      <c r="B699" s="10" t="s">
        <v>153</v>
      </c>
      <c r="C699" s="10" t="s">
        <v>29</v>
      </c>
      <c r="D699" s="10" t="s">
        <v>30</v>
      </c>
      <c r="E699" s="10" t="s">
        <v>22</v>
      </c>
      <c r="F699" s="11">
        <v>35125</v>
      </c>
      <c r="G699" s="11">
        <v>35153</v>
      </c>
      <c r="H699" s="10" t="s">
        <v>299</v>
      </c>
      <c r="I699" s="10" t="s">
        <v>300</v>
      </c>
      <c r="J699" s="12">
        <v>1493</v>
      </c>
      <c r="K699" s="10">
        <v>42</v>
      </c>
      <c r="L699" s="13">
        <v>0</v>
      </c>
      <c r="M699" s="12">
        <v>3900</v>
      </c>
      <c r="N699" s="12">
        <f t="shared" si="10"/>
        <v>66606</v>
      </c>
    </row>
    <row r="700" spans="1:14">
      <c r="A700" s="10" t="s">
        <v>151</v>
      </c>
      <c r="B700" s="10" t="s">
        <v>153</v>
      </c>
      <c r="C700" s="10" t="s">
        <v>29</v>
      </c>
      <c r="D700" s="10" t="s">
        <v>30</v>
      </c>
      <c r="E700" s="10" t="s">
        <v>22</v>
      </c>
      <c r="F700" s="11">
        <v>35125</v>
      </c>
      <c r="G700" s="11">
        <v>35153</v>
      </c>
      <c r="H700" s="10" t="s">
        <v>299</v>
      </c>
      <c r="I700" s="10" t="s">
        <v>300</v>
      </c>
      <c r="J700" s="12">
        <v>1493</v>
      </c>
      <c r="K700" s="10">
        <v>42</v>
      </c>
      <c r="L700" s="13">
        <v>0</v>
      </c>
      <c r="M700" s="12">
        <v>3900</v>
      </c>
      <c r="N700" s="12">
        <f t="shared" si="10"/>
        <v>66606</v>
      </c>
    </row>
    <row r="701" spans="1:14">
      <c r="A701" s="10" t="s">
        <v>212</v>
      </c>
      <c r="B701" s="10" t="s">
        <v>142</v>
      </c>
      <c r="C701" s="10" t="s">
        <v>142</v>
      </c>
      <c r="D701" s="10" t="s">
        <v>143</v>
      </c>
      <c r="E701" s="10" t="s">
        <v>25</v>
      </c>
      <c r="F701" s="11">
        <v>35115</v>
      </c>
      <c r="G701" s="11">
        <v>35143</v>
      </c>
      <c r="H701" s="10" t="s">
        <v>283</v>
      </c>
      <c r="I701" s="10" t="s">
        <v>251</v>
      </c>
      <c r="J701" s="12">
        <v>5442</v>
      </c>
      <c r="K701" s="10">
        <v>12</v>
      </c>
      <c r="L701" s="13">
        <v>0</v>
      </c>
      <c r="M701" s="12">
        <v>1500</v>
      </c>
      <c r="N701" s="12">
        <f t="shared" si="10"/>
        <v>66804</v>
      </c>
    </row>
    <row r="702" spans="1:14">
      <c r="A702" s="10" t="s">
        <v>201</v>
      </c>
      <c r="B702" s="10" t="s">
        <v>203</v>
      </c>
      <c r="C702" s="10" t="s">
        <v>97</v>
      </c>
      <c r="D702" s="10" t="s">
        <v>54</v>
      </c>
      <c r="E702" s="10" t="s">
        <v>22</v>
      </c>
      <c r="F702" s="11">
        <v>34565</v>
      </c>
      <c r="G702" s="11">
        <v>34593</v>
      </c>
      <c r="H702" s="10" t="s">
        <v>301</v>
      </c>
      <c r="I702" s="10" t="s">
        <v>24</v>
      </c>
      <c r="J702" s="12">
        <v>5509</v>
      </c>
      <c r="K702" s="10">
        <v>16</v>
      </c>
      <c r="L702" s="13">
        <v>0.25</v>
      </c>
      <c r="M702" s="12">
        <v>770</v>
      </c>
      <c r="N702" s="12">
        <f t="shared" si="10"/>
        <v>66878</v>
      </c>
    </row>
    <row r="703" spans="1:14">
      <c r="A703" s="10" t="s">
        <v>94</v>
      </c>
      <c r="B703" s="10" t="s">
        <v>96</v>
      </c>
      <c r="C703" s="10" t="s">
        <v>97</v>
      </c>
      <c r="D703" s="10" t="s">
        <v>54</v>
      </c>
      <c r="E703" s="10" t="s">
        <v>25</v>
      </c>
      <c r="F703" s="11">
        <v>34988</v>
      </c>
      <c r="G703" s="11">
        <v>35016</v>
      </c>
      <c r="H703" s="10" t="s">
        <v>218</v>
      </c>
      <c r="I703" s="10" t="s">
        <v>219</v>
      </c>
      <c r="J703" s="12">
        <v>4722</v>
      </c>
      <c r="K703" s="10">
        <v>15</v>
      </c>
      <c r="L703" s="13">
        <v>0.10000000149011612</v>
      </c>
      <c r="M703" s="12">
        <v>3325</v>
      </c>
      <c r="N703" s="12">
        <f t="shared" si="10"/>
        <v>67071.999894455075</v>
      </c>
    </row>
    <row r="704" spans="1:14">
      <c r="A704" s="10" t="s">
        <v>102</v>
      </c>
      <c r="B704" s="10" t="s">
        <v>104</v>
      </c>
      <c r="C704" s="10" t="s">
        <v>105</v>
      </c>
      <c r="D704" s="10" t="s">
        <v>30</v>
      </c>
      <c r="E704" s="10" t="s">
        <v>25</v>
      </c>
      <c r="F704" s="11">
        <v>34724</v>
      </c>
      <c r="G704" s="11">
        <v>34752</v>
      </c>
      <c r="H704" s="10" t="s">
        <v>305</v>
      </c>
      <c r="I704" s="10" t="s">
        <v>180</v>
      </c>
      <c r="J704" s="12">
        <v>12656</v>
      </c>
      <c r="K704" s="10">
        <v>7</v>
      </c>
      <c r="L704" s="13">
        <v>0.25</v>
      </c>
      <c r="M704" s="12">
        <v>1120</v>
      </c>
      <c r="N704" s="12">
        <f t="shared" si="10"/>
        <v>67564</v>
      </c>
    </row>
    <row r="705" spans="1:14">
      <c r="A705" s="10" t="s">
        <v>102</v>
      </c>
      <c r="B705" s="10" t="s">
        <v>104</v>
      </c>
      <c r="C705" s="10" t="s">
        <v>105</v>
      </c>
      <c r="D705" s="10" t="s">
        <v>30</v>
      </c>
      <c r="E705" s="10" t="s">
        <v>25</v>
      </c>
      <c r="F705" s="11">
        <v>34724</v>
      </c>
      <c r="G705" s="11">
        <v>34752</v>
      </c>
      <c r="H705" s="10" t="s">
        <v>305</v>
      </c>
      <c r="I705" s="10" t="s">
        <v>180</v>
      </c>
      <c r="J705" s="12">
        <v>12656</v>
      </c>
      <c r="K705" s="10">
        <v>7</v>
      </c>
      <c r="L705" s="13">
        <v>0.25</v>
      </c>
      <c r="M705" s="12">
        <v>1120</v>
      </c>
      <c r="N705" s="12">
        <f t="shared" si="10"/>
        <v>67564</v>
      </c>
    </row>
    <row r="706" spans="1:14">
      <c r="A706" s="10" t="s">
        <v>166</v>
      </c>
      <c r="B706" s="10" t="s">
        <v>168</v>
      </c>
      <c r="C706" s="10" t="s">
        <v>169</v>
      </c>
      <c r="D706" s="10" t="s">
        <v>49</v>
      </c>
      <c r="E706" s="10" t="s">
        <v>73</v>
      </c>
      <c r="F706" s="11">
        <v>35171</v>
      </c>
      <c r="G706" s="11">
        <v>35213</v>
      </c>
      <c r="H706" s="10" t="s">
        <v>336</v>
      </c>
      <c r="I706" s="10" t="s">
        <v>180</v>
      </c>
      <c r="J706" s="12">
        <v>2791</v>
      </c>
      <c r="K706" s="10">
        <v>28</v>
      </c>
      <c r="L706" s="13">
        <v>0.15000000596046448</v>
      </c>
      <c r="M706" s="12">
        <v>1745</v>
      </c>
      <c r="N706" s="12">
        <f t="shared" si="10"/>
        <v>68170.799534201622</v>
      </c>
    </row>
    <row r="707" spans="1:14">
      <c r="A707" s="10" t="s">
        <v>212</v>
      </c>
      <c r="B707" s="10" t="s">
        <v>142</v>
      </c>
      <c r="C707" s="10" t="s">
        <v>142</v>
      </c>
      <c r="D707" s="10" t="s">
        <v>143</v>
      </c>
      <c r="E707" s="10" t="s">
        <v>25</v>
      </c>
      <c r="F707" s="11">
        <v>34620</v>
      </c>
      <c r="G707" s="11">
        <v>34648</v>
      </c>
      <c r="H707" s="10" t="s">
        <v>342</v>
      </c>
      <c r="I707" s="10" t="s">
        <v>311</v>
      </c>
      <c r="J707" s="12">
        <v>6379</v>
      </c>
      <c r="K707" s="10">
        <v>10</v>
      </c>
      <c r="L707" s="13">
        <v>0</v>
      </c>
      <c r="M707" s="12">
        <v>4400</v>
      </c>
      <c r="N707" s="12">
        <f t="shared" si="10"/>
        <v>68190</v>
      </c>
    </row>
    <row r="708" spans="1:14">
      <c r="A708" s="10" t="s">
        <v>194</v>
      </c>
      <c r="B708" s="10" t="s">
        <v>196</v>
      </c>
      <c r="C708" s="10" t="s">
        <v>197</v>
      </c>
      <c r="D708" s="10" t="s">
        <v>111</v>
      </c>
      <c r="E708" s="10" t="s">
        <v>55</v>
      </c>
      <c r="F708" s="11">
        <v>34655</v>
      </c>
      <c r="G708" s="11">
        <v>34697</v>
      </c>
      <c r="H708" s="10" t="s">
        <v>320</v>
      </c>
      <c r="I708" s="10" t="s">
        <v>180</v>
      </c>
      <c r="J708" s="12">
        <v>5284</v>
      </c>
      <c r="K708" s="10">
        <v>16</v>
      </c>
      <c r="L708" s="13">
        <v>0.20000000298023224</v>
      </c>
      <c r="M708" s="12">
        <v>760</v>
      </c>
      <c r="N708" s="12">
        <f t="shared" si="10"/>
        <v>68395.199748039246</v>
      </c>
    </row>
    <row r="709" spans="1:14">
      <c r="A709" s="10" t="s">
        <v>83</v>
      </c>
      <c r="B709" s="10" t="s">
        <v>70</v>
      </c>
      <c r="C709" s="10" t="s">
        <v>71</v>
      </c>
      <c r="D709" s="10" t="s">
        <v>72</v>
      </c>
      <c r="E709" s="10" t="s">
        <v>22</v>
      </c>
      <c r="F709" s="11">
        <v>34933</v>
      </c>
      <c r="G709" s="11">
        <v>34961</v>
      </c>
      <c r="H709" s="10" t="s">
        <v>336</v>
      </c>
      <c r="I709" s="10" t="s">
        <v>180</v>
      </c>
      <c r="J709" s="12">
        <v>7940</v>
      </c>
      <c r="K709" s="10">
        <v>10</v>
      </c>
      <c r="L709" s="13">
        <v>0.20000000298023224</v>
      </c>
      <c r="M709" s="12">
        <v>4930</v>
      </c>
      <c r="N709" s="12">
        <f t="shared" si="10"/>
        <v>68449.99976336956</v>
      </c>
    </row>
    <row r="710" spans="1:14">
      <c r="A710" s="10" t="s">
        <v>154</v>
      </c>
      <c r="B710" s="10" t="s">
        <v>133</v>
      </c>
      <c r="C710" s="10" t="s">
        <v>156</v>
      </c>
      <c r="D710" s="10" t="s">
        <v>135</v>
      </c>
      <c r="E710" s="10" t="s">
        <v>40</v>
      </c>
      <c r="F710" s="11">
        <v>34715</v>
      </c>
      <c r="G710" s="11">
        <v>34743</v>
      </c>
      <c r="H710" s="10" t="s">
        <v>254</v>
      </c>
      <c r="I710" s="10" t="s">
        <v>24</v>
      </c>
      <c r="J710" s="12">
        <v>3424</v>
      </c>
      <c r="K710" s="10">
        <v>20</v>
      </c>
      <c r="L710" s="13">
        <v>0</v>
      </c>
      <c r="M710" s="12">
        <v>480</v>
      </c>
      <c r="N710" s="12">
        <f t="shared" si="10"/>
        <v>68960</v>
      </c>
    </row>
    <row r="711" spans="1:14">
      <c r="A711" s="10" t="s">
        <v>296</v>
      </c>
      <c r="B711" s="10" t="s">
        <v>298</v>
      </c>
      <c r="C711" s="10" t="s">
        <v>105</v>
      </c>
      <c r="D711" s="10" t="s">
        <v>30</v>
      </c>
      <c r="E711" s="10" t="s">
        <v>22</v>
      </c>
      <c r="F711" s="11">
        <v>34949</v>
      </c>
      <c r="G711" s="11">
        <v>34977</v>
      </c>
      <c r="H711" s="10" t="s">
        <v>345</v>
      </c>
      <c r="I711" s="10" t="s">
        <v>300</v>
      </c>
      <c r="J711" s="12">
        <v>9480</v>
      </c>
      <c r="K711" s="10">
        <v>6</v>
      </c>
      <c r="L711" s="13">
        <v>0</v>
      </c>
      <c r="M711" s="12">
        <v>12379</v>
      </c>
      <c r="N711" s="12">
        <f t="shared" si="10"/>
        <v>69259</v>
      </c>
    </row>
    <row r="712" spans="1:14">
      <c r="A712" s="10" t="s">
        <v>50</v>
      </c>
      <c r="B712" s="10" t="s">
        <v>52</v>
      </c>
      <c r="C712" s="10" t="s">
        <v>53</v>
      </c>
      <c r="D712" s="10" t="s">
        <v>54</v>
      </c>
      <c r="E712" s="10" t="s">
        <v>55</v>
      </c>
      <c r="F712" s="11">
        <v>34796</v>
      </c>
      <c r="G712" s="11">
        <v>34824</v>
      </c>
      <c r="H712" s="10" t="s">
        <v>250</v>
      </c>
      <c r="I712" s="10" t="s">
        <v>251</v>
      </c>
      <c r="J712" s="12">
        <v>4412</v>
      </c>
      <c r="K712" s="10">
        <v>15</v>
      </c>
      <c r="L712" s="13">
        <v>0</v>
      </c>
      <c r="M712" s="12">
        <v>3680</v>
      </c>
      <c r="N712" s="12">
        <f t="shared" si="10"/>
        <v>69860</v>
      </c>
    </row>
    <row r="713" spans="1:14">
      <c r="A713" s="10" t="s">
        <v>56</v>
      </c>
      <c r="B713" s="10" t="s">
        <v>58</v>
      </c>
      <c r="C713" s="10" t="s">
        <v>53</v>
      </c>
      <c r="D713" s="10" t="s">
        <v>54</v>
      </c>
      <c r="E713" s="10" t="s">
        <v>55</v>
      </c>
      <c r="F713" s="11">
        <v>34864</v>
      </c>
      <c r="G713" s="11">
        <v>34892</v>
      </c>
      <c r="H713" s="10" t="s">
        <v>340</v>
      </c>
      <c r="I713" s="10" t="s">
        <v>311</v>
      </c>
      <c r="J713" s="12">
        <v>5888</v>
      </c>
      <c r="K713" s="10">
        <v>15</v>
      </c>
      <c r="L713" s="13">
        <v>0.25</v>
      </c>
      <c r="M713" s="12">
        <v>3800</v>
      </c>
      <c r="N713" s="12">
        <f t="shared" si="10"/>
        <v>70040</v>
      </c>
    </row>
    <row r="714" spans="1:14">
      <c r="A714" s="10" t="s">
        <v>214</v>
      </c>
      <c r="B714" s="10" t="s">
        <v>133</v>
      </c>
      <c r="C714" s="10" t="s">
        <v>156</v>
      </c>
      <c r="D714" s="10" t="s">
        <v>135</v>
      </c>
      <c r="E714" s="10" t="s">
        <v>106</v>
      </c>
      <c r="F714" s="11">
        <v>35094</v>
      </c>
      <c r="G714" s="11">
        <v>35122</v>
      </c>
      <c r="H714" s="10" t="s">
        <v>294</v>
      </c>
      <c r="I714" s="10" t="s">
        <v>295</v>
      </c>
      <c r="J714" s="12">
        <v>2733</v>
      </c>
      <c r="K714" s="10">
        <v>24</v>
      </c>
      <c r="L714" s="13">
        <v>0</v>
      </c>
      <c r="M714" s="12">
        <v>4560</v>
      </c>
      <c r="N714" s="12">
        <f t="shared" si="10"/>
        <v>70152</v>
      </c>
    </row>
    <row r="715" spans="1:14">
      <c r="A715" s="10" t="s">
        <v>74</v>
      </c>
      <c r="B715" s="10" t="s">
        <v>76</v>
      </c>
      <c r="C715" s="10" t="s">
        <v>71</v>
      </c>
      <c r="D715" s="10" t="s">
        <v>72</v>
      </c>
      <c r="E715" s="10" t="s">
        <v>22</v>
      </c>
      <c r="F715" s="11">
        <v>35002</v>
      </c>
      <c r="G715" s="11">
        <v>35016</v>
      </c>
      <c r="H715" s="10" t="s">
        <v>335</v>
      </c>
      <c r="I715" s="10" t="s">
        <v>24</v>
      </c>
      <c r="J715" s="12">
        <v>3375</v>
      </c>
      <c r="K715" s="10">
        <v>20</v>
      </c>
      <c r="L715" s="13">
        <v>0</v>
      </c>
      <c r="M715" s="12">
        <v>3100</v>
      </c>
      <c r="N715" s="12">
        <f t="shared" si="10"/>
        <v>70600</v>
      </c>
    </row>
    <row r="716" spans="1:14">
      <c r="A716" s="10" t="s">
        <v>102</v>
      </c>
      <c r="B716" s="10" t="s">
        <v>104</v>
      </c>
      <c r="C716" s="10" t="s">
        <v>105</v>
      </c>
      <c r="D716" s="10" t="s">
        <v>30</v>
      </c>
      <c r="E716" s="10" t="s">
        <v>25</v>
      </c>
      <c r="F716" s="11">
        <v>35216</v>
      </c>
      <c r="G716" s="11">
        <v>35244</v>
      </c>
      <c r="H716" s="10" t="s">
        <v>312</v>
      </c>
      <c r="I716" s="10" t="s">
        <v>300</v>
      </c>
      <c r="J716" s="12">
        <v>3009</v>
      </c>
      <c r="K716" s="10">
        <v>25</v>
      </c>
      <c r="L716" s="13">
        <v>0.10000000149011612</v>
      </c>
      <c r="M716" s="12">
        <v>3280</v>
      </c>
      <c r="N716" s="12">
        <f t="shared" ref="N716:N779" si="11">J716*K716*(1-L716)+M716</f>
        <v>70982.499887906015</v>
      </c>
    </row>
    <row r="717" spans="1:14">
      <c r="A717" s="10" t="s">
        <v>102</v>
      </c>
      <c r="B717" s="10" t="s">
        <v>104</v>
      </c>
      <c r="C717" s="10" t="s">
        <v>105</v>
      </c>
      <c r="D717" s="10" t="s">
        <v>30</v>
      </c>
      <c r="E717" s="10" t="s">
        <v>25</v>
      </c>
      <c r="F717" s="11">
        <v>35216</v>
      </c>
      <c r="G717" s="11">
        <v>35244</v>
      </c>
      <c r="H717" s="10" t="s">
        <v>312</v>
      </c>
      <c r="I717" s="10" t="s">
        <v>300</v>
      </c>
      <c r="J717" s="12">
        <v>3009</v>
      </c>
      <c r="K717" s="10">
        <v>25</v>
      </c>
      <c r="L717" s="13">
        <v>0.10000000149011612</v>
      </c>
      <c r="M717" s="12">
        <v>3280</v>
      </c>
      <c r="N717" s="12">
        <f t="shared" si="11"/>
        <v>70982.499887906015</v>
      </c>
    </row>
    <row r="718" spans="1:14">
      <c r="A718" s="10" t="s">
        <v>154</v>
      </c>
      <c r="B718" s="10" t="s">
        <v>133</v>
      </c>
      <c r="C718" s="10" t="s">
        <v>156</v>
      </c>
      <c r="D718" s="10" t="s">
        <v>135</v>
      </c>
      <c r="E718" s="10" t="s">
        <v>40</v>
      </c>
      <c r="F718" s="11">
        <v>34715</v>
      </c>
      <c r="G718" s="11">
        <v>34743</v>
      </c>
      <c r="H718" s="10" t="s">
        <v>321</v>
      </c>
      <c r="I718" s="10" t="s">
        <v>219</v>
      </c>
      <c r="J718" s="12">
        <v>3424</v>
      </c>
      <c r="K718" s="10">
        <v>20</v>
      </c>
      <c r="L718" s="13">
        <v>0</v>
      </c>
      <c r="M718" s="12">
        <v>3040</v>
      </c>
      <c r="N718" s="12">
        <f t="shared" si="11"/>
        <v>71520</v>
      </c>
    </row>
    <row r="719" spans="1:14">
      <c r="A719" s="10" t="s">
        <v>151</v>
      </c>
      <c r="B719" s="10" t="s">
        <v>153</v>
      </c>
      <c r="C719" s="10" t="s">
        <v>29</v>
      </c>
      <c r="D719" s="10" t="s">
        <v>30</v>
      </c>
      <c r="E719" s="10" t="s">
        <v>22</v>
      </c>
      <c r="F719" s="11">
        <v>34831</v>
      </c>
      <c r="G719" s="11">
        <v>34859</v>
      </c>
      <c r="H719" s="10" t="s">
        <v>240</v>
      </c>
      <c r="I719" s="10" t="s">
        <v>180</v>
      </c>
      <c r="J719" s="12">
        <v>5913</v>
      </c>
      <c r="K719" s="10">
        <v>12</v>
      </c>
      <c r="L719" s="13">
        <v>0</v>
      </c>
      <c r="M719" s="12">
        <v>1000</v>
      </c>
      <c r="N719" s="12">
        <f t="shared" si="11"/>
        <v>71956</v>
      </c>
    </row>
    <row r="720" spans="1:14">
      <c r="A720" s="10" t="s">
        <v>151</v>
      </c>
      <c r="B720" s="10" t="s">
        <v>153</v>
      </c>
      <c r="C720" s="10" t="s">
        <v>29</v>
      </c>
      <c r="D720" s="10" t="s">
        <v>30</v>
      </c>
      <c r="E720" s="10" t="s">
        <v>22</v>
      </c>
      <c r="F720" s="11">
        <v>34831</v>
      </c>
      <c r="G720" s="11">
        <v>34859</v>
      </c>
      <c r="H720" s="10" t="s">
        <v>240</v>
      </c>
      <c r="I720" s="10" t="s">
        <v>180</v>
      </c>
      <c r="J720" s="12">
        <v>5913</v>
      </c>
      <c r="K720" s="10">
        <v>12</v>
      </c>
      <c r="L720" s="13">
        <v>0</v>
      </c>
      <c r="M720" s="12">
        <v>1000</v>
      </c>
      <c r="N720" s="12">
        <f t="shared" si="11"/>
        <v>71956</v>
      </c>
    </row>
    <row r="721" spans="1:14">
      <c r="A721" s="10" t="s">
        <v>140</v>
      </c>
      <c r="B721" s="10" t="s">
        <v>142</v>
      </c>
      <c r="C721" s="10" t="s">
        <v>142</v>
      </c>
      <c r="D721" s="10" t="s">
        <v>143</v>
      </c>
      <c r="E721" s="10" t="s">
        <v>22</v>
      </c>
      <c r="F721" s="11">
        <v>34863</v>
      </c>
      <c r="G721" s="11">
        <v>34891</v>
      </c>
      <c r="H721" s="10" t="s">
        <v>337</v>
      </c>
      <c r="I721" s="10" t="s">
        <v>311</v>
      </c>
      <c r="J721" s="12">
        <v>1564</v>
      </c>
      <c r="K721" s="10">
        <v>50</v>
      </c>
      <c r="L721" s="13">
        <v>0.10000000149011612</v>
      </c>
      <c r="M721" s="12">
        <v>2100</v>
      </c>
      <c r="N721" s="12">
        <f t="shared" si="11"/>
        <v>72479.999883472919</v>
      </c>
    </row>
    <row r="722" spans="1:14">
      <c r="A722" s="10" t="s">
        <v>154</v>
      </c>
      <c r="B722" s="10" t="s">
        <v>133</v>
      </c>
      <c r="C722" s="10" t="s">
        <v>156</v>
      </c>
      <c r="D722" s="10" t="s">
        <v>135</v>
      </c>
      <c r="E722" s="10" t="s">
        <v>22</v>
      </c>
      <c r="F722" s="11">
        <v>35157</v>
      </c>
      <c r="G722" s="11">
        <v>35185</v>
      </c>
      <c r="H722" s="10" t="s">
        <v>291</v>
      </c>
      <c r="I722" s="10" t="s">
        <v>180</v>
      </c>
      <c r="J722" s="12">
        <v>2961</v>
      </c>
      <c r="K722" s="10">
        <v>24</v>
      </c>
      <c r="L722" s="13">
        <v>0</v>
      </c>
      <c r="M722" s="12">
        <v>1625</v>
      </c>
      <c r="N722" s="12">
        <f t="shared" si="11"/>
        <v>72689</v>
      </c>
    </row>
    <row r="723" spans="1:14">
      <c r="A723" s="10" t="s">
        <v>151</v>
      </c>
      <c r="B723" s="10" t="s">
        <v>153</v>
      </c>
      <c r="C723" s="10" t="s">
        <v>29</v>
      </c>
      <c r="D723" s="10" t="s">
        <v>30</v>
      </c>
      <c r="E723" s="10" t="s">
        <v>22</v>
      </c>
      <c r="F723" s="11">
        <v>34831</v>
      </c>
      <c r="G723" s="11">
        <v>34859</v>
      </c>
      <c r="H723" s="10" t="s">
        <v>288</v>
      </c>
      <c r="I723" s="10" t="s">
        <v>251</v>
      </c>
      <c r="J723" s="12">
        <v>5913</v>
      </c>
      <c r="K723" s="10">
        <v>12</v>
      </c>
      <c r="L723" s="13">
        <v>0</v>
      </c>
      <c r="M723" s="12">
        <v>1900</v>
      </c>
      <c r="N723" s="12">
        <f t="shared" si="11"/>
        <v>72856</v>
      </c>
    </row>
    <row r="724" spans="1:14">
      <c r="A724" s="10" t="s">
        <v>151</v>
      </c>
      <c r="B724" s="10" t="s">
        <v>153</v>
      </c>
      <c r="C724" s="10" t="s">
        <v>29</v>
      </c>
      <c r="D724" s="10" t="s">
        <v>30</v>
      </c>
      <c r="E724" s="10" t="s">
        <v>22</v>
      </c>
      <c r="F724" s="11">
        <v>34831</v>
      </c>
      <c r="G724" s="11">
        <v>34859</v>
      </c>
      <c r="H724" s="10" t="s">
        <v>288</v>
      </c>
      <c r="I724" s="10" t="s">
        <v>251</v>
      </c>
      <c r="J724" s="12">
        <v>5913</v>
      </c>
      <c r="K724" s="10">
        <v>12</v>
      </c>
      <c r="L724" s="13">
        <v>0</v>
      </c>
      <c r="M724" s="12">
        <v>1900</v>
      </c>
      <c r="N724" s="12">
        <f t="shared" si="11"/>
        <v>72856</v>
      </c>
    </row>
    <row r="725" spans="1:14">
      <c r="A725" s="10" t="s">
        <v>107</v>
      </c>
      <c r="B725" s="10" t="s">
        <v>109</v>
      </c>
      <c r="C725" s="10" t="s">
        <v>110</v>
      </c>
      <c r="D725" s="10" t="s">
        <v>111</v>
      </c>
      <c r="E725" s="10" t="s">
        <v>22</v>
      </c>
      <c r="F725" s="11">
        <v>34719</v>
      </c>
      <c r="G725" s="11">
        <v>34747</v>
      </c>
      <c r="H725" s="10" t="s">
        <v>313</v>
      </c>
      <c r="I725" s="10" t="s">
        <v>300</v>
      </c>
      <c r="J725" s="12">
        <v>4742</v>
      </c>
      <c r="K725" s="10">
        <v>15</v>
      </c>
      <c r="L725" s="13">
        <v>0</v>
      </c>
      <c r="M725" s="12">
        <v>1920</v>
      </c>
      <c r="N725" s="12">
        <f t="shared" si="11"/>
        <v>73050</v>
      </c>
    </row>
    <row r="726" spans="1:14">
      <c r="A726" s="10" t="s">
        <v>107</v>
      </c>
      <c r="B726" s="10" t="s">
        <v>109</v>
      </c>
      <c r="C726" s="10" t="s">
        <v>112</v>
      </c>
      <c r="D726" s="10" t="s">
        <v>111</v>
      </c>
      <c r="E726" s="10" t="s">
        <v>22</v>
      </c>
      <c r="F726" s="11">
        <v>34719</v>
      </c>
      <c r="G726" s="11">
        <v>34747</v>
      </c>
      <c r="H726" s="10" t="s">
        <v>313</v>
      </c>
      <c r="I726" s="10" t="s">
        <v>300</v>
      </c>
      <c r="J726" s="12">
        <v>4742</v>
      </c>
      <c r="K726" s="10">
        <v>15</v>
      </c>
      <c r="L726" s="13">
        <v>0</v>
      </c>
      <c r="M726" s="12">
        <v>1920</v>
      </c>
      <c r="N726" s="12">
        <f t="shared" si="11"/>
        <v>73050</v>
      </c>
    </row>
    <row r="727" spans="1:14">
      <c r="A727" s="10" t="s">
        <v>107</v>
      </c>
      <c r="B727" s="10" t="s">
        <v>109</v>
      </c>
      <c r="C727" s="10" t="s">
        <v>110</v>
      </c>
      <c r="D727" s="10" t="s">
        <v>111</v>
      </c>
      <c r="E727" s="10" t="s">
        <v>106</v>
      </c>
      <c r="F727" s="11">
        <v>35166</v>
      </c>
      <c r="G727" s="11">
        <v>35180</v>
      </c>
      <c r="H727" s="10" t="s">
        <v>317</v>
      </c>
      <c r="I727" s="10" t="s">
        <v>318</v>
      </c>
      <c r="J727" s="12">
        <v>5292</v>
      </c>
      <c r="K727" s="10">
        <v>18</v>
      </c>
      <c r="L727" s="13">
        <v>0.25</v>
      </c>
      <c r="M727" s="12">
        <v>1945</v>
      </c>
      <c r="N727" s="12">
        <f t="shared" si="11"/>
        <v>73387</v>
      </c>
    </row>
    <row r="728" spans="1:14">
      <c r="A728" s="10" t="s">
        <v>107</v>
      </c>
      <c r="B728" s="10" t="s">
        <v>109</v>
      </c>
      <c r="C728" s="10" t="s">
        <v>112</v>
      </c>
      <c r="D728" s="10" t="s">
        <v>111</v>
      </c>
      <c r="E728" s="10" t="s">
        <v>106</v>
      </c>
      <c r="F728" s="11">
        <v>35166</v>
      </c>
      <c r="G728" s="11">
        <v>35180</v>
      </c>
      <c r="H728" s="10" t="s">
        <v>317</v>
      </c>
      <c r="I728" s="10" t="s">
        <v>318</v>
      </c>
      <c r="J728" s="12">
        <v>5292</v>
      </c>
      <c r="K728" s="10">
        <v>18</v>
      </c>
      <c r="L728" s="13">
        <v>0.25</v>
      </c>
      <c r="M728" s="12">
        <v>1945</v>
      </c>
      <c r="N728" s="12">
        <f t="shared" si="11"/>
        <v>73387</v>
      </c>
    </row>
    <row r="729" spans="1:14">
      <c r="A729" s="10" t="s">
        <v>91</v>
      </c>
      <c r="B729" s="10" t="s">
        <v>93</v>
      </c>
      <c r="C729" s="10" t="s">
        <v>93</v>
      </c>
      <c r="D729" s="10" t="s">
        <v>72</v>
      </c>
      <c r="E729" s="10" t="s">
        <v>22</v>
      </c>
      <c r="F729" s="11">
        <v>34948</v>
      </c>
      <c r="G729" s="11">
        <v>34976</v>
      </c>
      <c r="H729" s="10" t="s">
        <v>179</v>
      </c>
      <c r="I729" s="10" t="s">
        <v>180</v>
      </c>
      <c r="J729" s="12">
        <v>5097</v>
      </c>
      <c r="K729" s="10">
        <v>18</v>
      </c>
      <c r="L729" s="13">
        <v>0.20000000298023224</v>
      </c>
      <c r="M729" s="12">
        <v>1250</v>
      </c>
      <c r="N729" s="12">
        <f t="shared" si="11"/>
        <v>74646.799726575613</v>
      </c>
    </row>
    <row r="730" spans="1:14">
      <c r="A730" s="10" t="s">
        <v>216</v>
      </c>
      <c r="B730" s="10" t="s">
        <v>93</v>
      </c>
      <c r="C730" s="10" t="s">
        <v>93</v>
      </c>
      <c r="D730" s="10" t="s">
        <v>72</v>
      </c>
      <c r="E730" s="10" t="s">
        <v>55</v>
      </c>
      <c r="F730" s="11">
        <v>35150</v>
      </c>
      <c r="G730" s="11">
        <v>35178</v>
      </c>
      <c r="H730" s="10" t="s">
        <v>179</v>
      </c>
      <c r="I730" s="10" t="s">
        <v>180</v>
      </c>
      <c r="J730" s="12">
        <v>3671</v>
      </c>
      <c r="K730" s="10">
        <v>20</v>
      </c>
      <c r="L730" s="13">
        <v>0</v>
      </c>
      <c r="M730" s="12">
        <v>1250</v>
      </c>
      <c r="N730" s="12">
        <f t="shared" si="11"/>
        <v>74670</v>
      </c>
    </row>
    <row r="731" spans="1:14">
      <c r="A731" s="10" t="s">
        <v>41</v>
      </c>
      <c r="B731" s="10" t="s">
        <v>43</v>
      </c>
      <c r="C731" s="10" t="s">
        <v>44</v>
      </c>
      <c r="D731" s="10" t="s">
        <v>30</v>
      </c>
      <c r="E731" s="10" t="s">
        <v>40</v>
      </c>
      <c r="F731" s="11">
        <v>34568</v>
      </c>
      <c r="G731" s="11">
        <v>34596</v>
      </c>
      <c r="H731" s="10" t="s">
        <v>334</v>
      </c>
      <c r="I731" s="10" t="s">
        <v>295</v>
      </c>
      <c r="J731" s="12">
        <v>4829</v>
      </c>
      <c r="K731" s="10">
        <v>15</v>
      </c>
      <c r="L731" s="13">
        <v>0</v>
      </c>
      <c r="M731" s="12">
        <v>2400</v>
      </c>
      <c r="N731" s="12">
        <f t="shared" si="11"/>
        <v>74835</v>
      </c>
    </row>
    <row r="732" spans="1:14">
      <c r="A732" s="10" t="s">
        <v>56</v>
      </c>
      <c r="B732" s="10" t="s">
        <v>58</v>
      </c>
      <c r="C732" s="10" t="s">
        <v>53</v>
      </c>
      <c r="D732" s="10" t="s">
        <v>54</v>
      </c>
      <c r="E732" s="10" t="s">
        <v>22</v>
      </c>
      <c r="F732" s="11">
        <v>34850</v>
      </c>
      <c r="G732" s="11">
        <v>34878</v>
      </c>
      <c r="H732" s="10" t="s">
        <v>23</v>
      </c>
      <c r="I732" s="10" t="s">
        <v>24</v>
      </c>
      <c r="J732" s="12">
        <v>4533</v>
      </c>
      <c r="K732" s="10">
        <v>20</v>
      </c>
      <c r="L732" s="13">
        <v>0.20000000298023224</v>
      </c>
      <c r="M732" s="12">
        <v>2589</v>
      </c>
      <c r="N732" s="12">
        <f t="shared" si="11"/>
        <v>75116.999729812145</v>
      </c>
    </row>
    <row r="733" spans="1:14">
      <c r="A733" s="10" t="s">
        <v>204</v>
      </c>
      <c r="B733" s="10" t="s">
        <v>206</v>
      </c>
      <c r="C733" s="10" t="s">
        <v>207</v>
      </c>
      <c r="D733" s="10" t="s">
        <v>117</v>
      </c>
      <c r="E733" s="10" t="s">
        <v>55</v>
      </c>
      <c r="F733" s="11">
        <v>35067</v>
      </c>
      <c r="G733" s="11">
        <v>35095</v>
      </c>
      <c r="H733" s="10" t="s">
        <v>344</v>
      </c>
      <c r="I733" s="10" t="s">
        <v>251</v>
      </c>
      <c r="J733" s="12">
        <v>3735</v>
      </c>
      <c r="K733" s="10">
        <v>20</v>
      </c>
      <c r="L733" s="13">
        <v>0</v>
      </c>
      <c r="M733" s="12">
        <v>450</v>
      </c>
      <c r="N733" s="12">
        <f t="shared" si="11"/>
        <v>75150</v>
      </c>
    </row>
    <row r="734" spans="1:14">
      <c r="A734" s="10" t="s">
        <v>26</v>
      </c>
      <c r="B734" s="10" t="s">
        <v>28</v>
      </c>
      <c r="C734" s="10" t="s">
        <v>29</v>
      </c>
      <c r="D734" s="10" t="s">
        <v>30</v>
      </c>
      <c r="E734" s="10" t="s">
        <v>25</v>
      </c>
      <c r="F734" s="11">
        <v>35103</v>
      </c>
      <c r="G734" s="11">
        <v>35131</v>
      </c>
      <c r="H734" s="10" t="s">
        <v>282</v>
      </c>
      <c r="I734" s="10" t="s">
        <v>251</v>
      </c>
      <c r="J734" s="12">
        <v>3668</v>
      </c>
      <c r="K734" s="10">
        <v>20</v>
      </c>
      <c r="L734" s="13">
        <v>0</v>
      </c>
      <c r="M734" s="12">
        <v>1800</v>
      </c>
      <c r="N734" s="12">
        <f t="shared" si="11"/>
        <v>75160</v>
      </c>
    </row>
    <row r="735" spans="1:14">
      <c r="A735" s="10" t="s">
        <v>64</v>
      </c>
      <c r="B735" s="10" t="s">
        <v>66</v>
      </c>
      <c r="C735" s="10" t="s">
        <v>67</v>
      </c>
      <c r="D735" s="10" t="s">
        <v>54</v>
      </c>
      <c r="E735" s="10" t="s">
        <v>40</v>
      </c>
      <c r="F735" s="11">
        <v>34887</v>
      </c>
      <c r="G735" s="11">
        <v>34915</v>
      </c>
      <c r="H735" s="10" t="s">
        <v>23</v>
      </c>
      <c r="I735" s="10" t="s">
        <v>24</v>
      </c>
      <c r="J735" s="12">
        <v>3665</v>
      </c>
      <c r="K735" s="10">
        <v>20</v>
      </c>
      <c r="L735" s="13">
        <v>0</v>
      </c>
      <c r="M735" s="12">
        <v>2589</v>
      </c>
      <c r="N735" s="12">
        <f t="shared" si="11"/>
        <v>75889</v>
      </c>
    </row>
    <row r="736" spans="1:14">
      <c r="A736" s="10" t="s">
        <v>273</v>
      </c>
      <c r="B736" s="10" t="s">
        <v>275</v>
      </c>
      <c r="C736" s="10" t="s">
        <v>276</v>
      </c>
      <c r="D736" s="10" t="s">
        <v>49</v>
      </c>
      <c r="E736" s="10" t="s">
        <v>40</v>
      </c>
      <c r="F736" s="11">
        <v>34576</v>
      </c>
      <c r="G736" s="11">
        <v>34604</v>
      </c>
      <c r="H736" s="10" t="s">
        <v>345</v>
      </c>
      <c r="I736" s="10" t="s">
        <v>300</v>
      </c>
      <c r="J736" s="12">
        <v>6629</v>
      </c>
      <c r="K736" s="10">
        <v>10</v>
      </c>
      <c r="L736" s="13">
        <v>0</v>
      </c>
      <c r="M736" s="12">
        <v>9900</v>
      </c>
      <c r="N736" s="12">
        <f t="shared" si="11"/>
        <v>76190</v>
      </c>
    </row>
    <row r="737" spans="1:14">
      <c r="A737" s="10" t="s">
        <v>81</v>
      </c>
      <c r="B737" s="10" t="s">
        <v>70</v>
      </c>
      <c r="C737" s="10" t="s">
        <v>71</v>
      </c>
      <c r="D737" s="10" t="s">
        <v>72</v>
      </c>
      <c r="E737" s="10" t="s">
        <v>22</v>
      </c>
      <c r="F737" s="11">
        <v>35152</v>
      </c>
      <c r="G737" s="11">
        <v>35180</v>
      </c>
      <c r="H737" s="10" t="s">
        <v>317</v>
      </c>
      <c r="I737" s="10" t="s">
        <v>318</v>
      </c>
      <c r="J737" s="12">
        <v>3305</v>
      </c>
      <c r="K737" s="10">
        <v>30</v>
      </c>
      <c r="L737" s="13">
        <v>0.25</v>
      </c>
      <c r="M737" s="12">
        <v>2200</v>
      </c>
      <c r="N737" s="12">
        <f t="shared" si="11"/>
        <v>76562.5</v>
      </c>
    </row>
    <row r="738" spans="1:14">
      <c r="A738" s="10" t="s">
        <v>41</v>
      </c>
      <c r="B738" s="10" t="s">
        <v>43</v>
      </c>
      <c r="C738" s="10" t="s">
        <v>44</v>
      </c>
      <c r="D738" s="10" t="s">
        <v>30</v>
      </c>
      <c r="E738" s="10" t="s">
        <v>25</v>
      </c>
      <c r="F738" s="11">
        <v>34731</v>
      </c>
      <c r="G738" s="11">
        <v>34759</v>
      </c>
      <c r="H738" s="10" t="s">
        <v>310</v>
      </c>
      <c r="I738" s="10" t="s">
        <v>311</v>
      </c>
      <c r="J738" s="12">
        <v>1251</v>
      </c>
      <c r="K738" s="10">
        <v>60</v>
      </c>
      <c r="L738" s="13">
        <v>0</v>
      </c>
      <c r="M738" s="12">
        <v>1720</v>
      </c>
      <c r="N738" s="12">
        <f t="shared" si="11"/>
        <v>76780</v>
      </c>
    </row>
    <row r="739" spans="1:14">
      <c r="A739" s="10" t="s">
        <v>113</v>
      </c>
      <c r="B739" s="10" t="s">
        <v>115</v>
      </c>
      <c r="C739" s="10" t="s">
        <v>116</v>
      </c>
      <c r="D739" s="10" t="s">
        <v>117</v>
      </c>
      <c r="E739" s="10" t="s">
        <v>55</v>
      </c>
      <c r="F739" s="11">
        <v>34779</v>
      </c>
      <c r="G739" s="11">
        <v>34807</v>
      </c>
      <c r="H739" s="10" t="s">
        <v>335</v>
      </c>
      <c r="I739" s="10" t="s">
        <v>24</v>
      </c>
      <c r="J739" s="12">
        <v>5330</v>
      </c>
      <c r="K739" s="10">
        <v>14</v>
      </c>
      <c r="L739" s="13">
        <v>0</v>
      </c>
      <c r="M739" s="12">
        <v>2480</v>
      </c>
      <c r="N739" s="12">
        <f t="shared" si="11"/>
        <v>77100</v>
      </c>
    </row>
    <row r="740" spans="1:14">
      <c r="A740" s="10" t="s">
        <v>107</v>
      </c>
      <c r="B740" s="10" t="s">
        <v>109</v>
      </c>
      <c r="C740" s="10" t="s">
        <v>110</v>
      </c>
      <c r="D740" s="10" t="s">
        <v>111</v>
      </c>
      <c r="E740" s="10" t="s">
        <v>85</v>
      </c>
      <c r="F740" s="11">
        <v>34740</v>
      </c>
      <c r="G740" s="11">
        <v>34768</v>
      </c>
      <c r="H740" s="10" t="s">
        <v>317</v>
      </c>
      <c r="I740" s="10" t="s">
        <v>318</v>
      </c>
      <c r="J740" s="12">
        <v>2365</v>
      </c>
      <c r="K740" s="10">
        <v>40</v>
      </c>
      <c r="L740" s="13">
        <v>0.20000000298023224</v>
      </c>
      <c r="M740" s="12">
        <v>1550</v>
      </c>
      <c r="N740" s="12">
        <f t="shared" si="11"/>
        <v>77229.99971807003</v>
      </c>
    </row>
    <row r="741" spans="1:14">
      <c r="A741" s="10" t="s">
        <v>107</v>
      </c>
      <c r="B741" s="10" t="s">
        <v>109</v>
      </c>
      <c r="C741" s="10" t="s">
        <v>112</v>
      </c>
      <c r="D741" s="10" t="s">
        <v>111</v>
      </c>
      <c r="E741" s="10" t="s">
        <v>85</v>
      </c>
      <c r="F741" s="11">
        <v>34740</v>
      </c>
      <c r="G741" s="11">
        <v>34768</v>
      </c>
      <c r="H741" s="10" t="s">
        <v>317</v>
      </c>
      <c r="I741" s="10" t="s">
        <v>318</v>
      </c>
      <c r="J741" s="12">
        <v>2365</v>
      </c>
      <c r="K741" s="10">
        <v>40</v>
      </c>
      <c r="L741" s="13">
        <v>0.20000000298023224</v>
      </c>
      <c r="M741" s="12">
        <v>1550</v>
      </c>
      <c r="N741" s="12">
        <f t="shared" si="11"/>
        <v>77229.99971807003</v>
      </c>
    </row>
    <row r="742" spans="1:14">
      <c r="A742" s="10" t="s">
        <v>86</v>
      </c>
      <c r="B742" s="10" t="s">
        <v>88</v>
      </c>
      <c r="C742" s="10" t="s">
        <v>89</v>
      </c>
      <c r="D742" s="10" t="s">
        <v>49</v>
      </c>
      <c r="E742" s="10" t="s">
        <v>55</v>
      </c>
      <c r="F742" s="11">
        <v>35089</v>
      </c>
      <c r="G742" s="11">
        <v>35117</v>
      </c>
      <c r="H742" s="10" t="s">
        <v>218</v>
      </c>
      <c r="I742" s="10" t="s">
        <v>219</v>
      </c>
      <c r="J742" s="12">
        <v>2652</v>
      </c>
      <c r="K742" s="10">
        <v>35</v>
      </c>
      <c r="L742" s="13">
        <v>0.20000000298023224</v>
      </c>
      <c r="M742" s="12">
        <v>3325</v>
      </c>
      <c r="N742" s="12">
        <f t="shared" si="11"/>
        <v>77580.999723374844</v>
      </c>
    </row>
    <row r="743" spans="1:14">
      <c r="A743" s="10" t="s">
        <v>113</v>
      </c>
      <c r="B743" s="10" t="s">
        <v>115</v>
      </c>
      <c r="C743" s="10" t="s">
        <v>116</v>
      </c>
      <c r="D743" s="10" t="s">
        <v>117</v>
      </c>
      <c r="E743" s="10" t="s">
        <v>22</v>
      </c>
      <c r="F743" s="11">
        <v>34954</v>
      </c>
      <c r="G743" s="11">
        <v>34982</v>
      </c>
      <c r="H743" s="10" t="s">
        <v>352</v>
      </c>
      <c r="I743" s="10" t="s">
        <v>251</v>
      </c>
      <c r="J743" s="12">
        <v>3036</v>
      </c>
      <c r="K743" s="10">
        <v>25</v>
      </c>
      <c r="L743" s="13">
        <v>0</v>
      </c>
      <c r="M743" s="12">
        <v>1800</v>
      </c>
      <c r="N743" s="12">
        <f t="shared" si="11"/>
        <v>77700</v>
      </c>
    </row>
    <row r="744" spans="1:14">
      <c r="A744" s="10" t="s">
        <v>185</v>
      </c>
      <c r="B744" s="10" t="s">
        <v>187</v>
      </c>
      <c r="C744" s="10" t="s">
        <v>188</v>
      </c>
      <c r="D744" s="10" t="s">
        <v>63</v>
      </c>
      <c r="E744" s="10" t="s">
        <v>106</v>
      </c>
      <c r="F744" s="11">
        <v>35017</v>
      </c>
      <c r="G744" s="11">
        <v>35045</v>
      </c>
      <c r="H744" s="10" t="s">
        <v>288</v>
      </c>
      <c r="I744" s="10" t="s">
        <v>251</v>
      </c>
      <c r="J744" s="12">
        <v>15230</v>
      </c>
      <c r="K744" s="10">
        <v>5</v>
      </c>
      <c r="L744" s="13">
        <v>0</v>
      </c>
      <c r="M744" s="12">
        <v>1900</v>
      </c>
      <c r="N744" s="12">
        <f t="shared" si="11"/>
        <v>78050</v>
      </c>
    </row>
    <row r="745" spans="1:14">
      <c r="A745" s="10" t="s">
        <v>91</v>
      </c>
      <c r="B745" s="10" t="s">
        <v>93</v>
      </c>
      <c r="C745" s="10" t="s">
        <v>93</v>
      </c>
      <c r="D745" s="10" t="s">
        <v>72</v>
      </c>
      <c r="E745" s="10" t="s">
        <v>73</v>
      </c>
      <c r="F745" s="11">
        <v>35121</v>
      </c>
      <c r="G745" s="11">
        <v>35149</v>
      </c>
      <c r="H745" s="10" t="s">
        <v>288</v>
      </c>
      <c r="I745" s="10" t="s">
        <v>251</v>
      </c>
      <c r="J745" s="12">
        <v>16055</v>
      </c>
      <c r="K745" s="10">
        <v>5</v>
      </c>
      <c r="L745" s="13">
        <v>5.000000074505806E-2</v>
      </c>
      <c r="M745" s="12">
        <v>1900</v>
      </c>
      <c r="N745" s="12">
        <f t="shared" si="11"/>
        <v>78161.249940190464</v>
      </c>
    </row>
    <row r="746" spans="1:14">
      <c r="A746" s="10" t="s">
        <v>50</v>
      </c>
      <c r="B746" s="10" t="s">
        <v>52</v>
      </c>
      <c r="C746" s="10" t="s">
        <v>53</v>
      </c>
      <c r="D746" s="10" t="s">
        <v>54</v>
      </c>
      <c r="E746" s="10" t="s">
        <v>85</v>
      </c>
      <c r="F746" s="11">
        <v>35144</v>
      </c>
      <c r="G746" s="11">
        <v>35172</v>
      </c>
      <c r="H746" s="10" t="s">
        <v>344</v>
      </c>
      <c r="I746" s="10" t="s">
        <v>251</v>
      </c>
      <c r="J746" s="12">
        <v>7778</v>
      </c>
      <c r="K746" s="10">
        <v>10</v>
      </c>
      <c r="L746" s="13">
        <v>0</v>
      </c>
      <c r="M746" s="12">
        <v>450</v>
      </c>
      <c r="N746" s="12">
        <f t="shared" si="11"/>
        <v>78230</v>
      </c>
    </row>
    <row r="747" spans="1:14">
      <c r="A747" s="10" t="s">
        <v>50</v>
      </c>
      <c r="B747" s="10" t="s">
        <v>52</v>
      </c>
      <c r="C747" s="10" t="s">
        <v>53</v>
      </c>
      <c r="D747" s="10" t="s">
        <v>54</v>
      </c>
      <c r="E747" s="10" t="s">
        <v>25</v>
      </c>
      <c r="F747" s="11">
        <v>34647</v>
      </c>
      <c r="G747" s="11">
        <v>34661</v>
      </c>
      <c r="H747" s="10" t="s">
        <v>254</v>
      </c>
      <c r="I747" s="10" t="s">
        <v>24</v>
      </c>
      <c r="J747" s="12">
        <v>6486</v>
      </c>
      <c r="K747" s="10">
        <v>12</v>
      </c>
      <c r="L747" s="13">
        <v>0</v>
      </c>
      <c r="M747" s="12">
        <v>480</v>
      </c>
      <c r="N747" s="12">
        <f t="shared" si="11"/>
        <v>78312</v>
      </c>
    </row>
    <row r="748" spans="1:14">
      <c r="A748" s="10" t="s">
        <v>107</v>
      </c>
      <c r="B748" s="10" t="s">
        <v>109</v>
      </c>
      <c r="C748" s="10" t="s">
        <v>110</v>
      </c>
      <c r="D748" s="10" t="s">
        <v>111</v>
      </c>
      <c r="E748" s="10" t="s">
        <v>22</v>
      </c>
      <c r="F748" s="11">
        <v>34719</v>
      </c>
      <c r="G748" s="11">
        <v>34747</v>
      </c>
      <c r="H748" s="10" t="s">
        <v>335</v>
      </c>
      <c r="I748" s="10" t="s">
        <v>24</v>
      </c>
      <c r="J748" s="12">
        <v>4742</v>
      </c>
      <c r="K748" s="10">
        <v>16</v>
      </c>
      <c r="L748" s="13">
        <v>0</v>
      </c>
      <c r="M748" s="12">
        <v>2480</v>
      </c>
      <c r="N748" s="12">
        <f t="shared" si="11"/>
        <v>78352</v>
      </c>
    </row>
    <row r="749" spans="1:14">
      <c r="A749" s="10" t="s">
        <v>107</v>
      </c>
      <c r="B749" s="10" t="s">
        <v>109</v>
      </c>
      <c r="C749" s="10" t="s">
        <v>112</v>
      </c>
      <c r="D749" s="10" t="s">
        <v>111</v>
      </c>
      <c r="E749" s="10" t="s">
        <v>22</v>
      </c>
      <c r="F749" s="11">
        <v>34719</v>
      </c>
      <c r="G749" s="11">
        <v>34747</v>
      </c>
      <c r="H749" s="10" t="s">
        <v>335</v>
      </c>
      <c r="I749" s="10" t="s">
        <v>24</v>
      </c>
      <c r="J749" s="12">
        <v>4742</v>
      </c>
      <c r="K749" s="10">
        <v>16</v>
      </c>
      <c r="L749" s="13">
        <v>0</v>
      </c>
      <c r="M749" s="12">
        <v>2480</v>
      </c>
      <c r="N749" s="12">
        <f t="shared" si="11"/>
        <v>78352</v>
      </c>
    </row>
    <row r="750" spans="1:14">
      <c r="A750" s="10" t="s">
        <v>94</v>
      </c>
      <c r="B750" s="10" t="s">
        <v>96</v>
      </c>
      <c r="C750" s="10" t="s">
        <v>97</v>
      </c>
      <c r="D750" s="10" t="s">
        <v>54</v>
      </c>
      <c r="E750" s="10" t="s">
        <v>40</v>
      </c>
      <c r="F750" s="11">
        <v>34956</v>
      </c>
      <c r="G750" s="11">
        <v>34984</v>
      </c>
      <c r="H750" s="10" t="s">
        <v>338</v>
      </c>
      <c r="I750" s="10" t="s">
        <v>311</v>
      </c>
      <c r="J750" s="12">
        <v>4138</v>
      </c>
      <c r="K750" s="10">
        <v>20</v>
      </c>
      <c r="L750" s="13">
        <v>5.000000074505806E-2</v>
      </c>
      <c r="M750" s="12">
        <v>250</v>
      </c>
      <c r="N750" s="12">
        <f t="shared" si="11"/>
        <v>78871.999938338995</v>
      </c>
    </row>
    <row r="751" spans="1:14">
      <c r="A751" s="10" t="s">
        <v>216</v>
      </c>
      <c r="B751" s="10" t="s">
        <v>93</v>
      </c>
      <c r="C751" s="10" t="s">
        <v>93</v>
      </c>
      <c r="D751" s="10" t="s">
        <v>72</v>
      </c>
      <c r="E751" s="10" t="s">
        <v>55</v>
      </c>
      <c r="F751" s="11">
        <v>35150</v>
      </c>
      <c r="G751" s="11">
        <v>35178</v>
      </c>
      <c r="H751" s="10" t="s">
        <v>348</v>
      </c>
      <c r="I751" s="10" t="s">
        <v>318</v>
      </c>
      <c r="J751" s="12">
        <v>3671</v>
      </c>
      <c r="K751" s="10">
        <v>21</v>
      </c>
      <c r="L751" s="13">
        <v>0</v>
      </c>
      <c r="M751" s="12">
        <v>2105</v>
      </c>
      <c r="N751" s="12">
        <f t="shared" si="11"/>
        <v>79196</v>
      </c>
    </row>
    <row r="752" spans="1:14">
      <c r="A752" s="10" t="s">
        <v>113</v>
      </c>
      <c r="B752" s="10" t="s">
        <v>115</v>
      </c>
      <c r="C752" s="10" t="s">
        <v>116</v>
      </c>
      <c r="D752" s="10" t="s">
        <v>117</v>
      </c>
      <c r="E752" s="10" t="s">
        <v>55</v>
      </c>
      <c r="F752" s="11">
        <v>34766</v>
      </c>
      <c r="G752" s="11">
        <v>34794</v>
      </c>
      <c r="H752" s="10" t="s">
        <v>90</v>
      </c>
      <c r="I752" s="10" t="s">
        <v>24</v>
      </c>
      <c r="J752" s="12">
        <v>15666</v>
      </c>
      <c r="K752" s="10">
        <v>5</v>
      </c>
      <c r="L752" s="13">
        <v>0</v>
      </c>
      <c r="M752" s="12">
        <v>960</v>
      </c>
      <c r="N752" s="12">
        <f t="shared" si="11"/>
        <v>79290</v>
      </c>
    </row>
    <row r="753" spans="1:14">
      <c r="A753" s="10" t="s">
        <v>148</v>
      </c>
      <c r="B753" s="10" t="s">
        <v>150</v>
      </c>
      <c r="C753" s="10" t="s">
        <v>71</v>
      </c>
      <c r="D753" s="10" t="s">
        <v>72</v>
      </c>
      <c r="E753" s="10" t="s">
        <v>22</v>
      </c>
      <c r="F753" s="11">
        <v>35094</v>
      </c>
      <c r="G753" s="11">
        <v>35122</v>
      </c>
      <c r="H753" s="10" t="s">
        <v>305</v>
      </c>
      <c r="I753" s="10" t="s">
        <v>180</v>
      </c>
      <c r="J753" s="12">
        <v>5523</v>
      </c>
      <c r="K753" s="10">
        <v>15</v>
      </c>
      <c r="L753" s="13">
        <v>5.000000074505806E-2</v>
      </c>
      <c r="M753" s="12">
        <v>1400</v>
      </c>
      <c r="N753" s="12">
        <f t="shared" si="11"/>
        <v>80102.749938275665</v>
      </c>
    </row>
    <row r="754" spans="1:14">
      <c r="A754" s="10" t="s">
        <v>98</v>
      </c>
      <c r="B754" s="10" t="s">
        <v>100</v>
      </c>
      <c r="C754" s="10" t="s">
        <v>101</v>
      </c>
      <c r="D754" s="10" t="s">
        <v>21</v>
      </c>
      <c r="E754" s="10" t="s">
        <v>22</v>
      </c>
      <c r="F754" s="11">
        <v>34954</v>
      </c>
      <c r="G754" s="11">
        <v>34982</v>
      </c>
      <c r="H754" s="10" t="s">
        <v>218</v>
      </c>
      <c r="I754" s="10" t="s">
        <v>219</v>
      </c>
      <c r="J754" s="12">
        <v>8546</v>
      </c>
      <c r="K754" s="10">
        <v>9</v>
      </c>
      <c r="L754" s="13">
        <v>0</v>
      </c>
      <c r="M754" s="12">
        <v>3325</v>
      </c>
      <c r="N754" s="12">
        <f t="shared" si="11"/>
        <v>80239</v>
      </c>
    </row>
    <row r="755" spans="1:14">
      <c r="A755" s="10" t="s">
        <v>86</v>
      </c>
      <c r="B755" s="10" t="s">
        <v>88</v>
      </c>
      <c r="C755" s="10" t="s">
        <v>89</v>
      </c>
      <c r="D755" s="10" t="s">
        <v>49</v>
      </c>
      <c r="E755" s="10" t="s">
        <v>25</v>
      </c>
      <c r="F755" s="11">
        <v>35179</v>
      </c>
      <c r="G755" s="11">
        <v>35221</v>
      </c>
      <c r="H755" s="10" t="s">
        <v>294</v>
      </c>
      <c r="I755" s="10" t="s">
        <v>295</v>
      </c>
      <c r="J755" s="12">
        <v>3797</v>
      </c>
      <c r="K755" s="10">
        <v>20</v>
      </c>
      <c r="L755" s="13">
        <v>0</v>
      </c>
      <c r="M755" s="12">
        <v>4560</v>
      </c>
      <c r="N755" s="12">
        <f t="shared" si="11"/>
        <v>80500</v>
      </c>
    </row>
    <row r="756" spans="1:14">
      <c r="A756" s="10" t="s">
        <v>86</v>
      </c>
      <c r="B756" s="10" t="s">
        <v>88</v>
      </c>
      <c r="C756" s="10" t="s">
        <v>89</v>
      </c>
      <c r="D756" s="10" t="s">
        <v>49</v>
      </c>
      <c r="E756" s="10" t="s">
        <v>25</v>
      </c>
      <c r="F756" s="11">
        <v>34815</v>
      </c>
      <c r="G756" s="11">
        <v>34843</v>
      </c>
      <c r="H756" s="10" t="s">
        <v>324</v>
      </c>
      <c r="I756" s="10" t="s">
        <v>295</v>
      </c>
      <c r="J756" s="12">
        <v>3053</v>
      </c>
      <c r="K756" s="10">
        <v>25</v>
      </c>
      <c r="L756" s="13">
        <v>0</v>
      </c>
      <c r="M756" s="12">
        <v>4240</v>
      </c>
      <c r="N756" s="12">
        <f t="shared" si="11"/>
        <v>80565</v>
      </c>
    </row>
    <row r="757" spans="1:14">
      <c r="A757" s="10" t="s">
        <v>148</v>
      </c>
      <c r="B757" s="10" t="s">
        <v>150</v>
      </c>
      <c r="C757" s="10" t="s">
        <v>71</v>
      </c>
      <c r="D757" s="10" t="s">
        <v>72</v>
      </c>
      <c r="E757" s="10" t="s">
        <v>55</v>
      </c>
      <c r="F757" s="11">
        <v>34751</v>
      </c>
      <c r="G757" s="11">
        <v>34779</v>
      </c>
      <c r="H757" s="10" t="s">
        <v>254</v>
      </c>
      <c r="I757" s="10" t="s">
        <v>24</v>
      </c>
      <c r="J757" s="12">
        <v>4412</v>
      </c>
      <c r="K757" s="10">
        <v>20</v>
      </c>
      <c r="L757" s="13">
        <v>0.10000000149011612</v>
      </c>
      <c r="M757" s="12">
        <v>1200</v>
      </c>
      <c r="N757" s="12">
        <f t="shared" si="11"/>
        <v>80615.999868512154</v>
      </c>
    </row>
    <row r="758" spans="1:14">
      <c r="A758" s="10" t="s">
        <v>126</v>
      </c>
      <c r="B758" s="10" t="s">
        <v>71</v>
      </c>
      <c r="C758" s="10" t="s">
        <v>71</v>
      </c>
      <c r="D758" s="10" t="s">
        <v>72</v>
      </c>
      <c r="E758" s="10" t="s">
        <v>40</v>
      </c>
      <c r="F758" s="11">
        <v>34604</v>
      </c>
      <c r="G758" s="11">
        <v>34632</v>
      </c>
      <c r="H758" s="10" t="s">
        <v>349</v>
      </c>
      <c r="I758" s="10" t="s">
        <v>318</v>
      </c>
      <c r="J758" s="12">
        <v>7970</v>
      </c>
      <c r="K758" s="10">
        <v>10</v>
      </c>
      <c r="L758" s="13">
        <v>0</v>
      </c>
      <c r="M758" s="12">
        <v>1040</v>
      </c>
      <c r="N758" s="12">
        <f t="shared" si="11"/>
        <v>80740</v>
      </c>
    </row>
    <row r="759" spans="1:14">
      <c r="A759" s="10" t="s">
        <v>285</v>
      </c>
      <c r="B759" s="10" t="s">
        <v>287</v>
      </c>
      <c r="C759" s="10" t="s">
        <v>97</v>
      </c>
      <c r="D759" s="10" t="s">
        <v>54</v>
      </c>
      <c r="E759" s="10" t="s">
        <v>22</v>
      </c>
      <c r="F759" s="11">
        <v>34934</v>
      </c>
      <c r="G759" s="11">
        <v>34962</v>
      </c>
      <c r="H759" s="10" t="s">
        <v>321</v>
      </c>
      <c r="I759" s="10" t="s">
        <v>219</v>
      </c>
      <c r="J759" s="12">
        <v>2779</v>
      </c>
      <c r="K759" s="10">
        <v>28</v>
      </c>
      <c r="L759" s="13">
        <v>0</v>
      </c>
      <c r="M759" s="12">
        <v>3800</v>
      </c>
      <c r="N759" s="12">
        <f t="shared" si="11"/>
        <v>81612</v>
      </c>
    </row>
    <row r="760" spans="1:14">
      <c r="A760" s="10" t="s">
        <v>59</v>
      </c>
      <c r="B760" s="10" t="s">
        <v>61</v>
      </c>
      <c r="C760" s="10" t="s">
        <v>62</v>
      </c>
      <c r="D760" s="10" t="s">
        <v>63</v>
      </c>
      <c r="E760" s="10" t="s">
        <v>22</v>
      </c>
      <c r="F760" s="11">
        <v>35132</v>
      </c>
      <c r="G760" s="11">
        <v>35160</v>
      </c>
      <c r="H760" s="10" t="s">
        <v>333</v>
      </c>
      <c r="I760" s="10" t="s">
        <v>180</v>
      </c>
      <c r="J760" s="12">
        <v>3237</v>
      </c>
      <c r="K760" s="10">
        <v>25</v>
      </c>
      <c r="L760" s="13">
        <v>0</v>
      </c>
      <c r="M760" s="12">
        <v>920</v>
      </c>
      <c r="N760" s="12">
        <f t="shared" si="11"/>
        <v>81845</v>
      </c>
    </row>
    <row r="761" spans="1:14">
      <c r="A761" s="10" t="s">
        <v>194</v>
      </c>
      <c r="B761" s="10" t="s">
        <v>196</v>
      </c>
      <c r="C761" s="10" t="s">
        <v>197</v>
      </c>
      <c r="D761" s="10" t="s">
        <v>111</v>
      </c>
      <c r="E761" s="10" t="s">
        <v>25</v>
      </c>
      <c r="F761" s="11">
        <v>34708</v>
      </c>
      <c r="G761" s="11">
        <v>34736</v>
      </c>
      <c r="H761" s="10" t="s">
        <v>339</v>
      </c>
      <c r="I761" s="10" t="s">
        <v>311</v>
      </c>
      <c r="J761" s="12">
        <v>2039</v>
      </c>
      <c r="K761" s="10">
        <v>42</v>
      </c>
      <c r="L761" s="13">
        <v>5.000000074505806E-2</v>
      </c>
      <c r="M761" s="12">
        <v>1000</v>
      </c>
      <c r="N761" s="12">
        <f t="shared" si="11"/>
        <v>82356.099936194718</v>
      </c>
    </row>
    <row r="762" spans="1:14">
      <c r="A762" s="10" t="s">
        <v>50</v>
      </c>
      <c r="B762" s="10" t="s">
        <v>52</v>
      </c>
      <c r="C762" s="10" t="s">
        <v>53</v>
      </c>
      <c r="D762" s="10" t="s">
        <v>54</v>
      </c>
      <c r="E762" s="10" t="s">
        <v>85</v>
      </c>
      <c r="F762" s="11">
        <v>35090</v>
      </c>
      <c r="G762" s="11">
        <v>35132</v>
      </c>
      <c r="H762" s="10" t="s">
        <v>342</v>
      </c>
      <c r="I762" s="10" t="s">
        <v>311</v>
      </c>
      <c r="J762" s="12">
        <v>3076</v>
      </c>
      <c r="K762" s="10">
        <v>25</v>
      </c>
      <c r="L762" s="13">
        <v>0</v>
      </c>
      <c r="M762" s="12">
        <v>5500</v>
      </c>
      <c r="N762" s="12">
        <f t="shared" si="11"/>
        <v>82400</v>
      </c>
    </row>
    <row r="763" spans="1:14">
      <c r="A763" s="10" t="s">
        <v>208</v>
      </c>
      <c r="B763" s="10" t="s">
        <v>210</v>
      </c>
      <c r="C763" s="10" t="s">
        <v>210</v>
      </c>
      <c r="D763" s="10" t="s">
        <v>211</v>
      </c>
      <c r="E763" s="10" t="s">
        <v>106</v>
      </c>
      <c r="F763" s="11">
        <v>34936</v>
      </c>
      <c r="G763" s="11">
        <v>34964</v>
      </c>
      <c r="H763" s="10" t="s">
        <v>288</v>
      </c>
      <c r="I763" s="10" t="s">
        <v>251</v>
      </c>
      <c r="J763" s="12">
        <v>8065</v>
      </c>
      <c r="K763" s="10">
        <v>10</v>
      </c>
      <c r="L763" s="13">
        <v>0</v>
      </c>
      <c r="M763" s="12">
        <v>1900</v>
      </c>
      <c r="N763" s="12">
        <f t="shared" si="11"/>
        <v>82550</v>
      </c>
    </row>
    <row r="764" spans="1:14">
      <c r="A764" s="10" t="s">
        <v>181</v>
      </c>
      <c r="B764" s="10" t="s">
        <v>183</v>
      </c>
      <c r="C764" s="10" t="s">
        <v>183</v>
      </c>
      <c r="D764" s="10" t="s">
        <v>184</v>
      </c>
      <c r="E764" s="10" t="s">
        <v>22</v>
      </c>
      <c r="F764" s="11">
        <v>34652</v>
      </c>
      <c r="G764" s="11">
        <v>34680</v>
      </c>
      <c r="H764" s="10" t="s">
        <v>342</v>
      </c>
      <c r="I764" s="10" t="s">
        <v>311</v>
      </c>
      <c r="J764" s="12">
        <v>8703</v>
      </c>
      <c r="K764" s="10">
        <v>9</v>
      </c>
      <c r="L764" s="13">
        <v>0</v>
      </c>
      <c r="M764" s="12">
        <v>4400</v>
      </c>
      <c r="N764" s="12">
        <f t="shared" si="11"/>
        <v>82727</v>
      </c>
    </row>
    <row r="765" spans="1:14">
      <c r="A765" s="10" t="s">
        <v>229</v>
      </c>
      <c r="B765" s="10" t="s">
        <v>231</v>
      </c>
      <c r="C765" s="10" t="s">
        <v>44</v>
      </c>
      <c r="D765" s="10" t="s">
        <v>30</v>
      </c>
      <c r="E765" s="10" t="s">
        <v>55</v>
      </c>
      <c r="F765" s="11">
        <v>35163</v>
      </c>
      <c r="G765" s="11">
        <v>35191</v>
      </c>
      <c r="H765" s="10" t="s">
        <v>314</v>
      </c>
      <c r="I765" s="10" t="s">
        <v>24</v>
      </c>
      <c r="J765" s="12">
        <v>3368</v>
      </c>
      <c r="K765" s="10">
        <v>30</v>
      </c>
      <c r="L765" s="13">
        <v>0.20000000298023224</v>
      </c>
      <c r="M765" s="12">
        <v>1900</v>
      </c>
      <c r="N765" s="12">
        <f t="shared" si="11"/>
        <v>82731.999698877335</v>
      </c>
    </row>
    <row r="766" spans="1:14">
      <c r="A766" s="10" t="s">
        <v>229</v>
      </c>
      <c r="B766" s="10" t="s">
        <v>231</v>
      </c>
      <c r="C766" s="10" t="s">
        <v>44</v>
      </c>
      <c r="D766" s="10" t="s">
        <v>30</v>
      </c>
      <c r="E766" s="10" t="s">
        <v>55</v>
      </c>
      <c r="F766" s="11">
        <v>35163</v>
      </c>
      <c r="G766" s="11">
        <v>35191</v>
      </c>
      <c r="H766" s="10" t="s">
        <v>314</v>
      </c>
      <c r="I766" s="10" t="s">
        <v>24</v>
      </c>
      <c r="J766" s="12">
        <v>3368</v>
      </c>
      <c r="K766" s="10">
        <v>30</v>
      </c>
      <c r="L766" s="13">
        <v>0.20000000298023224</v>
      </c>
      <c r="M766" s="12">
        <v>1900</v>
      </c>
      <c r="N766" s="12">
        <f t="shared" si="11"/>
        <v>82731.999698877335</v>
      </c>
    </row>
    <row r="767" spans="1:14">
      <c r="A767" s="10" t="s">
        <v>229</v>
      </c>
      <c r="B767" s="10" t="s">
        <v>231</v>
      </c>
      <c r="C767" s="10" t="s">
        <v>44</v>
      </c>
      <c r="D767" s="10" t="s">
        <v>30</v>
      </c>
      <c r="E767" s="10" t="s">
        <v>55</v>
      </c>
      <c r="F767" s="11">
        <v>34998</v>
      </c>
      <c r="G767" s="11">
        <v>35026</v>
      </c>
      <c r="H767" s="10" t="s">
        <v>240</v>
      </c>
      <c r="I767" s="10" t="s">
        <v>180</v>
      </c>
      <c r="J767" s="12">
        <v>7613</v>
      </c>
      <c r="K767" s="10">
        <v>12</v>
      </c>
      <c r="L767" s="13">
        <v>0.10000000149011612</v>
      </c>
      <c r="M767" s="12">
        <v>1000</v>
      </c>
      <c r="N767" s="12">
        <f t="shared" si="11"/>
        <v>83220.399863868952</v>
      </c>
    </row>
    <row r="768" spans="1:14">
      <c r="A768" s="10" t="s">
        <v>229</v>
      </c>
      <c r="B768" s="10" t="s">
        <v>231</v>
      </c>
      <c r="C768" s="10" t="s">
        <v>44</v>
      </c>
      <c r="D768" s="10" t="s">
        <v>30</v>
      </c>
      <c r="E768" s="10" t="s">
        <v>55</v>
      </c>
      <c r="F768" s="11">
        <v>34998</v>
      </c>
      <c r="G768" s="11">
        <v>35026</v>
      </c>
      <c r="H768" s="10" t="s">
        <v>240</v>
      </c>
      <c r="I768" s="10" t="s">
        <v>180</v>
      </c>
      <c r="J768" s="12">
        <v>7613</v>
      </c>
      <c r="K768" s="10">
        <v>12</v>
      </c>
      <c r="L768" s="13">
        <v>0.10000000149011612</v>
      </c>
      <c r="M768" s="12">
        <v>1000</v>
      </c>
      <c r="N768" s="12">
        <f t="shared" si="11"/>
        <v>83220.399863868952</v>
      </c>
    </row>
    <row r="769" spans="1:14">
      <c r="A769" s="10" t="s">
        <v>151</v>
      </c>
      <c r="B769" s="10" t="s">
        <v>153</v>
      </c>
      <c r="C769" s="10" t="s">
        <v>29</v>
      </c>
      <c r="D769" s="10" t="s">
        <v>30</v>
      </c>
      <c r="E769" s="10" t="s">
        <v>22</v>
      </c>
      <c r="F769" s="11">
        <v>34670</v>
      </c>
      <c r="G769" s="11">
        <v>34698</v>
      </c>
      <c r="H769" s="10" t="s">
        <v>317</v>
      </c>
      <c r="I769" s="10" t="s">
        <v>318</v>
      </c>
      <c r="J769" s="12">
        <v>2329</v>
      </c>
      <c r="K769" s="10">
        <v>35</v>
      </c>
      <c r="L769" s="13">
        <v>0</v>
      </c>
      <c r="M769" s="12">
        <v>1760</v>
      </c>
      <c r="N769" s="12">
        <f t="shared" si="11"/>
        <v>83275</v>
      </c>
    </row>
    <row r="770" spans="1:14">
      <c r="A770" s="10" t="s">
        <v>151</v>
      </c>
      <c r="B770" s="10" t="s">
        <v>153</v>
      </c>
      <c r="C770" s="10" t="s">
        <v>29</v>
      </c>
      <c r="D770" s="10" t="s">
        <v>30</v>
      </c>
      <c r="E770" s="10" t="s">
        <v>22</v>
      </c>
      <c r="F770" s="11">
        <v>34670</v>
      </c>
      <c r="G770" s="11">
        <v>34698</v>
      </c>
      <c r="H770" s="10" t="s">
        <v>317</v>
      </c>
      <c r="I770" s="10" t="s">
        <v>318</v>
      </c>
      <c r="J770" s="12">
        <v>2329</v>
      </c>
      <c r="K770" s="10">
        <v>35</v>
      </c>
      <c r="L770" s="13">
        <v>0</v>
      </c>
      <c r="M770" s="12">
        <v>1760</v>
      </c>
      <c r="N770" s="12">
        <f t="shared" si="11"/>
        <v>83275</v>
      </c>
    </row>
    <row r="771" spans="1:14">
      <c r="A771" s="10" t="s">
        <v>212</v>
      </c>
      <c r="B771" s="10" t="s">
        <v>142</v>
      </c>
      <c r="C771" s="10" t="s">
        <v>142</v>
      </c>
      <c r="D771" s="10" t="s">
        <v>143</v>
      </c>
      <c r="E771" s="10" t="s">
        <v>25</v>
      </c>
      <c r="F771" s="11">
        <v>35115</v>
      </c>
      <c r="G771" s="11">
        <v>35143</v>
      </c>
      <c r="H771" s="10" t="s">
        <v>337</v>
      </c>
      <c r="I771" s="10" t="s">
        <v>311</v>
      </c>
      <c r="J771" s="12">
        <v>5442</v>
      </c>
      <c r="K771" s="10">
        <v>15</v>
      </c>
      <c r="L771" s="13">
        <v>0</v>
      </c>
      <c r="M771" s="12">
        <v>2100</v>
      </c>
      <c r="N771" s="12">
        <f t="shared" si="11"/>
        <v>83730</v>
      </c>
    </row>
    <row r="772" spans="1:14">
      <c r="A772" s="10" t="s">
        <v>271</v>
      </c>
      <c r="B772" s="10" t="s">
        <v>142</v>
      </c>
      <c r="C772" s="10" t="s">
        <v>142</v>
      </c>
      <c r="D772" s="10" t="s">
        <v>143</v>
      </c>
      <c r="E772" s="10" t="s">
        <v>73</v>
      </c>
      <c r="F772" s="11">
        <v>34802</v>
      </c>
      <c r="G772" s="11">
        <v>34830</v>
      </c>
      <c r="H772" s="10" t="s">
        <v>270</v>
      </c>
      <c r="I772" s="10" t="s">
        <v>251</v>
      </c>
      <c r="J772" s="12">
        <v>8349</v>
      </c>
      <c r="K772" s="10">
        <v>10</v>
      </c>
      <c r="L772" s="13">
        <v>0</v>
      </c>
      <c r="M772" s="12">
        <v>620</v>
      </c>
      <c r="N772" s="12">
        <f t="shared" si="11"/>
        <v>84110</v>
      </c>
    </row>
    <row r="773" spans="1:14">
      <c r="A773" s="10" t="s">
        <v>148</v>
      </c>
      <c r="B773" s="10" t="s">
        <v>150</v>
      </c>
      <c r="C773" s="10" t="s">
        <v>71</v>
      </c>
      <c r="D773" s="10" t="s">
        <v>72</v>
      </c>
      <c r="E773" s="10" t="s">
        <v>22</v>
      </c>
      <c r="F773" s="11">
        <v>35094</v>
      </c>
      <c r="G773" s="11">
        <v>35122</v>
      </c>
      <c r="H773" s="10" t="s">
        <v>342</v>
      </c>
      <c r="I773" s="10" t="s">
        <v>311</v>
      </c>
      <c r="J773" s="12">
        <v>5523</v>
      </c>
      <c r="K773" s="10">
        <v>15</v>
      </c>
      <c r="L773" s="13">
        <v>5.000000074505806E-2</v>
      </c>
      <c r="M773" s="12">
        <v>5500</v>
      </c>
      <c r="N773" s="12">
        <f t="shared" si="11"/>
        <v>84202.749938275665</v>
      </c>
    </row>
    <row r="774" spans="1:14">
      <c r="A774" s="10" t="s">
        <v>122</v>
      </c>
      <c r="B774" s="10" t="s">
        <v>124</v>
      </c>
      <c r="C774" s="10" t="s">
        <v>125</v>
      </c>
      <c r="D774" s="10" t="s">
        <v>117</v>
      </c>
      <c r="E774" s="10" t="s">
        <v>55</v>
      </c>
      <c r="F774" s="11">
        <v>34554</v>
      </c>
      <c r="G774" s="11">
        <v>34582</v>
      </c>
      <c r="H774" s="10" t="s">
        <v>348</v>
      </c>
      <c r="I774" s="10" t="s">
        <v>318</v>
      </c>
      <c r="J774" s="12">
        <v>4134</v>
      </c>
      <c r="K774" s="10">
        <v>20</v>
      </c>
      <c r="L774" s="13">
        <v>0</v>
      </c>
      <c r="M774" s="12">
        <v>1680</v>
      </c>
      <c r="N774" s="12">
        <f t="shared" si="11"/>
        <v>84360</v>
      </c>
    </row>
    <row r="775" spans="1:14">
      <c r="A775" s="10" t="s">
        <v>122</v>
      </c>
      <c r="B775" s="10" t="s">
        <v>124</v>
      </c>
      <c r="C775" s="10" t="s">
        <v>125</v>
      </c>
      <c r="D775" s="10" t="s">
        <v>117</v>
      </c>
      <c r="E775" s="10" t="s">
        <v>25</v>
      </c>
      <c r="F775" s="11">
        <v>35118</v>
      </c>
      <c r="G775" s="11">
        <v>35160</v>
      </c>
      <c r="H775" s="10" t="s">
        <v>305</v>
      </c>
      <c r="I775" s="10" t="s">
        <v>180</v>
      </c>
      <c r="J775" s="12">
        <v>4919</v>
      </c>
      <c r="K775" s="10">
        <v>20</v>
      </c>
      <c r="L775" s="13">
        <v>0.15000000596046448</v>
      </c>
      <c r="M775" s="12">
        <v>1400</v>
      </c>
      <c r="N775" s="12">
        <f t="shared" si="11"/>
        <v>85022.999413609505</v>
      </c>
    </row>
    <row r="776" spans="1:14">
      <c r="A776" s="10" t="s">
        <v>241</v>
      </c>
      <c r="B776" s="10" t="s">
        <v>93</v>
      </c>
      <c r="C776" s="10" t="s">
        <v>93</v>
      </c>
      <c r="D776" s="10" t="s">
        <v>72</v>
      </c>
      <c r="E776" s="10" t="s">
        <v>40</v>
      </c>
      <c r="F776" s="11">
        <v>34751</v>
      </c>
      <c r="G776" s="11">
        <v>34793</v>
      </c>
      <c r="H776" s="10" t="s">
        <v>349</v>
      </c>
      <c r="I776" s="10" t="s">
        <v>318</v>
      </c>
      <c r="J776" s="12">
        <v>9923</v>
      </c>
      <c r="K776" s="10">
        <v>10</v>
      </c>
      <c r="L776" s="13">
        <v>0.15000000596046448</v>
      </c>
      <c r="M776" s="12">
        <v>1040</v>
      </c>
      <c r="N776" s="12">
        <f t="shared" si="11"/>
        <v>85385.49940854311</v>
      </c>
    </row>
    <row r="777" spans="1:14">
      <c r="A777" s="10" t="s">
        <v>77</v>
      </c>
      <c r="B777" s="10" t="s">
        <v>79</v>
      </c>
      <c r="C777" s="10" t="s">
        <v>80</v>
      </c>
      <c r="D777" s="10" t="s">
        <v>30</v>
      </c>
      <c r="E777" s="10" t="s">
        <v>106</v>
      </c>
      <c r="F777" s="11">
        <v>35044</v>
      </c>
      <c r="G777" s="11">
        <v>35072</v>
      </c>
      <c r="H777" s="10" t="s">
        <v>350</v>
      </c>
      <c r="I777" s="10" t="s">
        <v>318</v>
      </c>
      <c r="J777" s="12">
        <v>4597</v>
      </c>
      <c r="K777" s="10">
        <v>20</v>
      </c>
      <c r="L777" s="13">
        <v>0.10000000149011612</v>
      </c>
      <c r="M777" s="12">
        <v>2850</v>
      </c>
      <c r="N777" s="12">
        <f t="shared" si="11"/>
        <v>85595.999862998724</v>
      </c>
    </row>
    <row r="778" spans="1:14">
      <c r="A778" s="10" t="s">
        <v>77</v>
      </c>
      <c r="B778" s="10" t="s">
        <v>79</v>
      </c>
      <c r="C778" s="10" t="s">
        <v>80</v>
      </c>
      <c r="D778" s="10" t="s">
        <v>30</v>
      </c>
      <c r="E778" s="10" t="s">
        <v>106</v>
      </c>
      <c r="F778" s="11">
        <v>35044</v>
      </c>
      <c r="G778" s="11">
        <v>35072</v>
      </c>
      <c r="H778" s="10" t="s">
        <v>350</v>
      </c>
      <c r="I778" s="10" t="s">
        <v>318</v>
      </c>
      <c r="J778" s="12">
        <v>4597</v>
      </c>
      <c r="K778" s="10">
        <v>20</v>
      </c>
      <c r="L778" s="13">
        <v>0.10000000149011612</v>
      </c>
      <c r="M778" s="12">
        <v>2850</v>
      </c>
      <c r="N778" s="12">
        <f t="shared" si="11"/>
        <v>85595.999862998724</v>
      </c>
    </row>
    <row r="779" spans="1:14">
      <c r="A779" s="10" t="s">
        <v>216</v>
      </c>
      <c r="B779" s="10" t="s">
        <v>93</v>
      </c>
      <c r="C779" s="10" t="s">
        <v>93</v>
      </c>
      <c r="D779" s="10" t="s">
        <v>72</v>
      </c>
      <c r="E779" s="10" t="s">
        <v>22</v>
      </c>
      <c r="F779" s="11">
        <v>34554</v>
      </c>
      <c r="G779" s="11">
        <v>34582</v>
      </c>
      <c r="H779" s="10" t="s">
        <v>348</v>
      </c>
      <c r="I779" s="10" t="s">
        <v>318</v>
      </c>
      <c r="J779" s="12">
        <v>6583</v>
      </c>
      <c r="K779" s="10">
        <v>15</v>
      </c>
      <c r="L779" s="13">
        <v>0.15000000596046448</v>
      </c>
      <c r="M779" s="12">
        <v>1680</v>
      </c>
      <c r="N779" s="12">
        <f t="shared" si="11"/>
        <v>85613.249411433935</v>
      </c>
    </row>
    <row r="780" spans="1:14">
      <c r="A780" s="10" t="s">
        <v>191</v>
      </c>
      <c r="B780" s="10" t="s">
        <v>193</v>
      </c>
      <c r="C780" s="10" t="s">
        <v>97</v>
      </c>
      <c r="D780" s="10" t="s">
        <v>54</v>
      </c>
      <c r="E780" s="10" t="s">
        <v>55</v>
      </c>
      <c r="F780" s="11">
        <v>35164</v>
      </c>
      <c r="G780" s="11">
        <v>35192</v>
      </c>
      <c r="H780" s="10" t="s">
        <v>310</v>
      </c>
      <c r="I780" s="10" t="s">
        <v>311</v>
      </c>
      <c r="J780" s="12">
        <v>3189</v>
      </c>
      <c r="K780" s="10">
        <v>35</v>
      </c>
      <c r="L780" s="13">
        <v>0.25</v>
      </c>
      <c r="M780" s="12">
        <v>2150</v>
      </c>
      <c r="N780" s="12">
        <f t="shared" ref="N780:N843" si="12">J780*K780*(1-L780)+M780</f>
        <v>85861.25</v>
      </c>
    </row>
    <row r="781" spans="1:14">
      <c r="A781" s="10" t="s">
        <v>45</v>
      </c>
      <c r="B781" s="10" t="s">
        <v>47</v>
      </c>
      <c r="C781" s="10" t="s">
        <v>48</v>
      </c>
      <c r="D781" s="10" t="s">
        <v>49</v>
      </c>
      <c r="E781" s="10" t="s">
        <v>25</v>
      </c>
      <c r="F781" s="11">
        <v>34688</v>
      </c>
      <c r="G781" s="11">
        <v>34716</v>
      </c>
      <c r="H781" s="10" t="s">
        <v>335</v>
      </c>
      <c r="I781" s="10" t="s">
        <v>24</v>
      </c>
      <c r="J781" s="12">
        <v>3488</v>
      </c>
      <c r="K781" s="10">
        <v>30</v>
      </c>
      <c r="L781" s="13">
        <v>0.20000000298023224</v>
      </c>
      <c r="M781" s="12">
        <v>2480</v>
      </c>
      <c r="N781" s="12">
        <f t="shared" si="12"/>
        <v>86191.999688148499</v>
      </c>
    </row>
    <row r="782" spans="1:14">
      <c r="A782" s="10" t="s">
        <v>214</v>
      </c>
      <c r="B782" s="10" t="s">
        <v>133</v>
      </c>
      <c r="C782" s="10" t="s">
        <v>156</v>
      </c>
      <c r="D782" s="10" t="s">
        <v>135</v>
      </c>
      <c r="E782" s="10" t="s">
        <v>25</v>
      </c>
      <c r="F782" s="11">
        <v>35090</v>
      </c>
      <c r="G782" s="11">
        <v>35118</v>
      </c>
      <c r="H782" s="10" t="s">
        <v>313</v>
      </c>
      <c r="I782" s="10" t="s">
        <v>300</v>
      </c>
      <c r="J782" s="12">
        <v>13744</v>
      </c>
      <c r="K782" s="10">
        <v>7</v>
      </c>
      <c r="L782" s="13">
        <v>0.10000000149011612</v>
      </c>
      <c r="M782" s="12">
        <v>745</v>
      </c>
      <c r="N782" s="12">
        <f t="shared" si="12"/>
        <v>87332.199856638908</v>
      </c>
    </row>
    <row r="783" spans="1:14">
      <c r="A783" s="10" t="s">
        <v>175</v>
      </c>
      <c r="B783" s="10" t="s">
        <v>177</v>
      </c>
      <c r="C783" s="10" t="s">
        <v>178</v>
      </c>
      <c r="D783" s="10" t="s">
        <v>161</v>
      </c>
      <c r="E783" s="10" t="s">
        <v>73</v>
      </c>
      <c r="F783" s="11">
        <v>35097</v>
      </c>
      <c r="G783" s="11">
        <v>35125</v>
      </c>
      <c r="H783" s="10" t="s">
        <v>339</v>
      </c>
      <c r="I783" s="10" t="s">
        <v>311</v>
      </c>
      <c r="J783" s="12">
        <v>5978</v>
      </c>
      <c r="K783" s="10">
        <v>16</v>
      </c>
      <c r="L783" s="13">
        <v>0.10000000149011612</v>
      </c>
      <c r="M783" s="12">
        <v>1250</v>
      </c>
      <c r="N783" s="12">
        <f t="shared" si="12"/>
        <v>87333.199857473373</v>
      </c>
    </row>
    <row r="784" spans="1:14">
      <c r="A784" s="10" t="s">
        <v>91</v>
      </c>
      <c r="B784" s="10" t="s">
        <v>93</v>
      </c>
      <c r="C784" s="10" t="s">
        <v>93</v>
      </c>
      <c r="D784" s="10" t="s">
        <v>72</v>
      </c>
      <c r="E784" s="10" t="s">
        <v>25</v>
      </c>
      <c r="F784" s="11">
        <v>35135</v>
      </c>
      <c r="G784" s="11">
        <v>35163</v>
      </c>
      <c r="H784" s="10" t="s">
        <v>336</v>
      </c>
      <c r="I784" s="10" t="s">
        <v>180</v>
      </c>
      <c r="J784" s="12">
        <v>3806</v>
      </c>
      <c r="K784" s="10">
        <v>30</v>
      </c>
      <c r="L784" s="13">
        <v>0.25</v>
      </c>
      <c r="M784" s="12">
        <v>1745</v>
      </c>
      <c r="N784" s="12">
        <f t="shared" si="12"/>
        <v>87380</v>
      </c>
    </row>
    <row r="785" spans="1:14">
      <c r="A785" s="10" t="s">
        <v>86</v>
      </c>
      <c r="B785" s="10" t="s">
        <v>88</v>
      </c>
      <c r="C785" s="10" t="s">
        <v>89</v>
      </c>
      <c r="D785" s="10" t="s">
        <v>49</v>
      </c>
      <c r="E785" s="10" t="s">
        <v>40</v>
      </c>
      <c r="F785" s="11">
        <v>35172</v>
      </c>
      <c r="G785" s="11">
        <v>35200</v>
      </c>
      <c r="H785" s="10" t="s">
        <v>218</v>
      </c>
      <c r="I785" s="10" t="s">
        <v>219</v>
      </c>
      <c r="J785" s="12">
        <v>10536</v>
      </c>
      <c r="K785" s="10">
        <v>8</v>
      </c>
      <c r="L785" s="13">
        <v>0</v>
      </c>
      <c r="M785" s="12">
        <v>3325</v>
      </c>
      <c r="N785" s="12">
        <f t="shared" si="12"/>
        <v>87613</v>
      </c>
    </row>
    <row r="786" spans="1:14">
      <c r="A786" s="10" t="s">
        <v>107</v>
      </c>
      <c r="B786" s="10" t="s">
        <v>109</v>
      </c>
      <c r="C786" s="10" t="s">
        <v>110</v>
      </c>
      <c r="D786" s="10" t="s">
        <v>111</v>
      </c>
      <c r="E786" s="10" t="s">
        <v>25</v>
      </c>
      <c r="F786" s="11">
        <v>35201</v>
      </c>
      <c r="G786" s="11">
        <v>35229</v>
      </c>
      <c r="H786" s="10" t="s">
        <v>336</v>
      </c>
      <c r="I786" s="10" t="s">
        <v>180</v>
      </c>
      <c r="J786" s="12">
        <v>5252</v>
      </c>
      <c r="K786" s="10">
        <v>21</v>
      </c>
      <c r="L786" s="13">
        <v>0.25</v>
      </c>
      <c r="M786" s="12">
        <v>4930</v>
      </c>
      <c r="N786" s="12">
        <f t="shared" si="12"/>
        <v>87649</v>
      </c>
    </row>
    <row r="787" spans="1:14">
      <c r="A787" s="10" t="s">
        <v>107</v>
      </c>
      <c r="B787" s="10" t="s">
        <v>109</v>
      </c>
      <c r="C787" s="10" t="s">
        <v>112</v>
      </c>
      <c r="D787" s="10" t="s">
        <v>111</v>
      </c>
      <c r="E787" s="10" t="s">
        <v>25</v>
      </c>
      <c r="F787" s="11">
        <v>35201</v>
      </c>
      <c r="G787" s="11">
        <v>35229</v>
      </c>
      <c r="H787" s="10" t="s">
        <v>336</v>
      </c>
      <c r="I787" s="10" t="s">
        <v>180</v>
      </c>
      <c r="J787" s="12">
        <v>5252</v>
      </c>
      <c r="K787" s="10">
        <v>21</v>
      </c>
      <c r="L787" s="13">
        <v>0.25</v>
      </c>
      <c r="M787" s="12">
        <v>4930</v>
      </c>
      <c r="N787" s="12">
        <f t="shared" si="12"/>
        <v>87649</v>
      </c>
    </row>
    <row r="788" spans="1:14">
      <c r="A788" s="10" t="s">
        <v>118</v>
      </c>
      <c r="B788" s="10" t="s">
        <v>120</v>
      </c>
      <c r="C788" s="10" t="s">
        <v>121</v>
      </c>
      <c r="D788" s="10" t="s">
        <v>117</v>
      </c>
      <c r="E788" s="10" t="s">
        <v>106</v>
      </c>
      <c r="F788" s="11">
        <v>34680</v>
      </c>
      <c r="G788" s="11">
        <v>34708</v>
      </c>
      <c r="H788" s="10" t="s">
        <v>291</v>
      </c>
      <c r="I788" s="10" t="s">
        <v>180</v>
      </c>
      <c r="J788" s="12">
        <v>6419</v>
      </c>
      <c r="K788" s="10">
        <v>15</v>
      </c>
      <c r="L788" s="13">
        <v>0.10000000149011612</v>
      </c>
      <c r="M788" s="12">
        <v>1300</v>
      </c>
      <c r="N788" s="12">
        <f t="shared" si="12"/>
        <v>87956.499856524169</v>
      </c>
    </row>
    <row r="789" spans="1:14">
      <c r="A789" s="10" t="s">
        <v>201</v>
      </c>
      <c r="B789" s="10" t="s">
        <v>203</v>
      </c>
      <c r="C789" s="10" t="s">
        <v>97</v>
      </c>
      <c r="D789" s="10" t="s">
        <v>54</v>
      </c>
      <c r="E789" s="10" t="s">
        <v>22</v>
      </c>
      <c r="F789" s="11">
        <v>34565</v>
      </c>
      <c r="G789" s="11">
        <v>34593</v>
      </c>
      <c r="H789" s="10" t="s">
        <v>283</v>
      </c>
      <c r="I789" s="10" t="s">
        <v>251</v>
      </c>
      <c r="J789" s="12">
        <v>5509</v>
      </c>
      <c r="K789" s="10">
        <v>21</v>
      </c>
      <c r="L789" s="13">
        <v>0.25</v>
      </c>
      <c r="M789" s="12">
        <v>1200</v>
      </c>
      <c r="N789" s="12">
        <f t="shared" si="12"/>
        <v>87966.75</v>
      </c>
    </row>
    <row r="790" spans="1:14">
      <c r="A790" s="10" t="s">
        <v>181</v>
      </c>
      <c r="B790" s="10" t="s">
        <v>183</v>
      </c>
      <c r="C790" s="10" t="s">
        <v>183</v>
      </c>
      <c r="D790" s="10" t="s">
        <v>184</v>
      </c>
      <c r="E790" s="10" t="s">
        <v>22</v>
      </c>
      <c r="F790" s="11">
        <v>34652</v>
      </c>
      <c r="G790" s="11">
        <v>34680</v>
      </c>
      <c r="H790" s="10" t="s">
        <v>179</v>
      </c>
      <c r="I790" s="10" t="s">
        <v>180</v>
      </c>
      <c r="J790" s="12">
        <v>8703</v>
      </c>
      <c r="K790" s="10">
        <v>10</v>
      </c>
      <c r="L790" s="13">
        <v>0</v>
      </c>
      <c r="M790" s="12">
        <v>1000</v>
      </c>
      <c r="N790" s="12">
        <f t="shared" si="12"/>
        <v>88030</v>
      </c>
    </row>
    <row r="791" spans="1:14">
      <c r="A791" s="10" t="s">
        <v>154</v>
      </c>
      <c r="B791" s="10" t="s">
        <v>133</v>
      </c>
      <c r="C791" s="10" t="s">
        <v>156</v>
      </c>
      <c r="D791" s="10" t="s">
        <v>135</v>
      </c>
      <c r="E791" s="10" t="s">
        <v>22</v>
      </c>
      <c r="F791" s="11">
        <v>35019</v>
      </c>
      <c r="G791" s="11">
        <v>35033</v>
      </c>
      <c r="H791" s="10" t="s">
        <v>343</v>
      </c>
      <c r="I791" s="10" t="s">
        <v>219</v>
      </c>
      <c r="J791" s="12">
        <v>2174</v>
      </c>
      <c r="K791" s="10">
        <v>40</v>
      </c>
      <c r="L791" s="13">
        <v>0</v>
      </c>
      <c r="M791" s="12">
        <v>1950</v>
      </c>
      <c r="N791" s="12">
        <f t="shared" si="12"/>
        <v>88910</v>
      </c>
    </row>
    <row r="792" spans="1:14">
      <c r="A792" s="10" t="s">
        <v>35</v>
      </c>
      <c r="B792" s="10" t="s">
        <v>37</v>
      </c>
      <c r="C792" s="10" t="s">
        <v>38</v>
      </c>
      <c r="D792" s="10" t="s">
        <v>39</v>
      </c>
      <c r="E792" s="10" t="s">
        <v>85</v>
      </c>
      <c r="F792" s="11">
        <v>35045</v>
      </c>
      <c r="G792" s="11">
        <v>35073</v>
      </c>
      <c r="H792" s="10" t="s">
        <v>270</v>
      </c>
      <c r="I792" s="10" t="s">
        <v>251</v>
      </c>
      <c r="J792" s="12">
        <v>4410</v>
      </c>
      <c r="K792" s="10">
        <v>20</v>
      </c>
      <c r="L792" s="13">
        <v>0</v>
      </c>
      <c r="M792" s="12">
        <v>775</v>
      </c>
      <c r="N792" s="12">
        <f t="shared" si="12"/>
        <v>88975</v>
      </c>
    </row>
    <row r="793" spans="1:14">
      <c r="A793" s="10" t="s">
        <v>41</v>
      </c>
      <c r="B793" s="10" t="s">
        <v>43</v>
      </c>
      <c r="C793" s="10" t="s">
        <v>44</v>
      </c>
      <c r="D793" s="10" t="s">
        <v>30</v>
      </c>
      <c r="E793" s="10" t="s">
        <v>22</v>
      </c>
      <c r="F793" s="11">
        <v>34607</v>
      </c>
      <c r="G793" s="11">
        <v>34635</v>
      </c>
      <c r="H793" s="10" t="s">
        <v>270</v>
      </c>
      <c r="I793" s="10" t="s">
        <v>251</v>
      </c>
      <c r="J793" s="12">
        <v>14726</v>
      </c>
      <c r="K793" s="10">
        <v>6</v>
      </c>
      <c r="L793" s="13">
        <v>0</v>
      </c>
      <c r="M793" s="12">
        <v>620</v>
      </c>
      <c r="N793" s="12">
        <f t="shared" si="12"/>
        <v>88976</v>
      </c>
    </row>
    <row r="794" spans="1:14">
      <c r="A794" s="10" t="s">
        <v>64</v>
      </c>
      <c r="B794" s="10" t="s">
        <v>66</v>
      </c>
      <c r="C794" s="10" t="s">
        <v>67</v>
      </c>
      <c r="D794" s="10" t="s">
        <v>54</v>
      </c>
      <c r="E794" s="10" t="s">
        <v>25</v>
      </c>
      <c r="F794" s="11">
        <v>35027</v>
      </c>
      <c r="G794" s="11">
        <v>35055</v>
      </c>
      <c r="H794" s="10" t="s">
        <v>313</v>
      </c>
      <c r="I794" s="10" t="s">
        <v>300</v>
      </c>
      <c r="J794" s="12">
        <v>5925</v>
      </c>
      <c r="K794" s="10">
        <v>15</v>
      </c>
      <c r="L794" s="13">
        <v>0</v>
      </c>
      <c r="M794" s="12">
        <v>745</v>
      </c>
      <c r="N794" s="12">
        <f t="shared" si="12"/>
        <v>89620</v>
      </c>
    </row>
    <row r="795" spans="1:14">
      <c r="A795" s="10" t="s">
        <v>56</v>
      </c>
      <c r="B795" s="10" t="s">
        <v>58</v>
      </c>
      <c r="C795" s="10" t="s">
        <v>53</v>
      </c>
      <c r="D795" s="10" t="s">
        <v>54</v>
      </c>
      <c r="E795" s="10" t="s">
        <v>22</v>
      </c>
      <c r="F795" s="11">
        <v>34596</v>
      </c>
      <c r="G795" s="11">
        <v>34624</v>
      </c>
      <c r="H795" s="10" t="s">
        <v>293</v>
      </c>
      <c r="I795" s="10" t="s">
        <v>180</v>
      </c>
      <c r="J795" s="12">
        <v>7656</v>
      </c>
      <c r="K795" s="10">
        <v>15</v>
      </c>
      <c r="L795" s="13">
        <v>0.25</v>
      </c>
      <c r="M795" s="12">
        <v>3510</v>
      </c>
      <c r="N795" s="12">
        <f t="shared" si="12"/>
        <v>89640</v>
      </c>
    </row>
    <row r="796" spans="1:14">
      <c r="A796" s="10" t="s">
        <v>81</v>
      </c>
      <c r="B796" s="10" t="s">
        <v>70</v>
      </c>
      <c r="C796" s="10" t="s">
        <v>71</v>
      </c>
      <c r="D796" s="10" t="s">
        <v>72</v>
      </c>
      <c r="E796" s="10" t="s">
        <v>22</v>
      </c>
      <c r="F796" s="11">
        <v>35038</v>
      </c>
      <c r="G796" s="11">
        <v>35066</v>
      </c>
      <c r="H796" s="10" t="s">
        <v>23</v>
      </c>
      <c r="I796" s="10" t="s">
        <v>24</v>
      </c>
      <c r="J796" s="12">
        <v>5833</v>
      </c>
      <c r="K796" s="10">
        <v>15</v>
      </c>
      <c r="L796" s="13">
        <v>0</v>
      </c>
      <c r="M796" s="12">
        <v>2589</v>
      </c>
      <c r="N796" s="12">
        <f t="shared" si="12"/>
        <v>90084</v>
      </c>
    </row>
    <row r="797" spans="1:14">
      <c r="A797" s="10" t="s">
        <v>122</v>
      </c>
      <c r="B797" s="10" t="s">
        <v>124</v>
      </c>
      <c r="C797" s="10" t="s">
        <v>125</v>
      </c>
      <c r="D797" s="10" t="s">
        <v>117</v>
      </c>
      <c r="E797" s="10" t="s">
        <v>55</v>
      </c>
      <c r="F797" s="11">
        <v>35100</v>
      </c>
      <c r="G797" s="11">
        <v>35128</v>
      </c>
      <c r="H797" s="10" t="s">
        <v>292</v>
      </c>
      <c r="I797" s="10" t="s">
        <v>180</v>
      </c>
      <c r="J797" s="12">
        <v>13094</v>
      </c>
      <c r="K797" s="10">
        <v>8</v>
      </c>
      <c r="L797" s="13">
        <v>0.15000000596046448</v>
      </c>
      <c r="M797" s="12">
        <v>1275</v>
      </c>
      <c r="N797" s="12">
        <f t="shared" si="12"/>
        <v>90314.199375629425</v>
      </c>
    </row>
    <row r="798" spans="1:14">
      <c r="A798" s="10" t="s">
        <v>41</v>
      </c>
      <c r="B798" s="10" t="s">
        <v>43</v>
      </c>
      <c r="C798" s="10" t="s">
        <v>44</v>
      </c>
      <c r="D798" s="10" t="s">
        <v>30</v>
      </c>
      <c r="E798" s="10" t="s">
        <v>25</v>
      </c>
      <c r="F798" s="11">
        <v>34731</v>
      </c>
      <c r="G798" s="11">
        <v>34759</v>
      </c>
      <c r="H798" s="10" t="s">
        <v>321</v>
      </c>
      <c r="I798" s="10" t="s">
        <v>219</v>
      </c>
      <c r="J798" s="12">
        <v>1251</v>
      </c>
      <c r="K798" s="10">
        <v>70</v>
      </c>
      <c r="L798" s="13">
        <v>0</v>
      </c>
      <c r="M798" s="12">
        <v>3040</v>
      </c>
      <c r="N798" s="12">
        <f t="shared" si="12"/>
        <v>90610</v>
      </c>
    </row>
    <row r="799" spans="1:14">
      <c r="A799" s="10" t="s">
        <v>194</v>
      </c>
      <c r="B799" s="10" t="s">
        <v>196</v>
      </c>
      <c r="C799" s="10" t="s">
        <v>197</v>
      </c>
      <c r="D799" s="10" t="s">
        <v>111</v>
      </c>
      <c r="E799" s="10" t="s">
        <v>22</v>
      </c>
      <c r="F799" s="11">
        <v>34918</v>
      </c>
      <c r="G799" s="11">
        <v>34946</v>
      </c>
      <c r="H799" s="10" t="s">
        <v>352</v>
      </c>
      <c r="I799" s="10" t="s">
        <v>251</v>
      </c>
      <c r="J799" s="12">
        <v>4477</v>
      </c>
      <c r="K799" s="10">
        <v>20</v>
      </c>
      <c r="L799" s="13">
        <v>0</v>
      </c>
      <c r="M799" s="12">
        <v>1800</v>
      </c>
      <c r="N799" s="12">
        <f t="shared" si="12"/>
        <v>91340</v>
      </c>
    </row>
    <row r="800" spans="1:14">
      <c r="A800" s="10" t="s">
        <v>59</v>
      </c>
      <c r="B800" s="10" t="s">
        <v>61</v>
      </c>
      <c r="C800" s="10" t="s">
        <v>62</v>
      </c>
      <c r="D800" s="10" t="s">
        <v>63</v>
      </c>
      <c r="E800" s="10" t="s">
        <v>55</v>
      </c>
      <c r="F800" s="11">
        <v>35158</v>
      </c>
      <c r="G800" s="11">
        <v>35186</v>
      </c>
      <c r="H800" s="10" t="s">
        <v>270</v>
      </c>
      <c r="I800" s="10" t="s">
        <v>251</v>
      </c>
      <c r="J800" s="12">
        <v>15152</v>
      </c>
      <c r="K800" s="10">
        <v>6</v>
      </c>
      <c r="L800" s="13">
        <v>0</v>
      </c>
      <c r="M800" s="12">
        <v>775</v>
      </c>
      <c r="N800" s="12">
        <f t="shared" si="12"/>
        <v>91687</v>
      </c>
    </row>
    <row r="801" spans="1:14">
      <c r="A801" s="10" t="s">
        <v>252</v>
      </c>
      <c r="B801" s="10" t="s">
        <v>133</v>
      </c>
      <c r="C801" s="10" t="s">
        <v>156</v>
      </c>
      <c r="D801" s="10" t="s">
        <v>135</v>
      </c>
      <c r="E801" s="10" t="s">
        <v>22</v>
      </c>
      <c r="F801" s="11">
        <v>35200</v>
      </c>
      <c r="G801" s="11">
        <v>35228</v>
      </c>
      <c r="H801" s="10" t="s">
        <v>330</v>
      </c>
      <c r="I801" s="10" t="s">
        <v>180</v>
      </c>
      <c r="J801" s="12">
        <v>7436</v>
      </c>
      <c r="K801" s="10">
        <v>12</v>
      </c>
      <c r="L801" s="13">
        <v>0</v>
      </c>
      <c r="M801" s="12">
        <v>3123</v>
      </c>
      <c r="N801" s="12">
        <f t="shared" si="12"/>
        <v>92355</v>
      </c>
    </row>
    <row r="802" spans="1:14">
      <c r="A802" s="10" t="s">
        <v>56</v>
      </c>
      <c r="B802" s="10" t="s">
        <v>58</v>
      </c>
      <c r="C802" s="10" t="s">
        <v>53</v>
      </c>
      <c r="D802" s="10" t="s">
        <v>54</v>
      </c>
      <c r="E802" s="10" t="s">
        <v>22</v>
      </c>
      <c r="F802" s="11">
        <v>34850</v>
      </c>
      <c r="G802" s="11">
        <v>34878</v>
      </c>
      <c r="H802" s="10" t="s">
        <v>90</v>
      </c>
      <c r="I802" s="10" t="s">
        <v>24</v>
      </c>
      <c r="J802" s="12">
        <v>4533</v>
      </c>
      <c r="K802" s="10">
        <v>25</v>
      </c>
      <c r="L802" s="13">
        <v>0.20000000298023224</v>
      </c>
      <c r="M802" s="12">
        <v>1840</v>
      </c>
      <c r="N802" s="12">
        <f t="shared" si="12"/>
        <v>92499.999662265182</v>
      </c>
    </row>
    <row r="803" spans="1:14">
      <c r="A803" s="10" t="s">
        <v>102</v>
      </c>
      <c r="B803" s="10" t="s">
        <v>104</v>
      </c>
      <c r="C803" s="10" t="s">
        <v>105</v>
      </c>
      <c r="D803" s="10" t="s">
        <v>30</v>
      </c>
      <c r="E803" s="10" t="s">
        <v>73</v>
      </c>
      <c r="F803" s="11">
        <v>35025</v>
      </c>
      <c r="G803" s="11">
        <v>35053</v>
      </c>
      <c r="H803" s="10" t="s">
        <v>320</v>
      </c>
      <c r="I803" s="10" t="s">
        <v>180</v>
      </c>
      <c r="J803" s="12">
        <v>2449</v>
      </c>
      <c r="K803" s="10">
        <v>50</v>
      </c>
      <c r="L803" s="13">
        <v>0.25</v>
      </c>
      <c r="M803" s="12">
        <v>950</v>
      </c>
      <c r="N803" s="12">
        <f t="shared" si="12"/>
        <v>92787.5</v>
      </c>
    </row>
    <row r="804" spans="1:14">
      <c r="A804" s="10" t="s">
        <v>102</v>
      </c>
      <c r="B804" s="10" t="s">
        <v>104</v>
      </c>
      <c r="C804" s="10" t="s">
        <v>105</v>
      </c>
      <c r="D804" s="10" t="s">
        <v>30</v>
      </c>
      <c r="E804" s="10" t="s">
        <v>73</v>
      </c>
      <c r="F804" s="11">
        <v>35025</v>
      </c>
      <c r="G804" s="11">
        <v>35053</v>
      </c>
      <c r="H804" s="10" t="s">
        <v>320</v>
      </c>
      <c r="I804" s="10" t="s">
        <v>180</v>
      </c>
      <c r="J804" s="12">
        <v>2449</v>
      </c>
      <c r="K804" s="10">
        <v>50</v>
      </c>
      <c r="L804" s="13">
        <v>0.25</v>
      </c>
      <c r="M804" s="12">
        <v>950</v>
      </c>
      <c r="N804" s="12">
        <f t="shared" si="12"/>
        <v>92787.5</v>
      </c>
    </row>
    <row r="805" spans="1:14">
      <c r="A805" s="10" t="s">
        <v>241</v>
      </c>
      <c r="B805" s="10" t="s">
        <v>93</v>
      </c>
      <c r="C805" s="10" t="s">
        <v>93</v>
      </c>
      <c r="D805" s="10" t="s">
        <v>72</v>
      </c>
      <c r="E805" s="10" t="s">
        <v>22</v>
      </c>
      <c r="F805" s="11">
        <v>34969</v>
      </c>
      <c r="G805" s="11">
        <v>34983</v>
      </c>
      <c r="H805" s="10" t="s">
        <v>323</v>
      </c>
      <c r="I805" s="10" t="s">
        <v>251</v>
      </c>
      <c r="J805" s="12">
        <v>4554</v>
      </c>
      <c r="K805" s="10">
        <v>20</v>
      </c>
      <c r="L805" s="13">
        <v>0</v>
      </c>
      <c r="M805" s="12">
        <v>1800</v>
      </c>
      <c r="N805" s="12">
        <f t="shared" si="12"/>
        <v>92880</v>
      </c>
    </row>
    <row r="806" spans="1:14">
      <c r="A806" s="10" t="s">
        <v>94</v>
      </c>
      <c r="B806" s="10" t="s">
        <v>96</v>
      </c>
      <c r="C806" s="10" t="s">
        <v>97</v>
      </c>
      <c r="D806" s="10" t="s">
        <v>54</v>
      </c>
      <c r="E806" s="10" t="s">
        <v>40</v>
      </c>
      <c r="F806" s="11">
        <v>34617</v>
      </c>
      <c r="G806" s="11">
        <v>34645</v>
      </c>
      <c r="H806" s="10" t="s">
        <v>321</v>
      </c>
      <c r="I806" s="10" t="s">
        <v>219</v>
      </c>
      <c r="J806" s="12">
        <v>4508</v>
      </c>
      <c r="K806" s="10">
        <v>20</v>
      </c>
      <c r="L806" s="13">
        <v>0</v>
      </c>
      <c r="M806" s="12">
        <v>3040</v>
      </c>
      <c r="N806" s="12">
        <f t="shared" si="12"/>
        <v>93200</v>
      </c>
    </row>
    <row r="807" spans="1:14">
      <c r="A807" s="10" t="s">
        <v>98</v>
      </c>
      <c r="B807" s="10" t="s">
        <v>100</v>
      </c>
      <c r="C807" s="10" t="s">
        <v>101</v>
      </c>
      <c r="D807" s="10" t="s">
        <v>21</v>
      </c>
      <c r="E807" s="10" t="s">
        <v>25</v>
      </c>
      <c r="F807" s="11">
        <v>35142</v>
      </c>
      <c r="G807" s="11">
        <v>35170</v>
      </c>
      <c r="H807" s="10" t="s">
        <v>179</v>
      </c>
      <c r="I807" s="10" t="s">
        <v>180</v>
      </c>
      <c r="J807" s="12">
        <v>5187</v>
      </c>
      <c r="K807" s="10">
        <v>18</v>
      </c>
      <c r="L807" s="13">
        <v>0</v>
      </c>
      <c r="M807" s="12">
        <v>1250</v>
      </c>
      <c r="N807" s="12">
        <f t="shared" si="12"/>
        <v>94616</v>
      </c>
    </row>
    <row r="808" spans="1:14">
      <c r="A808" s="10" t="s">
        <v>166</v>
      </c>
      <c r="B808" s="10" t="s">
        <v>168</v>
      </c>
      <c r="C808" s="10" t="s">
        <v>169</v>
      </c>
      <c r="D808" s="10" t="s">
        <v>49</v>
      </c>
      <c r="E808" s="10" t="s">
        <v>40</v>
      </c>
      <c r="F808" s="11">
        <v>35097</v>
      </c>
      <c r="G808" s="11">
        <v>35125</v>
      </c>
      <c r="H808" s="10" t="s">
        <v>90</v>
      </c>
      <c r="I808" s="10" t="s">
        <v>24</v>
      </c>
      <c r="J808" s="12">
        <v>3122</v>
      </c>
      <c r="K808" s="10">
        <v>30</v>
      </c>
      <c r="L808" s="13">
        <v>0</v>
      </c>
      <c r="M808" s="12">
        <v>1840</v>
      </c>
      <c r="N808" s="12">
        <f t="shared" si="12"/>
        <v>95500</v>
      </c>
    </row>
    <row r="809" spans="1:14">
      <c r="A809" s="10" t="s">
        <v>194</v>
      </c>
      <c r="B809" s="10" t="s">
        <v>196</v>
      </c>
      <c r="C809" s="10" t="s">
        <v>197</v>
      </c>
      <c r="D809" s="10" t="s">
        <v>111</v>
      </c>
      <c r="E809" s="10" t="s">
        <v>40</v>
      </c>
      <c r="F809" s="11">
        <v>35033</v>
      </c>
      <c r="G809" s="11">
        <v>35075</v>
      </c>
      <c r="H809" s="10" t="s">
        <v>335</v>
      </c>
      <c r="I809" s="10" t="s">
        <v>24</v>
      </c>
      <c r="J809" s="12">
        <v>5775</v>
      </c>
      <c r="K809" s="10">
        <v>16</v>
      </c>
      <c r="L809" s="13">
        <v>0</v>
      </c>
      <c r="M809" s="12">
        <v>3100</v>
      </c>
      <c r="N809" s="12">
        <f t="shared" si="12"/>
        <v>95500</v>
      </c>
    </row>
    <row r="810" spans="1:14">
      <c r="A810" s="10" t="s">
        <v>151</v>
      </c>
      <c r="B810" s="10" t="s">
        <v>153</v>
      </c>
      <c r="C810" s="10" t="s">
        <v>29</v>
      </c>
      <c r="D810" s="10" t="s">
        <v>30</v>
      </c>
      <c r="E810" s="10" t="s">
        <v>22</v>
      </c>
      <c r="F810" s="11">
        <v>35047</v>
      </c>
      <c r="G810" s="11">
        <v>35075</v>
      </c>
      <c r="H810" s="10" t="s">
        <v>321</v>
      </c>
      <c r="I810" s="10" t="s">
        <v>219</v>
      </c>
      <c r="J810" s="12">
        <v>8188</v>
      </c>
      <c r="K810" s="10">
        <v>14</v>
      </c>
      <c r="L810" s="13">
        <v>0.20000000298023224</v>
      </c>
      <c r="M810" s="12">
        <v>3800</v>
      </c>
      <c r="N810" s="12">
        <f t="shared" si="12"/>
        <v>95505.599658370018</v>
      </c>
    </row>
    <row r="811" spans="1:14">
      <c r="A811" s="10" t="s">
        <v>151</v>
      </c>
      <c r="B811" s="10" t="s">
        <v>153</v>
      </c>
      <c r="C811" s="10" t="s">
        <v>29</v>
      </c>
      <c r="D811" s="10" t="s">
        <v>30</v>
      </c>
      <c r="E811" s="10" t="s">
        <v>22</v>
      </c>
      <c r="F811" s="11">
        <v>35047</v>
      </c>
      <c r="G811" s="11">
        <v>35075</v>
      </c>
      <c r="H811" s="10" t="s">
        <v>321</v>
      </c>
      <c r="I811" s="10" t="s">
        <v>219</v>
      </c>
      <c r="J811" s="12">
        <v>8188</v>
      </c>
      <c r="K811" s="10">
        <v>14</v>
      </c>
      <c r="L811" s="13">
        <v>0.20000000298023224</v>
      </c>
      <c r="M811" s="12">
        <v>3800</v>
      </c>
      <c r="N811" s="12">
        <f t="shared" si="12"/>
        <v>95505.599658370018</v>
      </c>
    </row>
    <row r="812" spans="1:14">
      <c r="A812" s="10" t="s">
        <v>261</v>
      </c>
      <c r="B812" s="10" t="s">
        <v>263</v>
      </c>
      <c r="C812" s="10" t="s">
        <v>264</v>
      </c>
      <c r="D812" s="10" t="s">
        <v>135</v>
      </c>
      <c r="E812" s="10" t="s">
        <v>22</v>
      </c>
      <c r="F812" s="11">
        <v>35054</v>
      </c>
      <c r="G812" s="11">
        <v>35082</v>
      </c>
      <c r="H812" s="10" t="s">
        <v>321</v>
      </c>
      <c r="I812" s="10" t="s">
        <v>219</v>
      </c>
      <c r="J812" s="12">
        <v>6153</v>
      </c>
      <c r="K812" s="10">
        <v>15</v>
      </c>
      <c r="L812" s="13">
        <v>0</v>
      </c>
      <c r="M812" s="12">
        <v>3800</v>
      </c>
      <c r="N812" s="12">
        <f t="shared" si="12"/>
        <v>96095</v>
      </c>
    </row>
    <row r="813" spans="1:14">
      <c r="A813" s="10" t="s">
        <v>35</v>
      </c>
      <c r="B813" s="10" t="s">
        <v>37</v>
      </c>
      <c r="C813" s="10" t="s">
        <v>38</v>
      </c>
      <c r="D813" s="10" t="s">
        <v>39</v>
      </c>
      <c r="E813" s="10" t="s">
        <v>55</v>
      </c>
      <c r="F813" s="11">
        <v>34627</v>
      </c>
      <c r="G813" s="11">
        <v>34655</v>
      </c>
      <c r="H813" s="10" t="s">
        <v>317</v>
      </c>
      <c r="I813" s="10" t="s">
        <v>318</v>
      </c>
      <c r="J813" s="12">
        <v>4730</v>
      </c>
      <c r="K813" s="10">
        <v>20</v>
      </c>
      <c r="L813" s="13">
        <v>0</v>
      </c>
      <c r="M813" s="12">
        <v>1760</v>
      </c>
      <c r="N813" s="12">
        <f t="shared" si="12"/>
        <v>96360</v>
      </c>
    </row>
    <row r="814" spans="1:14">
      <c r="A814" s="10" t="s">
        <v>243</v>
      </c>
      <c r="B814" s="10" t="s">
        <v>183</v>
      </c>
      <c r="C814" s="10" t="s">
        <v>183</v>
      </c>
      <c r="D814" s="10" t="s">
        <v>184</v>
      </c>
      <c r="E814" s="10" t="s">
        <v>73</v>
      </c>
      <c r="F814" s="11">
        <v>34726</v>
      </c>
      <c r="G814" s="11">
        <v>34754</v>
      </c>
      <c r="H814" s="10" t="s">
        <v>324</v>
      </c>
      <c r="I814" s="10" t="s">
        <v>295</v>
      </c>
      <c r="J814" s="12">
        <v>6026</v>
      </c>
      <c r="K814" s="10">
        <v>18</v>
      </c>
      <c r="L814" s="13">
        <v>0.15000000596046448</v>
      </c>
      <c r="M814" s="12">
        <v>4240</v>
      </c>
      <c r="N814" s="12">
        <f t="shared" si="12"/>
        <v>96437.799353480339</v>
      </c>
    </row>
    <row r="815" spans="1:14">
      <c r="A815" s="10" t="s">
        <v>191</v>
      </c>
      <c r="B815" s="10" t="s">
        <v>193</v>
      </c>
      <c r="C815" s="10" t="s">
        <v>97</v>
      </c>
      <c r="D815" s="10" t="s">
        <v>54</v>
      </c>
      <c r="E815" s="10" t="s">
        <v>22</v>
      </c>
      <c r="F815" s="11">
        <v>35136</v>
      </c>
      <c r="G815" s="11">
        <v>35164</v>
      </c>
      <c r="H815" s="10" t="s">
        <v>330</v>
      </c>
      <c r="I815" s="10" t="s">
        <v>180</v>
      </c>
      <c r="J815" s="12">
        <v>4669</v>
      </c>
      <c r="K815" s="10">
        <v>20</v>
      </c>
      <c r="L815" s="13">
        <v>5.000000074505806E-2</v>
      </c>
      <c r="M815" s="12">
        <v>8100</v>
      </c>
      <c r="N815" s="12">
        <f t="shared" si="12"/>
        <v>96810.999930426478</v>
      </c>
    </row>
    <row r="816" spans="1:14">
      <c r="A816" s="10" t="s">
        <v>191</v>
      </c>
      <c r="B816" s="10" t="s">
        <v>193</v>
      </c>
      <c r="C816" s="10" t="s">
        <v>97</v>
      </c>
      <c r="D816" s="10" t="s">
        <v>54</v>
      </c>
      <c r="E816" s="10" t="s">
        <v>22</v>
      </c>
      <c r="F816" s="11">
        <v>34747</v>
      </c>
      <c r="G816" s="11">
        <v>34775</v>
      </c>
      <c r="H816" s="10" t="s">
        <v>320</v>
      </c>
      <c r="I816" s="10" t="s">
        <v>180</v>
      </c>
      <c r="J816" s="12">
        <v>1755</v>
      </c>
      <c r="K816" s="10">
        <v>55</v>
      </c>
      <c r="L816" s="13">
        <v>0</v>
      </c>
      <c r="M816" s="12">
        <v>760</v>
      </c>
      <c r="N816" s="12">
        <f t="shared" si="12"/>
        <v>97285</v>
      </c>
    </row>
    <row r="817" spans="1:14">
      <c r="A817" s="10" t="s">
        <v>271</v>
      </c>
      <c r="B817" s="10" t="s">
        <v>142</v>
      </c>
      <c r="C817" s="10" t="s">
        <v>142</v>
      </c>
      <c r="D817" s="10" t="s">
        <v>143</v>
      </c>
      <c r="E817" s="10" t="s">
        <v>25</v>
      </c>
      <c r="F817" s="11">
        <v>35187</v>
      </c>
      <c r="G817" s="11">
        <v>35215</v>
      </c>
      <c r="H817" s="10" t="s">
        <v>324</v>
      </c>
      <c r="I817" s="10" t="s">
        <v>295</v>
      </c>
      <c r="J817" s="12">
        <v>4600</v>
      </c>
      <c r="K817" s="10">
        <v>20</v>
      </c>
      <c r="L817" s="13">
        <v>0</v>
      </c>
      <c r="M817" s="12">
        <v>5300</v>
      </c>
      <c r="N817" s="12">
        <f t="shared" si="12"/>
        <v>97300</v>
      </c>
    </row>
    <row r="818" spans="1:14">
      <c r="A818" s="10" t="s">
        <v>136</v>
      </c>
      <c r="B818" s="10" t="s">
        <v>138</v>
      </c>
      <c r="C818" s="10" t="s">
        <v>139</v>
      </c>
      <c r="D818" s="10" t="s">
        <v>117</v>
      </c>
      <c r="E818" s="10" t="s">
        <v>22</v>
      </c>
      <c r="F818" s="11">
        <v>34800</v>
      </c>
      <c r="G818" s="11">
        <v>34828</v>
      </c>
      <c r="H818" s="10" t="s">
        <v>332</v>
      </c>
      <c r="I818" s="10" t="s">
        <v>219</v>
      </c>
      <c r="J818" s="12">
        <v>6456</v>
      </c>
      <c r="K818" s="10">
        <v>15</v>
      </c>
      <c r="L818" s="13">
        <v>0</v>
      </c>
      <c r="M818" s="12">
        <v>720</v>
      </c>
      <c r="N818" s="12">
        <f t="shared" si="12"/>
        <v>97560</v>
      </c>
    </row>
    <row r="819" spans="1:14">
      <c r="A819" s="10" t="s">
        <v>64</v>
      </c>
      <c r="B819" s="10" t="s">
        <v>66</v>
      </c>
      <c r="C819" s="10" t="s">
        <v>67</v>
      </c>
      <c r="D819" s="10" t="s">
        <v>54</v>
      </c>
      <c r="E819" s="10" t="s">
        <v>73</v>
      </c>
      <c r="F819" s="11">
        <v>34992</v>
      </c>
      <c r="G819" s="11">
        <v>35020</v>
      </c>
      <c r="H819" s="10" t="s">
        <v>294</v>
      </c>
      <c r="I819" s="10" t="s">
        <v>295</v>
      </c>
      <c r="J819" s="12">
        <v>3185</v>
      </c>
      <c r="K819" s="10">
        <v>30</v>
      </c>
      <c r="L819" s="13">
        <v>0</v>
      </c>
      <c r="M819" s="12">
        <v>2325</v>
      </c>
      <c r="N819" s="12">
        <f t="shared" si="12"/>
        <v>97875</v>
      </c>
    </row>
    <row r="820" spans="1:14">
      <c r="A820" s="10" t="s">
        <v>216</v>
      </c>
      <c r="B820" s="10" t="s">
        <v>93</v>
      </c>
      <c r="C820" s="10" t="s">
        <v>93</v>
      </c>
      <c r="D820" s="10" t="s">
        <v>72</v>
      </c>
      <c r="E820" s="10" t="s">
        <v>73</v>
      </c>
      <c r="F820" s="11">
        <v>35157</v>
      </c>
      <c r="G820" s="11">
        <v>35185</v>
      </c>
      <c r="H820" s="10" t="s">
        <v>299</v>
      </c>
      <c r="I820" s="10" t="s">
        <v>300</v>
      </c>
      <c r="J820" s="12">
        <v>6274</v>
      </c>
      <c r="K820" s="10">
        <v>15</v>
      </c>
      <c r="L820" s="13">
        <v>0</v>
      </c>
      <c r="M820" s="12">
        <v>3900</v>
      </c>
      <c r="N820" s="12">
        <f t="shared" si="12"/>
        <v>98010</v>
      </c>
    </row>
    <row r="821" spans="1:14">
      <c r="A821" s="10" t="s">
        <v>255</v>
      </c>
      <c r="B821" s="10" t="s">
        <v>257</v>
      </c>
      <c r="C821" s="10" t="s">
        <v>67</v>
      </c>
      <c r="D821" s="10" t="s">
        <v>54</v>
      </c>
      <c r="E821" s="10" t="s">
        <v>25</v>
      </c>
      <c r="F821" s="11">
        <v>35104</v>
      </c>
      <c r="G821" s="11">
        <v>35132</v>
      </c>
      <c r="H821" s="10" t="s">
        <v>330</v>
      </c>
      <c r="I821" s="10" t="s">
        <v>180</v>
      </c>
      <c r="J821" s="12">
        <v>7925</v>
      </c>
      <c r="K821" s="10">
        <v>12</v>
      </c>
      <c r="L821" s="13">
        <v>0</v>
      </c>
      <c r="M821" s="12">
        <v>3123</v>
      </c>
      <c r="N821" s="12">
        <f t="shared" si="12"/>
        <v>98223</v>
      </c>
    </row>
    <row r="822" spans="1:14">
      <c r="A822" s="10" t="s">
        <v>204</v>
      </c>
      <c r="B822" s="10" t="s">
        <v>206</v>
      </c>
      <c r="C822" s="10" t="s">
        <v>207</v>
      </c>
      <c r="D822" s="10" t="s">
        <v>117</v>
      </c>
      <c r="E822" s="10" t="s">
        <v>22</v>
      </c>
      <c r="F822" s="11">
        <v>34957</v>
      </c>
      <c r="G822" s="11">
        <v>34985</v>
      </c>
      <c r="H822" s="10" t="s">
        <v>270</v>
      </c>
      <c r="I822" s="10" t="s">
        <v>251</v>
      </c>
      <c r="J822" s="12">
        <v>48738</v>
      </c>
      <c r="K822" s="10">
        <v>2</v>
      </c>
      <c r="L822" s="13">
        <v>0</v>
      </c>
      <c r="M822" s="12">
        <v>775</v>
      </c>
      <c r="N822" s="12">
        <f t="shared" si="12"/>
        <v>98251</v>
      </c>
    </row>
    <row r="823" spans="1:14">
      <c r="A823" s="10" t="s">
        <v>35</v>
      </c>
      <c r="B823" s="10" t="s">
        <v>37</v>
      </c>
      <c r="C823" s="10" t="s">
        <v>38</v>
      </c>
      <c r="D823" s="10" t="s">
        <v>39</v>
      </c>
      <c r="E823" s="10" t="s">
        <v>55</v>
      </c>
      <c r="F823" s="11">
        <v>34627</v>
      </c>
      <c r="G823" s="11">
        <v>34655</v>
      </c>
      <c r="H823" s="10" t="s">
        <v>250</v>
      </c>
      <c r="I823" s="10" t="s">
        <v>251</v>
      </c>
      <c r="J823" s="12">
        <v>4730</v>
      </c>
      <c r="K823" s="10">
        <v>20</v>
      </c>
      <c r="L823" s="13">
        <v>0</v>
      </c>
      <c r="M823" s="12">
        <v>3680</v>
      </c>
      <c r="N823" s="12">
        <f t="shared" si="12"/>
        <v>98280</v>
      </c>
    </row>
    <row r="824" spans="1:14">
      <c r="A824" s="10" t="s">
        <v>136</v>
      </c>
      <c r="B824" s="10" t="s">
        <v>138</v>
      </c>
      <c r="C824" s="10" t="s">
        <v>139</v>
      </c>
      <c r="D824" s="10" t="s">
        <v>117</v>
      </c>
      <c r="E824" s="10" t="s">
        <v>25</v>
      </c>
      <c r="F824" s="11">
        <v>35107</v>
      </c>
      <c r="G824" s="11">
        <v>35121</v>
      </c>
      <c r="H824" s="10" t="s">
        <v>335</v>
      </c>
      <c r="I824" s="10" t="s">
        <v>24</v>
      </c>
      <c r="J824" s="12">
        <v>6354</v>
      </c>
      <c r="K824" s="10">
        <v>15</v>
      </c>
      <c r="L824" s="13">
        <v>0</v>
      </c>
      <c r="M824" s="12">
        <v>3100</v>
      </c>
      <c r="N824" s="12">
        <f t="shared" si="12"/>
        <v>98410</v>
      </c>
    </row>
    <row r="825" spans="1:14">
      <c r="A825" s="10" t="s">
        <v>107</v>
      </c>
      <c r="B825" s="10" t="s">
        <v>109</v>
      </c>
      <c r="C825" s="10" t="s">
        <v>110</v>
      </c>
      <c r="D825" s="10" t="s">
        <v>111</v>
      </c>
      <c r="E825" s="10" t="s">
        <v>22</v>
      </c>
      <c r="F825" s="11">
        <v>34719</v>
      </c>
      <c r="G825" s="11">
        <v>34747</v>
      </c>
      <c r="H825" s="10" t="s">
        <v>336</v>
      </c>
      <c r="I825" s="10" t="s">
        <v>180</v>
      </c>
      <c r="J825" s="12">
        <v>4742</v>
      </c>
      <c r="K825" s="10">
        <v>20</v>
      </c>
      <c r="L825" s="13">
        <v>0</v>
      </c>
      <c r="M825" s="12">
        <v>3940</v>
      </c>
      <c r="N825" s="12">
        <f t="shared" si="12"/>
        <v>98780</v>
      </c>
    </row>
    <row r="826" spans="1:14">
      <c r="A826" s="10" t="s">
        <v>107</v>
      </c>
      <c r="B826" s="10" t="s">
        <v>109</v>
      </c>
      <c r="C826" s="10" t="s">
        <v>112</v>
      </c>
      <c r="D826" s="10" t="s">
        <v>111</v>
      </c>
      <c r="E826" s="10" t="s">
        <v>22</v>
      </c>
      <c r="F826" s="11">
        <v>34719</v>
      </c>
      <c r="G826" s="11">
        <v>34747</v>
      </c>
      <c r="H826" s="10" t="s">
        <v>336</v>
      </c>
      <c r="I826" s="10" t="s">
        <v>180</v>
      </c>
      <c r="J826" s="12">
        <v>4742</v>
      </c>
      <c r="K826" s="10">
        <v>20</v>
      </c>
      <c r="L826" s="13">
        <v>0</v>
      </c>
      <c r="M826" s="12">
        <v>3940</v>
      </c>
      <c r="N826" s="12">
        <f t="shared" si="12"/>
        <v>98780</v>
      </c>
    </row>
    <row r="827" spans="1:14">
      <c r="A827" s="10" t="s">
        <v>98</v>
      </c>
      <c r="B827" s="10" t="s">
        <v>100</v>
      </c>
      <c r="C827" s="10" t="s">
        <v>101</v>
      </c>
      <c r="D827" s="10" t="s">
        <v>21</v>
      </c>
      <c r="E827" s="10" t="s">
        <v>55</v>
      </c>
      <c r="F827" s="11">
        <v>35167</v>
      </c>
      <c r="G827" s="11">
        <v>35195</v>
      </c>
      <c r="H827" s="10" t="s">
        <v>324</v>
      </c>
      <c r="I827" s="10" t="s">
        <v>295</v>
      </c>
      <c r="J827" s="12">
        <v>2339</v>
      </c>
      <c r="K827" s="10">
        <v>40</v>
      </c>
      <c r="L827" s="13">
        <v>0</v>
      </c>
      <c r="M827" s="12">
        <v>5300</v>
      </c>
      <c r="N827" s="12">
        <f t="shared" si="12"/>
        <v>98860</v>
      </c>
    </row>
    <row r="828" spans="1:14">
      <c r="A828" s="10" t="s">
        <v>107</v>
      </c>
      <c r="B828" s="10" t="s">
        <v>109</v>
      </c>
      <c r="C828" s="10" t="s">
        <v>110</v>
      </c>
      <c r="D828" s="10" t="s">
        <v>111</v>
      </c>
      <c r="E828" s="10" t="s">
        <v>106</v>
      </c>
      <c r="F828" s="11">
        <v>35166</v>
      </c>
      <c r="G828" s="11">
        <v>35180</v>
      </c>
      <c r="H828" s="10" t="s">
        <v>321</v>
      </c>
      <c r="I828" s="10" t="s">
        <v>219</v>
      </c>
      <c r="J828" s="12">
        <v>5292</v>
      </c>
      <c r="K828" s="10">
        <v>18</v>
      </c>
      <c r="L828" s="13">
        <v>0</v>
      </c>
      <c r="M828" s="12">
        <v>3800</v>
      </c>
      <c r="N828" s="12">
        <f t="shared" si="12"/>
        <v>99056</v>
      </c>
    </row>
    <row r="829" spans="1:14">
      <c r="A829" s="10" t="s">
        <v>107</v>
      </c>
      <c r="B829" s="10" t="s">
        <v>109</v>
      </c>
      <c r="C829" s="10" t="s">
        <v>112</v>
      </c>
      <c r="D829" s="10" t="s">
        <v>111</v>
      </c>
      <c r="E829" s="10" t="s">
        <v>106</v>
      </c>
      <c r="F829" s="11">
        <v>35166</v>
      </c>
      <c r="G829" s="11">
        <v>35180</v>
      </c>
      <c r="H829" s="10" t="s">
        <v>321</v>
      </c>
      <c r="I829" s="10" t="s">
        <v>219</v>
      </c>
      <c r="J829" s="12">
        <v>5292</v>
      </c>
      <c r="K829" s="10">
        <v>18</v>
      </c>
      <c r="L829" s="13">
        <v>0</v>
      </c>
      <c r="M829" s="12">
        <v>3800</v>
      </c>
      <c r="N829" s="12">
        <f t="shared" si="12"/>
        <v>99056</v>
      </c>
    </row>
    <row r="830" spans="1:14">
      <c r="A830" s="10" t="s">
        <v>296</v>
      </c>
      <c r="B830" s="10" t="s">
        <v>298</v>
      </c>
      <c r="C830" s="10" t="s">
        <v>105</v>
      </c>
      <c r="D830" s="10" t="s">
        <v>30</v>
      </c>
      <c r="E830" s="10" t="s">
        <v>22</v>
      </c>
      <c r="F830" s="11">
        <v>34949</v>
      </c>
      <c r="G830" s="11">
        <v>34977</v>
      </c>
      <c r="H830" s="10" t="s">
        <v>294</v>
      </c>
      <c r="I830" s="10" t="s">
        <v>295</v>
      </c>
      <c r="J830" s="12">
        <v>9480</v>
      </c>
      <c r="K830" s="10">
        <v>10</v>
      </c>
      <c r="L830" s="13">
        <v>0</v>
      </c>
      <c r="M830" s="12">
        <v>4560</v>
      </c>
      <c r="N830" s="12">
        <f t="shared" si="12"/>
        <v>99360</v>
      </c>
    </row>
    <row r="831" spans="1:14">
      <c r="A831" s="10" t="s">
        <v>81</v>
      </c>
      <c r="B831" s="10" t="s">
        <v>70</v>
      </c>
      <c r="C831" s="10" t="s">
        <v>71</v>
      </c>
      <c r="D831" s="10" t="s">
        <v>72</v>
      </c>
      <c r="E831" s="10" t="s">
        <v>22</v>
      </c>
      <c r="F831" s="11">
        <v>35152</v>
      </c>
      <c r="G831" s="11">
        <v>35180</v>
      </c>
      <c r="H831" s="10" t="s">
        <v>338</v>
      </c>
      <c r="I831" s="10" t="s">
        <v>311</v>
      </c>
      <c r="J831" s="12">
        <v>3305</v>
      </c>
      <c r="K831" s="10">
        <v>40</v>
      </c>
      <c r="L831" s="13">
        <v>0.25</v>
      </c>
      <c r="M831" s="12">
        <v>250</v>
      </c>
      <c r="N831" s="12">
        <f t="shared" si="12"/>
        <v>99400</v>
      </c>
    </row>
    <row r="832" spans="1:14">
      <c r="A832" s="10" t="s">
        <v>107</v>
      </c>
      <c r="B832" s="10" t="s">
        <v>109</v>
      </c>
      <c r="C832" s="10" t="s">
        <v>110</v>
      </c>
      <c r="D832" s="10" t="s">
        <v>111</v>
      </c>
      <c r="E832" s="10" t="s">
        <v>22</v>
      </c>
      <c r="F832" s="11">
        <v>34760</v>
      </c>
      <c r="G832" s="11">
        <v>34774</v>
      </c>
      <c r="H832" s="10" t="s">
        <v>320</v>
      </c>
      <c r="I832" s="10" t="s">
        <v>180</v>
      </c>
      <c r="J832" s="12">
        <v>4417</v>
      </c>
      <c r="K832" s="10">
        <v>30</v>
      </c>
      <c r="L832" s="13">
        <v>0.25</v>
      </c>
      <c r="M832" s="12">
        <v>760</v>
      </c>
      <c r="N832" s="12">
        <f t="shared" si="12"/>
        <v>100142.5</v>
      </c>
    </row>
    <row r="833" spans="1:14">
      <c r="A833" s="10" t="s">
        <v>107</v>
      </c>
      <c r="B833" s="10" t="s">
        <v>109</v>
      </c>
      <c r="C833" s="10" t="s">
        <v>112</v>
      </c>
      <c r="D833" s="10" t="s">
        <v>111</v>
      </c>
      <c r="E833" s="10" t="s">
        <v>22</v>
      </c>
      <c r="F833" s="11">
        <v>34760</v>
      </c>
      <c r="G833" s="11">
        <v>34774</v>
      </c>
      <c r="H833" s="10" t="s">
        <v>320</v>
      </c>
      <c r="I833" s="10" t="s">
        <v>180</v>
      </c>
      <c r="J833" s="12">
        <v>4417</v>
      </c>
      <c r="K833" s="10">
        <v>30</v>
      </c>
      <c r="L833" s="13">
        <v>0.25</v>
      </c>
      <c r="M833" s="12">
        <v>760</v>
      </c>
      <c r="N833" s="12">
        <f t="shared" si="12"/>
        <v>100142.5</v>
      </c>
    </row>
    <row r="834" spans="1:14">
      <c r="A834" s="10" t="s">
        <v>59</v>
      </c>
      <c r="B834" s="10" t="s">
        <v>61</v>
      </c>
      <c r="C834" s="10" t="s">
        <v>62</v>
      </c>
      <c r="D834" s="10" t="s">
        <v>63</v>
      </c>
      <c r="E834" s="10" t="s">
        <v>73</v>
      </c>
      <c r="F834" s="11">
        <v>34975</v>
      </c>
      <c r="G834" s="11">
        <v>35003</v>
      </c>
      <c r="H834" s="10" t="s">
        <v>323</v>
      </c>
      <c r="I834" s="10" t="s">
        <v>251</v>
      </c>
      <c r="J834" s="12">
        <v>5526</v>
      </c>
      <c r="K834" s="10">
        <v>20</v>
      </c>
      <c r="L834" s="13">
        <v>0.10000000149011612</v>
      </c>
      <c r="M834" s="12">
        <v>1800</v>
      </c>
      <c r="N834" s="12">
        <f t="shared" si="12"/>
        <v>101267.99983531237</v>
      </c>
    </row>
    <row r="835" spans="1:14">
      <c r="A835" s="10" t="s">
        <v>91</v>
      </c>
      <c r="B835" s="10" t="s">
        <v>93</v>
      </c>
      <c r="C835" s="10" t="s">
        <v>93</v>
      </c>
      <c r="D835" s="10" t="s">
        <v>72</v>
      </c>
      <c r="E835" s="10" t="s">
        <v>25</v>
      </c>
      <c r="F835" s="11">
        <v>35135</v>
      </c>
      <c r="G835" s="11">
        <v>35163</v>
      </c>
      <c r="H835" s="10" t="s">
        <v>322</v>
      </c>
      <c r="I835" s="10" t="s">
        <v>24</v>
      </c>
      <c r="J835" s="12">
        <v>3806</v>
      </c>
      <c r="K835" s="10">
        <v>25</v>
      </c>
      <c r="L835" s="13">
        <v>0</v>
      </c>
      <c r="M835" s="12">
        <v>6250</v>
      </c>
      <c r="N835" s="12">
        <f t="shared" si="12"/>
        <v>101400</v>
      </c>
    </row>
    <row r="836" spans="1:14">
      <c r="A836" s="10" t="s">
        <v>214</v>
      </c>
      <c r="B836" s="10" t="s">
        <v>133</v>
      </c>
      <c r="C836" s="10" t="s">
        <v>156</v>
      </c>
      <c r="D836" s="10" t="s">
        <v>135</v>
      </c>
      <c r="E836" s="10" t="s">
        <v>106</v>
      </c>
      <c r="F836" s="11">
        <v>35094</v>
      </c>
      <c r="G836" s="11">
        <v>35122</v>
      </c>
      <c r="H836" s="10" t="s">
        <v>335</v>
      </c>
      <c r="I836" s="10" t="s">
        <v>24</v>
      </c>
      <c r="J836" s="12">
        <v>2733</v>
      </c>
      <c r="K836" s="10">
        <v>36</v>
      </c>
      <c r="L836" s="13">
        <v>0</v>
      </c>
      <c r="M836" s="12">
        <v>3100</v>
      </c>
      <c r="N836" s="12">
        <f t="shared" si="12"/>
        <v>101488</v>
      </c>
    </row>
    <row r="837" spans="1:14">
      <c r="A837" s="10" t="s">
        <v>31</v>
      </c>
      <c r="B837" s="10" t="s">
        <v>33</v>
      </c>
      <c r="C837" s="10" t="s">
        <v>34</v>
      </c>
      <c r="D837" s="10" t="s">
        <v>30</v>
      </c>
      <c r="E837" s="10" t="s">
        <v>25</v>
      </c>
      <c r="F837" s="11">
        <v>34997</v>
      </c>
      <c r="G837" s="11">
        <v>35025</v>
      </c>
      <c r="H837" s="10" t="s">
        <v>336</v>
      </c>
      <c r="I837" s="10" t="s">
        <v>180</v>
      </c>
      <c r="J837" s="12">
        <v>2661</v>
      </c>
      <c r="K837" s="10">
        <v>50</v>
      </c>
      <c r="L837" s="13">
        <v>0.25</v>
      </c>
      <c r="M837" s="12">
        <v>1745</v>
      </c>
      <c r="N837" s="12">
        <f t="shared" si="12"/>
        <v>101532.5</v>
      </c>
    </row>
    <row r="838" spans="1:14">
      <c r="A838" s="10" t="s">
        <v>31</v>
      </c>
      <c r="B838" s="10" t="s">
        <v>33</v>
      </c>
      <c r="C838" s="10" t="s">
        <v>34</v>
      </c>
      <c r="D838" s="10" t="s">
        <v>30</v>
      </c>
      <c r="E838" s="10" t="s">
        <v>25</v>
      </c>
      <c r="F838" s="11">
        <v>34997</v>
      </c>
      <c r="G838" s="11">
        <v>35025</v>
      </c>
      <c r="H838" s="10" t="s">
        <v>336</v>
      </c>
      <c r="I838" s="10" t="s">
        <v>180</v>
      </c>
      <c r="J838" s="12">
        <v>2661</v>
      </c>
      <c r="K838" s="10">
        <v>50</v>
      </c>
      <c r="L838" s="13">
        <v>0.25</v>
      </c>
      <c r="M838" s="12">
        <v>1745</v>
      </c>
      <c r="N838" s="12">
        <f t="shared" si="12"/>
        <v>101532.5</v>
      </c>
    </row>
    <row r="839" spans="1:14">
      <c r="A839" s="10" t="s">
        <v>148</v>
      </c>
      <c r="B839" s="10" t="s">
        <v>150</v>
      </c>
      <c r="C839" s="10" t="s">
        <v>71</v>
      </c>
      <c r="D839" s="10" t="s">
        <v>72</v>
      </c>
      <c r="E839" s="10" t="s">
        <v>22</v>
      </c>
      <c r="F839" s="11">
        <v>35163</v>
      </c>
      <c r="G839" s="11">
        <v>35191</v>
      </c>
      <c r="H839" s="10" t="s">
        <v>352</v>
      </c>
      <c r="I839" s="10" t="s">
        <v>251</v>
      </c>
      <c r="J839" s="12">
        <v>4759</v>
      </c>
      <c r="K839" s="10">
        <v>21</v>
      </c>
      <c r="L839" s="13">
        <v>0</v>
      </c>
      <c r="M839" s="12">
        <v>1800</v>
      </c>
      <c r="N839" s="12">
        <f t="shared" si="12"/>
        <v>101739</v>
      </c>
    </row>
    <row r="840" spans="1:14">
      <c r="A840" s="10" t="s">
        <v>271</v>
      </c>
      <c r="B840" s="10" t="s">
        <v>142</v>
      </c>
      <c r="C840" s="10" t="s">
        <v>142</v>
      </c>
      <c r="D840" s="10" t="s">
        <v>143</v>
      </c>
      <c r="E840" s="10" t="s">
        <v>73</v>
      </c>
      <c r="F840" s="11">
        <v>34802</v>
      </c>
      <c r="G840" s="11">
        <v>34830</v>
      </c>
      <c r="H840" s="10" t="s">
        <v>294</v>
      </c>
      <c r="I840" s="10" t="s">
        <v>295</v>
      </c>
      <c r="J840" s="12">
        <v>8349</v>
      </c>
      <c r="K840" s="10">
        <v>12</v>
      </c>
      <c r="L840" s="13">
        <v>0</v>
      </c>
      <c r="M840" s="12">
        <v>1860</v>
      </c>
      <c r="N840" s="12">
        <f t="shared" si="12"/>
        <v>102048</v>
      </c>
    </row>
    <row r="841" spans="1:14">
      <c r="A841" s="10" t="s">
        <v>122</v>
      </c>
      <c r="B841" s="10" t="s">
        <v>124</v>
      </c>
      <c r="C841" s="10" t="s">
        <v>125</v>
      </c>
      <c r="D841" s="10" t="s">
        <v>117</v>
      </c>
      <c r="E841" s="10" t="s">
        <v>22</v>
      </c>
      <c r="F841" s="11">
        <v>34788</v>
      </c>
      <c r="G841" s="11">
        <v>34816</v>
      </c>
      <c r="H841" s="10" t="s">
        <v>341</v>
      </c>
      <c r="I841" s="10" t="s">
        <v>311</v>
      </c>
      <c r="J841" s="12">
        <v>2509</v>
      </c>
      <c r="K841" s="10">
        <v>40</v>
      </c>
      <c r="L841" s="13">
        <v>0</v>
      </c>
      <c r="M841" s="12">
        <v>2780</v>
      </c>
      <c r="N841" s="12">
        <f t="shared" si="12"/>
        <v>103140</v>
      </c>
    </row>
    <row r="842" spans="1:14">
      <c r="A842" s="10" t="s">
        <v>91</v>
      </c>
      <c r="B842" s="10" t="s">
        <v>93</v>
      </c>
      <c r="C842" s="10" t="s">
        <v>93</v>
      </c>
      <c r="D842" s="10" t="s">
        <v>72</v>
      </c>
      <c r="E842" s="10" t="s">
        <v>22</v>
      </c>
      <c r="F842" s="11">
        <v>34948</v>
      </c>
      <c r="G842" s="11">
        <v>34976</v>
      </c>
      <c r="H842" s="10" t="s">
        <v>288</v>
      </c>
      <c r="I842" s="10" t="s">
        <v>251</v>
      </c>
      <c r="J842" s="12">
        <v>5097</v>
      </c>
      <c r="K842" s="10">
        <v>20</v>
      </c>
      <c r="L842" s="13">
        <v>0</v>
      </c>
      <c r="M842" s="12">
        <v>1900</v>
      </c>
      <c r="N842" s="12">
        <f t="shared" si="12"/>
        <v>103840</v>
      </c>
    </row>
    <row r="843" spans="1:14">
      <c r="A843" s="10" t="s">
        <v>166</v>
      </c>
      <c r="B843" s="10" t="s">
        <v>168</v>
      </c>
      <c r="C843" s="10" t="s">
        <v>169</v>
      </c>
      <c r="D843" s="10" t="s">
        <v>49</v>
      </c>
      <c r="E843" s="10" t="s">
        <v>55</v>
      </c>
      <c r="F843" s="11">
        <v>35011</v>
      </c>
      <c r="G843" s="11">
        <v>35039</v>
      </c>
      <c r="H843" s="10" t="s">
        <v>283</v>
      </c>
      <c r="I843" s="10" t="s">
        <v>251</v>
      </c>
      <c r="J843" s="12">
        <v>4552</v>
      </c>
      <c r="K843" s="10">
        <v>30</v>
      </c>
      <c r="L843" s="13">
        <v>0.25</v>
      </c>
      <c r="M843" s="12">
        <v>1500</v>
      </c>
      <c r="N843" s="12">
        <f t="shared" si="12"/>
        <v>103920</v>
      </c>
    </row>
    <row r="844" spans="1:14">
      <c r="A844" s="10" t="s">
        <v>255</v>
      </c>
      <c r="B844" s="10" t="s">
        <v>257</v>
      </c>
      <c r="C844" s="10" t="s">
        <v>67</v>
      </c>
      <c r="D844" s="10" t="s">
        <v>54</v>
      </c>
      <c r="E844" s="10" t="s">
        <v>40</v>
      </c>
      <c r="F844" s="11">
        <v>35205</v>
      </c>
      <c r="G844" s="11">
        <v>35233</v>
      </c>
      <c r="H844" s="10" t="s">
        <v>254</v>
      </c>
      <c r="I844" s="10" t="s">
        <v>24</v>
      </c>
      <c r="J844" s="12">
        <v>14947</v>
      </c>
      <c r="K844" s="10">
        <v>7</v>
      </c>
      <c r="L844" s="13">
        <v>0</v>
      </c>
      <c r="M844" s="12">
        <v>600</v>
      </c>
      <c r="N844" s="12">
        <f t="shared" ref="N844:N907" si="13">J844*K844*(1-L844)+M844</f>
        <v>105229</v>
      </c>
    </row>
    <row r="845" spans="1:14">
      <c r="A845" s="10" t="s">
        <v>154</v>
      </c>
      <c r="B845" s="10" t="s">
        <v>133</v>
      </c>
      <c r="C845" s="10" t="s">
        <v>156</v>
      </c>
      <c r="D845" s="10" t="s">
        <v>135</v>
      </c>
      <c r="E845" s="10" t="s">
        <v>106</v>
      </c>
      <c r="F845" s="11">
        <v>34684</v>
      </c>
      <c r="G845" s="11">
        <v>34712</v>
      </c>
      <c r="H845" s="10" t="s">
        <v>344</v>
      </c>
      <c r="I845" s="10" t="s">
        <v>251</v>
      </c>
      <c r="J845" s="12">
        <v>4195</v>
      </c>
      <c r="K845" s="10">
        <v>25</v>
      </c>
      <c r="L845" s="13">
        <v>0</v>
      </c>
      <c r="M845" s="12">
        <v>360</v>
      </c>
      <c r="N845" s="12">
        <f t="shared" si="13"/>
        <v>105235</v>
      </c>
    </row>
    <row r="846" spans="1:14">
      <c r="A846" s="10" t="s">
        <v>98</v>
      </c>
      <c r="B846" s="10" t="s">
        <v>100</v>
      </c>
      <c r="C846" s="10" t="s">
        <v>101</v>
      </c>
      <c r="D846" s="10" t="s">
        <v>21</v>
      </c>
      <c r="E846" s="10" t="s">
        <v>25</v>
      </c>
      <c r="F846" s="11">
        <v>35142</v>
      </c>
      <c r="G846" s="11">
        <v>35170</v>
      </c>
      <c r="H846" s="10" t="s">
        <v>288</v>
      </c>
      <c r="I846" s="10" t="s">
        <v>251</v>
      </c>
      <c r="J846" s="12">
        <v>5187</v>
      </c>
      <c r="K846" s="10">
        <v>20</v>
      </c>
      <c r="L846" s="13">
        <v>0</v>
      </c>
      <c r="M846" s="12">
        <v>1900</v>
      </c>
      <c r="N846" s="12">
        <f t="shared" si="13"/>
        <v>105640</v>
      </c>
    </row>
    <row r="847" spans="1:14">
      <c r="A847" s="10" t="s">
        <v>77</v>
      </c>
      <c r="B847" s="10" t="s">
        <v>79</v>
      </c>
      <c r="C847" s="10" t="s">
        <v>80</v>
      </c>
      <c r="D847" s="10" t="s">
        <v>30</v>
      </c>
      <c r="E847" s="10" t="s">
        <v>22</v>
      </c>
      <c r="F847" s="11">
        <v>35138</v>
      </c>
      <c r="G847" s="11">
        <v>35166</v>
      </c>
      <c r="H847" s="10" t="s">
        <v>348</v>
      </c>
      <c r="I847" s="10" t="s">
        <v>318</v>
      </c>
      <c r="J847" s="12">
        <v>9097</v>
      </c>
      <c r="K847" s="10">
        <v>12</v>
      </c>
      <c r="L847" s="13">
        <v>5.000000074505806E-2</v>
      </c>
      <c r="M847" s="12">
        <v>2105</v>
      </c>
      <c r="N847" s="12">
        <f t="shared" si="13"/>
        <v>105810.79991866648</v>
      </c>
    </row>
    <row r="848" spans="1:14">
      <c r="A848" s="10" t="s">
        <v>77</v>
      </c>
      <c r="B848" s="10" t="s">
        <v>79</v>
      </c>
      <c r="C848" s="10" t="s">
        <v>80</v>
      </c>
      <c r="D848" s="10" t="s">
        <v>30</v>
      </c>
      <c r="E848" s="10" t="s">
        <v>22</v>
      </c>
      <c r="F848" s="11">
        <v>35138</v>
      </c>
      <c r="G848" s="11">
        <v>35166</v>
      </c>
      <c r="H848" s="10" t="s">
        <v>348</v>
      </c>
      <c r="I848" s="10" t="s">
        <v>318</v>
      </c>
      <c r="J848" s="12">
        <v>9097</v>
      </c>
      <c r="K848" s="10">
        <v>12</v>
      </c>
      <c r="L848" s="13">
        <v>5.000000074505806E-2</v>
      </c>
      <c r="M848" s="12">
        <v>2105</v>
      </c>
      <c r="N848" s="12">
        <f t="shared" si="13"/>
        <v>105810.79991866648</v>
      </c>
    </row>
    <row r="849" spans="1:14">
      <c r="A849" s="10" t="s">
        <v>107</v>
      </c>
      <c r="B849" s="10" t="s">
        <v>109</v>
      </c>
      <c r="C849" s="10" t="s">
        <v>110</v>
      </c>
      <c r="D849" s="10" t="s">
        <v>111</v>
      </c>
      <c r="E849" s="10" t="s">
        <v>106</v>
      </c>
      <c r="F849" s="11">
        <v>35208</v>
      </c>
      <c r="G849" s="11">
        <v>35236</v>
      </c>
      <c r="H849" s="10" t="s">
        <v>338</v>
      </c>
      <c r="I849" s="10" t="s">
        <v>311</v>
      </c>
      <c r="J849" s="12">
        <v>7058</v>
      </c>
      <c r="K849" s="10">
        <v>15</v>
      </c>
      <c r="L849" s="13">
        <v>0</v>
      </c>
      <c r="M849" s="12">
        <v>250</v>
      </c>
      <c r="N849" s="12">
        <f t="shared" si="13"/>
        <v>106120</v>
      </c>
    </row>
    <row r="850" spans="1:14">
      <c r="A850" s="10" t="s">
        <v>107</v>
      </c>
      <c r="B850" s="10" t="s">
        <v>109</v>
      </c>
      <c r="C850" s="10" t="s">
        <v>112</v>
      </c>
      <c r="D850" s="10" t="s">
        <v>111</v>
      </c>
      <c r="E850" s="10" t="s">
        <v>106</v>
      </c>
      <c r="F850" s="11">
        <v>35208</v>
      </c>
      <c r="G850" s="11">
        <v>35236</v>
      </c>
      <c r="H850" s="10" t="s">
        <v>338</v>
      </c>
      <c r="I850" s="10" t="s">
        <v>311</v>
      </c>
      <c r="J850" s="12">
        <v>7058</v>
      </c>
      <c r="K850" s="10">
        <v>15</v>
      </c>
      <c r="L850" s="13">
        <v>0</v>
      </c>
      <c r="M850" s="12">
        <v>250</v>
      </c>
      <c r="N850" s="12">
        <f t="shared" si="13"/>
        <v>106120</v>
      </c>
    </row>
    <row r="851" spans="1:14">
      <c r="A851" s="10" t="s">
        <v>35</v>
      </c>
      <c r="B851" s="10" t="s">
        <v>37</v>
      </c>
      <c r="C851" s="10" t="s">
        <v>38</v>
      </c>
      <c r="D851" s="10" t="s">
        <v>39</v>
      </c>
      <c r="E851" s="10" t="s">
        <v>40</v>
      </c>
      <c r="F851" s="11">
        <v>34711</v>
      </c>
      <c r="G851" s="11">
        <v>34739</v>
      </c>
      <c r="H851" s="10" t="s">
        <v>283</v>
      </c>
      <c r="I851" s="10" t="s">
        <v>251</v>
      </c>
      <c r="J851" s="12">
        <v>3503</v>
      </c>
      <c r="K851" s="10">
        <v>30</v>
      </c>
      <c r="L851" s="13">
        <v>0</v>
      </c>
      <c r="M851" s="12">
        <v>1200</v>
      </c>
      <c r="N851" s="12">
        <f t="shared" si="13"/>
        <v>106290</v>
      </c>
    </row>
    <row r="852" spans="1:14">
      <c r="A852" s="10" t="s">
        <v>154</v>
      </c>
      <c r="B852" s="10" t="s">
        <v>133</v>
      </c>
      <c r="C852" s="10" t="s">
        <v>156</v>
      </c>
      <c r="D852" s="10" t="s">
        <v>135</v>
      </c>
      <c r="E852" s="10" t="s">
        <v>106</v>
      </c>
      <c r="F852" s="11">
        <v>34684</v>
      </c>
      <c r="G852" s="11">
        <v>34712</v>
      </c>
      <c r="H852" s="10" t="s">
        <v>343</v>
      </c>
      <c r="I852" s="10" t="s">
        <v>219</v>
      </c>
      <c r="J852" s="12">
        <v>4195</v>
      </c>
      <c r="K852" s="10">
        <v>25</v>
      </c>
      <c r="L852" s="13">
        <v>0</v>
      </c>
      <c r="M852" s="12">
        <v>1560</v>
      </c>
      <c r="N852" s="12">
        <f t="shared" si="13"/>
        <v>106435</v>
      </c>
    </row>
    <row r="853" spans="1:14">
      <c r="A853" s="10" t="s">
        <v>64</v>
      </c>
      <c r="B853" s="10" t="s">
        <v>66</v>
      </c>
      <c r="C853" s="10" t="s">
        <v>67</v>
      </c>
      <c r="D853" s="10" t="s">
        <v>54</v>
      </c>
      <c r="E853" s="10" t="s">
        <v>22</v>
      </c>
      <c r="F853" s="11">
        <v>34668</v>
      </c>
      <c r="G853" s="11">
        <v>34682</v>
      </c>
      <c r="H853" s="10" t="s">
        <v>288</v>
      </c>
      <c r="I853" s="10" t="s">
        <v>251</v>
      </c>
      <c r="J853" s="12">
        <v>5483</v>
      </c>
      <c r="K853" s="10">
        <v>24</v>
      </c>
      <c r="L853" s="13">
        <v>0.20000000298023224</v>
      </c>
      <c r="M853" s="12">
        <v>1520</v>
      </c>
      <c r="N853" s="12">
        <f t="shared" si="13"/>
        <v>106793.59960782528</v>
      </c>
    </row>
    <row r="854" spans="1:14">
      <c r="A854" s="10" t="s">
        <v>191</v>
      </c>
      <c r="B854" s="10" t="s">
        <v>193</v>
      </c>
      <c r="C854" s="10" t="s">
        <v>97</v>
      </c>
      <c r="D854" s="10" t="s">
        <v>54</v>
      </c>
      <c r="E854" s="10" t="s">
        <v>22</v>
      </c>
      <c r="F854" s="11">
        <v>34747</v>
      </c>
      <c r="G854" s="11">
        <v>34775</v>
      </c>
      <c r="H854" s="10" t="s">
        <v>288</v>
      </c>
      <c r="I854" s="10" t="s">
        <v>251</v>
      </c>
      <c r="J854" s="12">
        <v>1755</v>
      </c>
      <c r="K854" s="10">
        <v>60</v>
      </c>
      <c r="L854" s="13">
        <v>0</v>
      </c>
      <c r="M854" s="12">
        <v>1520</v>
      </c>
      <c r="N854" s="12">
        <f t="shared" si="13"/>
        <v>106820</v>
      </c>
    </row>
    <row r="855" spans="1:14">
      <c r="A855" s="10" t="s">
        <v>113</v>
      </c>
      <c r="B855" s="10" t="s">
        <v>115</v>
      </c>
      <c r="C855" s="10" t="s">
        <v>116</v>
      </c>
      <c r="D855" s="10" t="s">
        <v>117</v>
      </c>
      <c r="E855" s="10" t="s">
        <v>55</v>
      </c>
      <c r="F855" s="11">
        <v>34779</v>
      </c>
      <c r="G855" s="11">
        <v>34807</v>
      </c>
      <c r="H855" s="10" t="s">
        <v>218</v>
      </c>
      <c r="I855" s="10" t="s">
        <v>219</v>
      </c>
      <c r="J855" s="12">
        <v>5330</v>
      </c>
      <c r="K855" s="10">
        <v>20</v>
      </c>
      <c r="L855" s="13">
        <v>0</v>
      </c>
      <c r="M855" s="12">
        <v>560</v>
      </c>
      <c r="N855" s="12">
        <f t="shared" si="13"/>
        <v>107160</v>
      </c>
    </row>
    <row r="856" spans="1:14">
      <c r="A856" s="10" t="s">
        <v>41</v>
      </c>
      <c r="B856" s="10" t="s">
        <v>43</v>
      </c>
      <c r="C856" s="10" t="s">
        <v>44</v>
      </c>
      <c r="D856" s="10" t="s">
        <v>30</v>
      </c>
      <c r="E856" s="10" t="s">
        <v>40</v>
      </c>
      <c r="F856" s="11">
        <v>35121</v>
      </c>
      <c r="G856" s="11">
        <v>35135</v>
      </c>
      <c r="H856" s="10" t="s">
        <v>299</v>
      </c>
      <c r="I856" s="10" t="s">
        <v>300</v>
      </c>
      <c r="J856" s="12">
        <v>17405</v>
      </c>
      <c r="K856" s="10">
        <v>6</v>
      </c>
      <c r="L856" s="13">
        <v>0</v>
      </c>
      <c r="M856" s="12">
        <v>3900</v>
      </c>
      <c r="N856" s="12">
        <f t="shared" si="13"/>
        <v>108330</v>
      </c>
    </row>
    <row r="857" spans="1:14">
      <c r="A857" s="10" t="s">
        <v>140</v>
      </c>
      <c r="B857" s="10" t="s">
        <v>142</v>
      </c>
      <c r="C857" s="10" t="s">
        <v>142</v>
      </c>
      <c r="D857" s="10" t="s">
        <v>143</v>
      </c>
      <c r="E857" s="10" t="s">
        <v>55</v>
      </c>
      <c r="F857" s="11">
        <v>34998</v>
      </c>
      <c r="G857" s="11">
        <v>35026</v>
      </c>
      <c r="H857" s="10" t="s">
        <v>338</v>
      </c>
      <c r="I857" s="10" t="s">
        <v>311</v>
      </c>
      <c r="J857" s="12">
        <v>3613</v>
      </c>
      <c r="K857" s="10">
        <v>30</v>
      </c>
      <c r="L857" s="13">
        <v>0</v>
      </c>
      <c r="M857" s="12">
        <v>250</v>
      </c>
      <c r="N857" s="12">
        <f t="shared" si="13"/>
        <v>108640</v>
      </c>
    </row>
    <row r="858" spans="1:14">
      <c r="A858" s="10" t="s">
        <v>140</v>
      </c>
      <c r="B858" s="10" t="s">
        <v>142</v>
      </c>
      <c r="C858" s="10" t="s">
        <v>142</v>
      </c>
      <c r="D858" s="10" t="s">
        <v>143</v>
      </c>
      <c r="E858" s="10" t="s">
        <v>55</v>
      </c>
      <c r="F858" s="11">
        <v>34998</v>
      </c>
      <c r="G858" s="11">
        <v>35026</v>
      </c>
      <c r="H858" s="10" t="s">
        <v>270</v>
      </c>
      <c r="I858" s="10" t="s">
        <v>251</v>
      </c>
      <c r="J858" s="12">
        <v>3613</v>
      </c>
      <c r="K858" s="10">
        <v>30</v>
      </c>
      <c r="L858" s="13">
        <v>0</v>
      </c>
      <c r="M858" s="12">
        <v>775</v>
      </c>
      <c r="N858" s="12">
        <f t="shared" si="13"/>
        <v>109165</v>
      </c>
    </row>
    <row r="859" spans="1:14">
      <c r="A859" s="10" t="s">
        <v>191</v>
      </c>
      <c r="B859" s="10" t="s">
        <v>193</v>
      </c>
      <c r="C859" s="10" t="s">
        <v>97</v>
      </c>
      <c r="D859" s="10" t="s">
        <v>54</v>
      </c>
      <c r="E859" s="10" t="s">
        <v>55</v>
      </c>
      <c r="F859" s="11">
        <v>34582</v>
      </c>
      <c r="G859" s="11">
        <v>34610</v>
      </c>
      <c r="H859" s="10" t="s">
        <v>339</v>
      </c>
      <c r="I859" s="10" t="s">
        <v>311</v>
      </c>
      <c r="J859" s="12">
        <v>7607</v>
      </c>
      <c r="K859" s="10">
        <v>15</v>
      </c>
      <c r="L859" s="13">
        <v>5.000000074505806E-2</v>
      </c>
      <c r="M859" s="12">
        <v>1000</v>
      </c>
      <c r="N859" s="12">
        <f t="shared" si="13"/>
        <v>109399.74991498515</v>
      </c>
    </row>
    <row r="860" spans="1:14">
      <c r="A860" s="10" t="s">
        <v>212</v>
      </c>
      <c r="B860" s="10" t="s">
        <v>142</v>
      </c>
      <c r="C860" s="10" t="s">
        <v>142</v>
      </c>
      <c r="D860" s="10" t="s">
        <v>143</v>
      </c>
      <c r="E860" s="10" t="s">
        <v>22</v>
      </c>
      <c r="F860" s="11">
        <v>34845</v>
      </c>
      <c r="G860" s="11">
        <v>34859</v>
      </c>
      <c r="H860" s="10" t="s">
        <v>344</v>
      </c>
      <c r="I860" s="10" t="s">
        <v>251</v>
      </c>
      <c r="J860" s="12">
        <v>21815</v>
      </c>
      <c r="K860" s="10">
        <v>5</v>
      </c>
      <c r="L860" s="13">
        <v>0</v>
      </c>
      <c r="M860" s="12">
        <v>450</v>
      </c>
      <c r="N860" s="12">
        <f t="shared" si="13"/>
        <v>109525</v>
      </c>
    </row>
    <row r="861" spans="1:14">
      <c r="A861" s="10" t="s">
        <v>144</v>
      </c>
      <c r="B861" s="10" t="s">
        <v>146</v>
      </c>
      <c r="C861" s="10" t="s">
        <v>147</v>
      </c>
      <c r="D861" s="10" t="s">
        <v>54</v>
      </c>
      <c r="E861" s="10" t="s">
        <v>25</v>
      </c>
      <c r="F861" s="11">
        <v>35110</v>
      </c>
      <c r="G861" s="11">
        <v>35138</v>
      </c>
      <c r="H861" s="10" t="s">
        <v>342</v>
      </c>
      <c r="I861" s="10" t="s">
        <v>311</v>
      </c>
      <c r="J861" s="12">
        <v>6953</v>
      </c>
      <c r="K861" s="10">
        <v>15</v>
      </c>
      <c r="L861" s="13">
        <v>0</v>
      </c>
      <c r="M861" s="12">
        <v>5500</v>
      </c>
      <c r="N861" s="12">
        <f t="shared" si="13"/>
        <v>109795</v>
      </c>
    </row>
    <row r="862" spans="1:14">
      <c r="A862" s="10" t="s">
        <v>212</v>
      </c>
      <c r="B862" s="10" t="s">
        <v>142</v>
      </c>
      <c r="C862" s="10" t="s">
        <v>142</v>
      </c>
      <c r="D862" s="10" t="s">
        <v>143</v>
      </c>
      <c r="E862" s="10" t="s">
        <v>25</v>
      </c>
      <c r="F862" s="11">
        <v>35115</v>
      </c>
      <c r="G862" s="11">
        <v>35143</v>
      </c>
      <c r="H862" s="10" t="s">
        <v>179</v>
      </c>
      <c r="I862" s="10" t="s">
        <v>180</v>
      </c>
      <c r="J862" s="12">
        <v>5442</v>
      </c>
      <c r="K862" s="10">
        <v>20</v>
      </c>
      <c r="L862" s="13">
        <v>0</v>
      </c>
      <c r="M862" s="12">
        <v>1250</v>
      </c>
      <c r="N862" s="12">
        <f t="shared" si="13"/>
        <v>110090</v>
      </c>
    </row>
    <row r="863" spans="1:14">
      <c r="A863" s="10" t="s">
        <v>201</v>
      </c>
      <c r="B863" s="10" t="s">
        <v>203</v>
      </c>
      <c r="C863" s="10" t="s">
        <v>97</v>
      </c>
      <c r="D863" s="10" t="s">
        <v>54</v>
      </c>
      <c r="E863" s="10" t="s">
        <v>22</v>
      </c>
      <c r="F863" s="11">
        <v>34907</v>
      </c>
      <c r="G863" s="11">
        <v>34935</v>
      </c>
      <c r="H863" s="10" t="s">
        <v>294</v>
      </c>
      <c r="I863" s="10" t="s">
        <v>295</v>
      </c>
      <c r="J863" s="12">
        <v>7589</v>
      </c>
      <c r="K863" s="10">
        <v>15</v>
      </c>
      <c r="L863" s="13">
        <v>5.000000074505806E-2</v>
      </c>
      <c r="M863" s="12">
        <v>2325</v>
      </c>
      <c r="N863" s="12">
        <f t="shared" si="13"/>
        <v>110468.24991518632</v>
      </c>
    </row>
    <row r="864" spans="1:14">
      <c r="A864" s="10" t="s">
        <v>94</v>
      </c>
      <c r="B864" s="10" t="s">
        <v>96</v>
      </c>
      <c r="C864" s="10" t="s">
        <v>97</v>
      </c>
      <c r="D864" s="10" t="s">
        <v>54</v>
      </c>
      <c r="E864" s="10" t="s">
        <v>106</v>
      </c>
      <c r="F864" s="11">
        <v>34687</v>
      </c>
      <c r="G864" s="11">
        <v>34715</v>
      </c>
      <c r="H864" s="10" t="s">
        <v>339</v>
      </c>
      <c r="I864" s="10" t="s">
        <v>311</v>
      </c>
      <c r="J864" s="12">
        <v>3671</v>
      </c>
      <c r="K864" s="10">
        <v>30</v>
      </c>
      <c r="L864" s="13">
        <v>0</v>
      </c>
      <c r="M864" s="12">
        <v>1000</v>
      </c>
      <c r="N864" s="12">
        <f t="shared" si="13"/>
        <v>111130</v>
      </c>
    </row>
    <row r="865" spans="1:14">
      <c r="A865" s="10" t="s">
        <v>45</v>
      </c>
      <c r="B865" s="10" t="s">
        <v>47</v>
      </c>
      <c r="C865" s="10" t="s">
        <v>48</v>
      </c>
      <c r="D865" s="10" t="s">
        <v>49</v>
      </c>
      <c r="E865" s="10" t="s">
        <v>40</v>
      </c>
      <c r="F865" s="11">
        <v>35188</v>
      </c>
      <c r="G865" s="11">
        <v>35230</v>
      </c>
      <c r="H865" s="10" t="s">
        <v>218</v>
      </c>
      <c r="I865" s="10" t="s">
        <v>219</v>
      </c>
      <c r="J865" s="12">
        <v>7391</v>
      </c>
      <c r="K865" s="10">
        <v>20</v>
      </c>
      <c r="L865" s="13">
        <v>0.25</v>
      </c>
      <c r="M865" s="12">
        <v>700</v>
      </c>
      <c r="N865" s="12">
        <f t="shared" si="13"/>
        <v>111565</v>
      </c>
    </row>
    <row r="866" spans="1:14">
      <c r="A866" s="10" t="s">
        <v>45</v>
      </c>
      <c r="B866" s="10" t="s">
        <v>47</v>
      </c>
      <c r="C866" s="10" t="s">
        <v>48</v>
      </c>
      <c r="D866" s="10" t="s">
        <v>49</v>
      </c>
      <c r="E866" s="10" t="s">
        <v>40</v>
      </c>
      <c r="F866" s="11">
        <v>35188</v>
      </c>
      <c r="G866" s="11">
        <v>35230</v>
      </c>
      <c r="H866" s="10" t="s">
        <v>90</v>
      </c>
      <c r="I866" s="10" t="s">
        <v>24</v>
      </c>
      <c r="J866" s="12">
        <v>7391</v>
      </c>
      <c r="K866" s="10">
        <v>20</v>
      </c>
      <c r="L866" s="13">
        <v>0.25</v>
      </c>
      <c r="M866" s="12">
        <v>1200</v>
      </c>
      <c r="N866" s="12">
        <f t="shared" si="13"/>
        <v>112065</v>
      </c>
    </row>
    <row r="867" spans="1:14">
      <c r="A867" s="10" t="s">
        <v>56</v>
      </c>
      <c r="B867" s="10" t="s">
        <v>58</v>
      </c>
      <c r="C867" s="10" t="s">
        <v>53</v>
      </c>
      <c r="D867" s="10" t="s">
        <v>54</v>
      </c>
      <c r="E867" s="10" t="s">
        <v>22</v>
      </c>
      <c r="F867" s="11">
        <v>34850</v>
      </c>
      <c r="G867" s="11">
        <v>34878</v>
      </c>
      <c r="H867" s="10" t="s">
        <v>347</v>
      </c>
      <c r="I867" s="10" t="s">
        <v>318</v>
      </c>
      <c r="J867" s="12">
        <v>4533</v>
      </c>
      <c r="K867" s="10">
        <v>24</v>
      </c>
      <c r="L867" s="13">
        <v>0</v>
      </c>
      <c r="M867" s="12">
        <v>4000</v>
      </c>
      <c r="N867" s="12">
        <f t="shared" si="13"/>
        <v>112792</v>
      </c>
    </row>
    <row r="868" spans="1:14">
      <c r="A868" s="10" t="s">
        <v>154</v>
      </c>
      <c r="B868" s="10" t="s">
        <v>133</v>
      </c>
      <c r="C868" s="10" t="s">
        <v>156</v>
      </c>
      <c r="D868" s="10" t="s">
        <v>135</v>
      </c>
      <c r="E868" s="10" t="s">
        <v>85</v>
      </c>
      <c r="F868" s="11">
        <v>35170</v>
      </c>
      <c r="G868" s="11">
        <v>35184</v>
      </c>
      <c r="H868" s="10" t="s">
        <v>339</v>
      </c>
      <c r="I868" s="10" t="s">
        <v>311</v>
      </c>
      <c r="J868" s="12">
        <v>2372</v>
      </c>
      <c r="K868" s="10">
        <v>50</v>
      </c>
      <c r="L868" s="13">
        <v>5.000000074505806E-2</v>
      </c>
      <c r="M868" s="12">
        <v>1250</v>
      </c>
      <c r="N868" s="12">
        <f t="shared" si="13"/>
        <v>113919.99991163611</v>
      </c>
    </row>
    <row r="869" spans="1:14">
      <c r="A869" s="10" t="s">
        <v>31</v>
      </c>
      <c r="B869" s="10" t="s">
        <v>33</v>
      </c>
      <c r="C869" s="10" t="s">
        <v>34</v>
      </c>
      <c r="D869" s="10" t="s">
        <v>30</v>
      </c>
      <c r="E869" s="10" t="s">
        <v>40</v>
      </c>
      <c r="F869" s="11">
        <v>35019</v>
      </c>
      <c r="G869" s="11">
        <v>35047</v>
      </c>
      <c r="H869" s="10" t="s">
        <v>342</v>
      </c>
      <c r="I869" s="10" t="s">
        <v>311</v>
      </c>
      <c r="J869" s="12">
        <v>13563</v>
      </c>
      <c r="K869" s="10">
        <v>8</v>
      </c>
      <c r="L869" s="13">
        <v>0</v>
      </c>
      <c r="M869" s="12">
        <v>5500</v>
      </c>
      <c r="N869" s="12">
        <f t="shared" si="13"/>
        <v>114004</v>
      </c>
    </row>
    <row r="870" spans="1:14">
      <c r="A870" s="10" t="s">
        <v>31</v>
      </c>
      <c r="B870" s="10" t="s">
        <v>33</v>
      </c>
      <c r="C870" s="10" t="s">
        <v>34</v>
      </c>
      <c r="D870" s="10" t="s">
        <v>30</v>
      </c>
      <c r="E870" s="10" t="s">
        <v>40</v>
      </c>
      <c r="F870" s="11">
        <v>35019</v>
      </c>
      <c r="G870" s="11">
        <v>35047</v>
      </c>
      <c r="H870" s="10" t="s">
        <v>342</v>
      </c>
      <c r="I870" s="10" t="s">
        <v>311</v>
      </c>
      <c r="J870" s="12">
        <v>13563</v>
      </c>
      <c r="K870" s="10">
        <v>8</v>
      </c>
      <c r="L870" s="13">
        <v>0</v>
      </c>
      <c r="M870" s="12">
        <v>5500</v>
      </c>
      <c r="N870" s="12">
        <f t="shared" si="13"/>
        <v>114004</v>
      </c>
    </row>
    <row r="871" spans="1:14">
      <c r="A871" s="10" t="s">
        <v>35</v>
      </c>
      <c r="B871" s="10" t="s">
        <v>37</v>
      </c>
      <c r="C871" s="10" t="s">
        <v>38</v>
      </c>
      <c r="D871" s="10" t="s">
        <v>39</v>
      </c>
      <c r="E871" s="10" t="s">
        <v>25</v>
      </c>
      <c r="F871" s="11">
        <v>34893</v>
      </c>
      <c r="G871" s="11">
        <v>34921</v>
      </c>
      <c r="H871" s="10" t="s">
        <v>342</v>
      </c>
      <c r="I871" s="10" t="s">
        <v>311</v>
      </c>
      <c r="J871" s="12">
        <v>3397</v>
      </c>
      <c r="K871" s="10">
        <v>40</v>
      </c>
      <c r="L871" s="13">
        <v>0.20000000298023224</v>
      </c>
      <c r="M871" s="12">
        <v>5500</v>
      </c>
      <c r="N871" s="12">
        <f t="shared" si="13"/>
        <v>114203.99959504604</v>
      </c>
    </row>
    <row r="872" spans="1:14">
      <c r="A872" s="10" t="s">
        <v>185</v>
      </c>
      <c r="B872" s="10" t="s">
        <v>187</v>
      </c>
      <c r="C872" s="10" t="s">
        <v>188</v>
      </c>
      <c r="D872" s="10" t="s">
        <v>63</v>
      </c>
      <c r="E872" s="10" t="s">
        <v>25</v>
      </c>
      <c r="F872" s="11">
        <v>35149</v>
      </c>
      <c r="G872" s="11">
        <v>35177</v>
      </c>
      <c r="H872" s="10" t="s">
        <v>313</v>
      </c>
      <c r="I872" s="10" t="s">
        <v>300</v>
      </c>
      <c r="J872" s="12">
        <v>4415</v>
      </c>
      <c r="K872" s="10">
        <v>30</v>
      </c>
      <c r="L872" s="13">
        <v>0.15000000596046448</v>
      </c>
      <c r="M872" s="12">
        <v>2400</v>
      </c>
      <c r="N872" s="12">
        <f t="shared" si="13"/>
        <v>114982.49921053648</v>
      </c>
    </row>
    <row r="873" spans="1:14">
      <c r="A873" s="10" t="s">
        <v>181</v>
      </c>
      <c r="B873" s="10" t="s">
        <v>183</v>
      </c>
      <c r="C873" s="10" t="s">
        <v>183</v>
      </c>
      <c r="D873" s="10" t="s">
        <v>184</v>
      </c>
      <c r="E873" s="10" t="s">
        <v>22</v>
      </c>
      <c r="F873" s="11">
        <v>34793</v>
      </c>
      <c r="G873" s="11">
        <v>34821</v>
      </c>
      <c r="H873" s="10" t="s">
        <v>317</v>
      </c>
      <c r="I873" s="10" t="s">
        <v>318</v>
      </c>
      <c r="J873" s="12">
        <v>8900</v>
      </c>
      <c r="K873" s="10">
        <v>16</v>
      </c>
      <c r="L873" s="13">
        <v>0.20000000298023224</v>
      </c>
      <c r="M873" s="12">
        <v>1760</v>
      </c>
      <c r="N873" s="12">
        <f t="shared" si="13"/>
        <v>115679.99957561493</v>
      </c>
    </row>
    <row r="874" spans="1:14">
      <c r="A874" s="10" t="s">
        <v>252</v>
      </c>
      <c r="B874" s="10" t="s">
        <v>133</v>
      </c>
      <c r="C874" s="10" t="s">
        <v>156</v>
      </c>
      <c r="D874" s="10" t="s">
        <v>135</v>
      </c>
      <c r="E874" s="10" t="s">
        <v>40</v>
      </c>
      <c r="F874" s="11">
        <v>35185</v>
      </c>
      <c r="G874" s="11">
        <v>35213</v>
      </c>
      <c r="H874" s="10" t="s">
        <v>250</v>
      </c>
      <c r="I874" s="10" t="s">
        <v>251</v>
      </c>
      <c r="J874" s="12">
        <v>18548</v>
      </c>
      <c r="K874" s="10">
        <v>6</v>
      </c>
      <c r="L874" s="13">
        <v>0</v>
      </c>
      <c r="M874" s="12">
        <v>4600</v>
      </c>
      <c r="N874" s="12">
        <f t="shared" si="13"/>
        <v>115888</v>
      </c>
    </row>
    <row r="875" spans="1:14">
      <c r="A875" s="10" t="s">
        <v>201</v>
      </c>
      <c r="B875" s="10" t="s">
        <v>203</v>
      </c>
      <c r="C875" s="10" t="s">
        <v>97</v>
      </c>
      <c r="D875" s="10" t="s">
        <v>54</v>
      </c>
      <c r="E875" s="10" t="s">
        <v>22</v>
      </c>
      <c r="F875" s="11">
        <v>34880</v>
      </c>
      <c r="G875" s="11">
        <v>34908</v>
      </c>
      <c r="H875" s="10" t="s">
        <v>349</v>
      </c>
      <c r="I875" s="10" t="s">
        <v>318</v>
      </c>
      <c r="J875" s="12">
        <v>12097</v>
      </c>
      <c r="K875" s="10">
        <v>10</v>
      </c>
      <c r="L875" s="13">
        <v>5.000000074505806E-2</v>
      </c>
      <c r="M875" s="12">
        <v>1300</v>
      </c>
      <c r="N875" s="12">
        <f t="shared" si="13"/>
        <v>116221.49990987033</v>
      </c>
    </row>
    <row r="876" spans="1:14">
      <c r="A876" s="10" t="s">
        <v>41</v>
      </c>
      <c r="B876" s="10" t="s">
        <v>43</v>
      </c>
      <c r="C876" s="10" t="s">
        <v>44</v>
      </c>
      <c r="D876" s="10" t="s">
        <v>30</v>
      </c>
      <c r="E876" s="10" t="s">
        <v>55</v>
      </c>
      <c r="F876" s="11">
        <v>35102</v>
      </c>
      <c r="G876" s="11">
        <v>35130</v>
      </c>
      <c r="H876" s="10" t="s">
        <v>321</v>
      </c>
      <c r="I876" s="10" t="s">
        <v>219</v>
      </c>
      <c r="J876" s="12">
        <v>3752</v>
      </c>
      <c r="K876" s="10">
        <v>30</v>
      </c>
      <c r="L876" s="13">
        <v>0</v>
      </c>
      <c r="M876" s="12">
        <v>3800</v>
      </c>
      <c r="N876" s="12">
        <f t="shared" si="13"/>
        <v>116360</v>
      </c>
    </row>
    <row r="877" spans="1:14">
      <c r="A877" s="10" t="s">
        <v>166</v>
      </c>
      <c r="B877" s="10" t="s">
        <v>168</v>
      </c>
      <c r="C877" s="10" t="s">
        <v>169</v>
      </c>
      <c r="D877" s="10" t="s">
        <v>49</v>
      </c>
      <c r="E877" s="10" t="s">
        <v>22</v>
      </c>
      <c r="F877" s="11">
        <v>34814</v>
      </c>
      <c r="G877" s="11">
        <v>34828</v>
      </c>
      <c r="H877" s="10" t="s">
        <v>351</v>
      </c>
      <c r="I877" s="10" t="s">
        <v>318</v>
      </c>
      <c r="J877" s="12">
        <v>6445</v>
      </c>
      <c r="K877" s="10">
        <v>20</v>
      </c>
      <c r="L877" s="13">
        <v>0.10000000149011612</v>
      </c>
      <c r="M877" s="12">
        <v>800</v>
      </c>
      <c r="N877" s="12">
        <f t="shared" si="13"/>
        <v>116809.99980792403</v>
      </c>
    </row>
    <row r="878" spans="1:14">
      <c r="A878" s="10" t="s">
        <v>59</v>
      </c>
      <c r="B878" s="10" t="s">
        <v>61</v>
      </c>
      <c r="C878" s="10" t="s">
        <v>62</v>
      </c>
      <c r="D878" s="10" t="s">
        <v>63</v>
      </c>
      <c r="E878" s="10" t="s">
        <v>85</v>
      </c>
      <c r="F878" s="11">
        <v>34990</v>
      </c>
      <c r="G878" s="11">
        <v>35004</v>
      </c>
      <c r="H878" s="10" t="s">
        <v>310</v>
      </c>
      <c r="I878" s="10" t="s">
        <v>311</v>
      </c>
      <c r="J878" s="12">
        <v>9575</v>
      </c>
      <c r="K878" s="10">
        <v>12</v>
      </c>
      <c r="L878" s="13">
        <v>0</v>
      </c>
      <c r="M878" s="12">
        <v>2150</v>
      </c>
      <c r="N878" s="12">
        <f t="shared" si="13"/>
        <v>117050</v>
      </c>
    </row>
    <row r="879" spans="1:14">
      <c r="A879" s="10" t="s">
        <v>216</v>
      </c>
      <c r="B879" s="10" t="s">
        <v>93</v>
      </c>
      <c r="C879" s="10" t="s">
        <v>93</v>
      </c>
      <c r="D879" s="10" t="s">
        <v>72</v>
      </c>
      <c r="E879" s="10" t="s">
        <v>55</v>
      </c>
      <c r="F879" s="11">
        <v>34556</v>
      </c>
      <c r="G879" s="11">
        <v>34570</v>
      </c>
      <c r="H879" s="10" t="s">
        <v>339</v>
      </c>
      <c r="I879" s="10" t="s">
        <v>311</v>
      </c>
      <c r="J879" s="12">
        <v>5817</v>
      </c>
      <c r="K879" s="10">
        <v>20</v>
      </c>
      <c r="L879" s="13">
        <v>0</v>
      </c>
      <c r="M879" s="12">
        <v>1000</v>
      </c>
      <c r="N879" s="12">
        <f t="shared" si="13"/>
        <v>117340</v>
      </c>
    </row>
    <row r="880" spans="1:14">
      <c r="A880" s="10" t="s">
        <v>166</v>
      </c>
      <c r="B880" s="10" t="s">
        <v>168</v>
      </c>
      <c r="C880" s="10" t="s">
        <v>169</v>
      </c>
      <c r="D880" s="10" t="s">
        <v>49</v>
      </c>
      <c r="E880" s="10" t="s">
        <v>55</v>
      </c>
      <c r="F880" s="11">
        <v>35114</v>
      </c>
      <c r="G880" s="11">
        <v>35142</v>
      </c>
      <c r="H880" s="10" t="s">
        <v>322</v>
      </c>
      <c r="I880" s="10" t="s">
        <v>24</v>
      </c>
      <c r="J880" s="12">
        <v>5928</v>
      </c>
      <c r="K880" s="10">
        <v>25</v>
      </c>
      <c r="L880" s="13">
        <v>0.25</v>
      </c>
      <c r="M880" s="12">
        <v>6250</v>
      </c>
      <c r="N880" s="12">
        <f t="shared" si="13"/>
        <v>117400</v>
      </c>
    </row>
    <row r="881" spans="1:14">
      <c r="A881" s="10" t="s">
        <v>166</v>
      </c>
      <c r="B881" s="10" t="s">
        <v>168</v>
      </c>
      <c r="C881" s="10" t="s">
        <v>169</v>
      </c>
      <c r="D881" s="10" t="s">
        <v>49</v>
      </c>
      <c r="E881" s="10" t="s">
        <v>22</v>
      </c>
      <c r="F881" s="11">
        <v>34814</v>
      </c>
      <c r="G881" s="11">
        <v>34828</v>
      </c>
      <c r="H881" s="10" t="s">
        <v>288</v>
      </c>
      <c r="I881" s="10" t="s">
        <v>251</v>
      </c>
      <c r="J881" s="12">
        <v>6445</v>
      </c>
      <c r="K881" s="10">
        <v>20</v>
      </c>
      <c r="L881" s="13">
        <v>0.10000000149011612</v>
      </c>
      <c r="M881" s="12">
        <v>1520</v>
      </c>
      <c r="N881" s="12">
        <f t="shared" si="13"/>
        <v>117529.99980792403</v>
      </c>
    </row>
    <row r="882" spans="1:14">
      <c r="A882" s="10" t="s">
        <v>267</v>
      </c>
      <c r="B882" s="10" t="s">
        <v>269</v>
      </c>
      <c r="C882" s="10" t="s">
        <v>97</v>
      </c>
      <c r="D882" s="10" t="s">
        <v>54</v>
      </c>
      <c r="E882" s="10" t="s">
        <v>55</v>
      </c>
      <c r="F882" s="11">
        <v>35080</v>
      </c>
      <c r="G882" s="11">
        <v>35108</v>
      </c>
      <c r="H882" s="10" t="s">
        <v>336</v>
      </c>
      <c r="I882" s="10" t="s">
        <v>180</v>
      </c>
      <c r="J882" s="12">
        <v>5813</v>
      </c>
      <c r="K882" s="10">
        <v>20</v>
      </c>
      <c r="L882" s="13">
        <v>0</v>
      </c>
      <c r="M882" s="12">
        <v>1745</v>
      </c>
      <c r="N882" s="12">
        <f t="shared" si="13"/>
        <v>118005</v>
      </c>
    </row>
    <row r="883" spans="1:14">
      <c r="A883" s="10" t="s">
        <v>107</v>
      </c>
      <c r="B883" s="10" t="s">
        <v>109</v>
      </c>
      <c r="C883" s="10" t="s">
        <v>110</v>
      </c>
      <c r="D883" s="10" t="s">
        <v>111</v>
      </c>
      <c r="E883" s="10" t="s">
        <v>25</v>
      </c>
      <c r="F883" s="11">
        <v>35201</v>
      </c>
      <c r="G883" s="11">
        <v>35229</v>
      </c>
      <c r="H883" s="10" t="s">
        <v>344</v>
      </c>
      <c r="I883" s="10" t="s">
        <v>251</v>
      </c>
      <c r="J883" s="12">
        <v>5252</v>
      </c>
      <c r="K883" s="10">
        <v>30</v>
      </c>
      <c r="L883" s="13">
        <v>0.25</v>
      </c>
      <c r="M883" s="12">
        <v>450</v>
      </c>
      <c r="N883" s="12">
        <f t="shared" si="13"/>
        <v>118620</v>
      </c>
    </row>
    <row r="884" spans="1:14">
      <c r="A884" s="10" t="s">
        <v>107</v>
      </c>
      <c r="B884" s="10" t="s">
        <v>109</v>
      </c>
      <c r="C884" s="10" t="s">
        <v>112</v>
      </c>
      <c r="D884" s="10" t="s">
        <v>111</v>
      </c>
      <c r="E884" s="10" t="s">
        <v>25</v>
      </c>
      <c r="F884" s="11">
        <v>35201</v>
      </c>
      <c r="G884" s="11">
        <v>35229</v>
      </c>
      <c r="H884" s="10" t="s">
        <v>344</v>
      </c>
      <c r="I884" s="10" t="s">
        <v>251</v>
      </c>
      <c r="J884" s="12">
        <v>5252</v>
      </c>
      <c r="K884" s="10">
        <v>30</v>
      </c>
      <c r="L884" s="13">
        <v>0.25</v>
      </c>
      <c r="M884" s="12">
        <v>450</v>
      </c>
      <c r="N884" s="12">
        <f t="shared" si="13"/>
        <v>118620</v>
      </c>
    </row>
    <row r="885" spans="1:14">
      <c r="A885" s="10" t="s">
        <v>140</v>
      </c>
      <c r="B885" s="10" t="s">
        <v>142</v>
      </c>
      <c r="C885" s="10" t="s">
        <v>142</v>
      </c>
      <c r="D885" s="10" t="s">
        <v>143</v>
      </c>
      <c r="E885" s="10" t="s">
        <v>55</v>
      </c>
      <c r="F885" s="11">
        <v>35123</v>
      </c>
      <c r="G885" s="11">
        <v>35151</v>
      </c>
      <c r="H885" s="10" t="s">
        <v>288</v>
      </c>
      <c r="I885" s="10" t="s">
        <v>251</v>
      </c>
      <c r="J885" s="12">
        <v>5843</v>
      </c>
      <c r="K885" s="10">
        <v>20</v>
      </c>
      <c r="L885" s="13">
        <v>0</v>
      </c>
      <c r="M885" s="12">
        <v>1900</v>
      </c>
      <c r="N885" s="12">
        <f t="shared" si="13"/>
        <v>118760</v>
      </c>
    </row>
    <row r="886" spans="1:14">
      <c r="A886" s="10" t="s">
        <v>56</v>
      </c>
      <c r="B886" s="10" t="s">
        <v>58</v>
      </c>
      <c r="C886" s="10" t="s">
        <v>53</v>
      </c>
      <c r="D886" s="10" t="s">
        <v>54</v>
      </c>
      <c r="E886" s="10" t="s">
        <v>55</v>
      </c>
      <c r="F886" s="11">
        <v>34864</v>
      </c>
      <c r="G886" s="11">
        <v>34892</v>
      </c>
      <c r="H886" s="10" t="s">
        <v>339</v>
      </c>
      <c r="I886" s="10" t="s">
        <v>311</v>
      </c>
      <c r="J886" s="12">
        <v>5888</v>
      </c>
      <c r="K886" s="10">
        <v>20</v>
      </c>
      <c r="L886" s="13">
        <v>0</v>
      </c>
      <c r="M886" s="12">
        <v>1250</v>
      </c>
      <c r="N886" s="12">
        <f t="shared" si="13"/>
        <v>119010</v>
      </c>
    </row>
    <row r="887" spans="1:14">
      <c r="A887" s="10" t="s">
        <v>26</v>
      </c>
      <c r="B887" s="10" t="s">
        <v>28</v>
      </c>
      <c r="C887" s="10" t="s">
        <v>29</v>
      </c>
      <c r="D887" s="10" t="s">
        <v>30</v>
      </c>
      <c r="E887" s="10" t="s">
        <v>40</v>
      </c>
      <c r="F887" s="11">
        <v>35061</v>
      </c>
      <c r="G887" s="11">
        <v>35089</v>
      </c>
      <c r="H887" s="10" t="s">
        <v>314</v>
      </c>
      <c r="I887" s="10" t="s">
        <v>24</v>
      </c>
      <c r="J887" s="12">
        <v>7321</v>
      </c>
      <c r="K887" s="10">
        <v>20</v>
      </c>
      <c r="L887" s="13">
        <v>0.20000000298023224</v>
      </c>
      <c r="M887" s="12">
        <v>1900</v>
      </c>
      <c r="N887" s="12">
        <f t="shared" si="13"/>
        <v>119035.9995636344</v>
      </c>
    </row>
    <row r="888" spans="1:14">
      <c r="A888" s="10" t="s">
        <v>35</v>
      </c>
      <c r="B888" s="10" t="s">
        <v>37</v>
      </c>
      <c r="C888" s="10" t="s">
        <v>38</v>
      </c>
      <c r="D888" s="10" t="s">
        <v>39</v>
      </c>
      <c r="E888" s="10" t="s">
        <v>106</v>
      </c>
      <c r="F888" s="11">
        <v>34831</v>
      </c>
      <c r="G888" s="11">
        <v>34859</v>
      </c>
      <c r="H888" s="10" t="s">
        <v>294</v>
      </c>
      <c r="I888" s="10" t="s">
        <v>295</v>
      </c>
      <c r="J888" s="12">
        <v>1674</v>
      </c>
      <c r="K888" s="10">
        <v>70</v>
      </c>
      <c r="L888" s="13">
        <v>0</v>
      </c>
      <c r="M888" s="12">
        <v>2325</v>
      </c>
      <c r="N888" s="12">
        <f t="shared" si="13"/>
        <v>119505</v>
      </c>
    </row>
    <row r="889" spans="1:14">
      <c r="A889" s="10" t="s">
        <v>94</v>
      </c>
      <c r="B889" s="10" t="s">
        <v>96</v>
      </c>
      <c r="C889" s="10" t="s">
        <v>97</v>
      </c>
      <c r="D889" s="10" t="s">
        <v>54</v>
      </c>
      <c r="E889" s="10" t="s">
        <v>40</v>
      </c>
      <c r="F889" s="11">
        <v>34956</v>
      </c>
      <c r="G889" s="11">
        <v>34984</v>
      </c>
      <c r="H889" s="10" t="s">
        <v>288</v>
      </c>
      <c r="I889" s="10" t="s">
        <v>251</v>
      </c>
      <c r="J889" s="12">
        <v>4138</v>
      </c>
      <c r="K889" s="10">
        <v>30</v>
      </c>
      <c r="L889" s="13">
        <v>5.000000074505806E-2</v>
      </c>
      <c r="M889" s="12">
        <v>1900</v>
      </c>
      <c r="N889" s="12">
        <f t="shared" si="13"/>
        <v>119832.99990750849</v>
      </c>
    </row>
    <row r="890" spans="1:14">
      <c r="A890" s="10" t="s">
        <v>154</v>
      </c>
      <c r="B890" s="10" t="s">
        <v>133</v>
      </c>
      <c r="C890" s="10" t="s">
        <v>156</v>
      </c>
      <c r="D890" s="10" t="s">
        <v>135</v>
      </c>
      <c r="E890" s="10" t="s">
        <v>85</v>
      </c>
      <c r="F890" s="11">
        <v>35170</v>
      </c>
      <c r="G890" s="11">
        <v>35184</v>
      </c>
      <c r="H890" s="10" t="s">
        <v>330</v>
      </c>
      <c r="I890" s="10" t="s">
        <v>180</v>
      </c>
      <c r="J890" s="12">
        <v>2372</v>
      </c>
      <c r="K890" s="10">
        <v>50</v>
      </c>
      <c r="L890" s="13">
        <v>5.000000074505806E-2</v>
      </c>
      <c r="M890" s="12">
        <v>8100</v>
      </c>
      <c r="N890" s="12">
        <f t="shared" si="13"/>
        <v>120769.99991163611</v>
      </c>
    </row>
    <row r="891" spans="1:14">
      <c r="A891" s="10" t="s">
        <v>175</v>
      </c>
      <c r="B891" s="10" t="s">
        <v>177</v>
      </c>
      <c r="C891" s="10" t="s">
        <v>178</v>
      </c>
      <c r="D891" s="10" t="s">
        <v>161</v>
      </c>
      <c r="E891" s="10" t="s">
        <v>73</v>
      </c>
      <c r="F891" s="11">
        <v>35097</v>
      </c>
      <c r="G891" s="11">
        <v>35125</v>
      </c>
      <c r="H891" s="10" t="s">
        <v>349</v>
      </c>
      <c r="I891" s="10" t="s">
        <v>318</v>
      </c>
      <c r="J891" s="12">
        <v>5978</v>
      </c>
      <c r="K891" s="10">
        <v>20</v>
      </c>
      <c r="L891" s="13">
        <v>0</v>
      </c>
      <c r="M891" s="12">
        <v>1300</v>
      </c>
      <c r="N891" s="12">
        <f t="shared" si="13"/>
        <v>120860</v>
      </c>
    </row>
    <row r="892" spans="1:14">
      <c r="A892" s="10" t="s">
        <v>267</v>
      </c>
      <c r="B892" s="10" t="s">
        <v>269</v>
      </c>
      <c r="C892" s="10" t="s">
        <v>97</v>
      </c>
      <c r="D892" s="10" t="s">
        <v>54</v>
      </c>
      <c r="E892" s="10" t="s">
        <v>55</v>
      </c>
      <c r="F892" s="11">
        <v>35080</v>
      </c>
      <c r="G892" s="11">
        <v>35108</v>
      </c>
      <c r="H892" s="10" t="s">
        <v>336</v>
      </c>
      <c r="I892" s="10" t="s">
        <v>180</v>
      </c>
      <c r="J892" s="12">
        <v>5813</v>
      </c>
      <c r="K892" s="10">
        <v>20</v>
      </c>
      <c r="L892" s="13">
        <v>0</v>
      </c>
      <c r="M892" s="12">
        <v>4930</v>
      </c>
      <c r="N892" s="12">
        <f t="shared" si="13"/>
        <v>121190</v>
      </c>
    </row>
    <row r="893" spans="1:14">
      <c r="A893" s="10" t="s">
        <v>86</v>
      </c>
      <c r="B893" s="10" t="s">
        <v>88</v>
      </c>
      <c r="C893" s="10" t="s">
        <v>89</v>
      </c>
      <c r="D893" s="10" t="s">
        <v>49</v>
      </c>
      <c r="E893" s="10" t="s">
        <v>22</v>
      </c>
      <c r="F893" s="11">
        <v>34562</v>
      </c>
      <c r="G893" s="11">
        <v>34590</v>
      </c>
      <c r="H893" s="10" t="s">
        <v>349</v>
      </c>
      <c r="I893" s="10" t="s">
        <v>318</v>
      </c>
      <c r="J893" s="12">
        <v>8191</v>
      </c>
      <c r="K893" s="10">
        <v>15</v>
      </c>
      <c r="L893" s="13">
        <v>0</v>
      </c>
      <c r="M893" s="12">
        <v>1040</v>
      </c>
      <c r="N893" s="12">
        <f t="shared" si="13"/>
        <v>123905</v>
      </c>
    </row>
    <row r="894" spans="1:14">
      <c r="A894" s="10" t="s">
        <v>94</v>
      </c>
      <c r="B894" s="10" t="s">
        <v>96</v>
      </c>
      <c r="C894" s="10" t="s">
        <v>97</v>
      </c>
      <c r="D894" s="10" t="s">
        <v>54</v>
      </c>
      <c r="E894" s="10" t="s">
        <v>40</v>
      </c>
      <c r="F894" s="11">
        <v>35208</v>
      </c>
      <c r="G894" s="11">
        <v>35236</v>
      </c>
      <c r="H894" s="10" t="s">
        <v>282</v>
      </c>
      <c r="I894" s="10" t="s">
        <v>251</v>
      </c>
      <c r="J894" s="12">
        <v>7164</v>
      </c>
      <c r="K894" s="10">
        <v>18</v>
      </c>
      <c r="L894" s="13">
        <v>5.000000074505806E-2</v>
      </c>
      <c r="M894" s="12">
        <v>1800</v>
      </c>
      <c r="N894" s="12">
        <f t="shared" si="13"/>
        <v>124304.39990392327</v>
      </c>
    </row>
    <row r="895" spans="1:14">
      <c r="A895" s="10" t="s">
        <v>151</v>
      </c>
      <c r="B895" s="10" t="s">
        <v>153</v>
      </c>
      <c r="C895" s="10" t="s">
        <v>29</v>
      </c>
      <c r="D895" s="10" t="s">
        <v>30</v>
      </c>
      <c r="E895" s="10" t="s">
        <v>22</v>
      </c>
      <c r="F895" s="11">
        <v>34670</v>
      </c>
      <c r="G895" s="11">
        <v>34698</v>
      </c>
      <c r="H895" s="10" t="s">
        <v>347</v>
      </c>
      <c r="I895" s="10" t="s">
        <v>318</v>
      </c>
      <c r="J895" s="12">
        <v>2329</v>
      </c>
      <c r="K895" s="10">
        <v>70</v>
      </c>
      <c r="L895" s="13">
        <v>0.25</v>
      </c>
      <c r="M895" s="12">
        <v>3200</v>
      </c>
      <c r="N895" s="12">
        <f t="shared" si="13"/>
        <v>125472.5</v>
      </c>
    </row>
    <row r="896" spans="1:14">
      <c r="A896" s="10" t="s">
        <v>151</v>
      </c>
      <c r="B896" s="10" t="s">
        <v>153</v>
      </c>
      <c r="C896" s="10" t="s">
        <v>29</v>
      </c>
      <c r="D896" s="10" t="s">
        <v>30</v>
      </c>
      <c r="E896" s="10" t="s">
        <v>22</v>
      </c>
      <c r="F896" s="11">
        <v>34670</v>
      </c>
      <c r="G896" s="11">
        <v>34698</v>
      </c>
      <c r="H896" s="10" t="s">
        <v>347</v>
      </c>
      <c r="I896" s="10" t="s">
        <v>318</v>
      </c>
      <c r="J896" s="12">
        <v>2329</v>
      </c>
      <c r="K896" s="10">
        <v>70</v>
      </c>
      <c r="L896" s="13">
        <v>0.25</v>
      </c>
      <c r="M896" s="12">
        <v>3200</v>
      </c>
      <c r="N896" s="12">
        <f t="shared" si="13"/>
        <v>125472.5</v>
      </c>
    </row>
    <row r="897" spans="1:14">
      <c r="A897" s="10" t="s">
        <v>181</v>
      </c>
      <c r="B897" s="10" t="s">
        <v>183</v>
      </c>
      <c r="C897" s="10" t="s">
        <v>183</v>
      </c>
      <c r="D897" s="10" t="s">
        <v>184</v>
      </c>
      <c r="E897" s="10" t="s">
        <v>22</v>
      </c>
      <c r="F897" s="11">
        <v>34878</v>
      </c>
      <c r="G897" s="11">
        <v>34920</v>
      </c>
      <c r="H897" s="10" t="s">
        <v>282</v>
      </c>
      <c r="I897" s="10" t="s">
        <v>251</v>
      </c>
      <c r="J897" s="12">
        <v>7295</v>
      </c>
      <c r="K897" s="10">
        <v>20</v>
      </c>
      <c r="L897" s="13">
        <v>0.15000000596046448</v>
      </c>
      <c r="M897" s="12">
        <v>1800</v>
      </c>
      <c r="N897" s="12">
        <f t="shared" si="13"/>
        <v>125814.99913036823</v>
      </c>
    </row>
    <row r="898" spans="1:14">
      <c r="A898" s="10" t="s">
        <v>216</v>
      </c>
      <c r="B898" s="10" t="s">
        <v>93</v>
      </c>
      <c r="C898" s="10" t="s">
        <v>93</v>
      </c>
      <c r="D898" s="10" t="s">
        <v>72</v>
      </c>
      <c r="E898" s="10" t="s">
        <v>22</v>
      </c>
      <c r="F898" s="11">
        <v>35082</v>
      </c>
      <c r="G898" s="11">
        <v>35110</v>
      </c>
      <c r="H898" s="10" t="s">
        <v>339</v>
      </c>
      <c r="I898" s="10" t="s">
        <v>311</v>
      </c>
      <c r="J898" s="12">
        <v>12498</v>
      </c>
      <c r="K898" s="10">
        <v>10</v>
      </c>
      <c r="L898" s="13">
        <v>0</v>
      </c>
      <c r="M898" s="12">
        <v>1250</v>
      </c>
      <c r="N898" s="12">
        <f t="shared" si="13"/>
        <v>126230</v>
      </c>
    </row>
    <row r="899" spans="1:14">
      <c r="A899" s="10" t="s">
        <v>236</v>
      </c>
      <c r="B899" s="10" t="s">
        <v>20</v>
      </c>
      <c r="C899" s="10" t="s">
        <v>20</v>
      </c>
      <c r="D899" s="10" t="s">
        <v>21</v>
      </c>
      <c r="E899" s="10" t="s">
        <v>22</v>
      </c>
      <c r="F899" s="11">
        <v>34648</v>
      </c>
      <c r="G899" s="11">
        <v>34676</v>
      </c>
      <c r="H899" s="10" t="s">
        <v>343</v>
      </c>
      <c r="I899" s="10" t="s">
        <v>219</v>
      </c>
      <c r="J899" s="12">
        <v>7792</v>
      </c>
      <c r="K899" s="10">
        <v>16</v>
      </c>
      <c r="L899" s="13">
        <v>0</v>
      </c>
      <c r="M899" s="12">
        <v>1560</v>
      </c>
      <c r="N899" s="12">
        <f t="shared" si="13"/>
        <v>126232</v>
      </c>
    </row>
    <row r="900" spans="1:14">
      <c r="A900" s="10" t="s">
        <v>241</v>
      </c>
      <c r="B900" s="10" t="s">
        <v>93</v>
      </c>
      <c r="C900" s="10" t="s">
        <v>93</v>
      </c>
      <c r="D900" s="10" t="s">
        <v>72</v>
      </c>
      <c r="E900" s="10" t="s">
        <v>25</v>
      </c>
      <c r="F900" s="11">
        <v>34913</v>
      </c>
      <c r="G900" s="11">
        <v>34941</v>
      </c>
      <c r="H900" s="10" t="s">
        <v>349</v>
      </c>
      <c r="I900" s="10" t="s">
        <v>318</v>
      </c>
      <c r="J900" s="12">
        <v>6252</v>
      </c>
      <c r="K900" s="10">
        <v>20</v>
      </c>
      <c r="L900" s="13">
        <v>0</v>
      </c>
      <c r="M900" s="12">
        <v>1300</v>
      </c>
      <c r="N900" s="12">
        <f t="shared" si="13"/>
        <v>126340</v>
      </c>
    </row>
    <row r="901" spans="1:14">
      <c r="A901" s="10" t="s">
        <v>261</v>
      </c>
      <c r="B901" s="10" t="s">
        <v>263</v>
      </c>
      <c r="C901" s="10" t="s">
        <v>264</v>
      </c>
      <c r="D901" s="10" t="s">
        <v>135</v>
      </c>
      <c r="E901" s="10" t="s">
        <v>22</v>
      </c>
      <c r="F901" s="11">
        <v>34634</v>
      </c>
      <c r="G901" s="11">
        <v>34662</v>
      </c>
      <c r="H901" s="10" t="s">
        <v>283</v>
      </c>
      <c r="I901" s="10" t="s">
        <v>251</v>
      </c>
      <c r="J901" s="12">
        <v>4176</v>
      </c>
      <c r="K901" s="10">
        <v>30</v>
      </c>
      <c r="L901" s="13">
        <v>0</v>
      </c>
      <c r="M901" s="12">
        <v>1200</v>
      </c>
      <c r="N901" s="12">
        <f t="shared" si="13"/>
        <v>126480</v>
      </c>
    </row>
    <row r="902" spans="1:14">
      <c r="A902" s="10" t="s">
        <v>45</v>
      </c>
      <c r="B902" s="10" t="s">
        <v>47</v>
      </c>
      <c r="C902" s="10" t="s">
        <v>48</v>
      </c>
      <c r="D902" s="10" t="s">
        <v>49</v>
      </c>
      <c r="E902" s="10" t="s">
        <v>40</v>
      </c>
      <c r="F902" s="11">
        <v>34871</v>
      </c>
      <c r="G902" s="11">
        <v>34899</v>
      </c>
      <c r="H902" s="10" t="s">
        <v>340</v>
      </c>
      <c r="I902" s="10" t="s">
        <v>311</v>
      </c>
      <c r="J902" s="12">
        <v>4817</v>
      </c>
      <c r="K902" s="10">
        <v>30</v>
      </c>
      <c r="L902" s="13">
        <v>0.15000000596046448</v>
      </c>
      <c r="M902" s="12">
        <v>3800</v>
      </c>
      <c r="N902" s="12">
        <f t="shared" si="13"/>
        <v>126633.49913865328</v>
      </c>
    </row>
    <row r="903" spans="1:14">
      <c r="A903" s="10" t="s">
        <v>241</v>
      </c>
      <c r="B903" s="10" t="s">
        <v>93</v>
      </c>
      <c r="C903" s="10" t="s">
        <v>93</v>
      </c>
      <c r="D903" s="10" t="s">
        <v>72</v>
      </c>
      <c r="E903" s="10" t="s">
        <v>25</v>
      </c>
      <c r="F903" s="11">
        <v>34913</v>
      </c>
      <c r="G903" s="11">
        <v>34941</v>
      </c>
      <c r="H903" s="10" t="s">
        <v>282</v>
      </c>
      <c r="I903" s="10" t="s">
        <v>251</v>
      </c>
      <c r="J903" s="12">
        <v>6252</v>
      </c>
      <c r="K903" s="10">
        <v>20</v>
      </c>
      <c r="L903" s="13">
        <v>0</v>
      </c>
      <c r="M903" s="12">
        <v>1800</v>
      </c>
      <c r="N903" s="12">
        <f t="shared" si="13"/>
        <v>126840</v>
      </c>
    </row>
    <row r="904" spans="1:14">
      <c r="A904" s="10" t="s">
        <v>148</v>
      </c>
      <c r="B904" s="10" t="s">
        <v>150</v>
      </c>
      <c r="C904" s="10" t="s">
        <v>71</v>
      </c>
      <c r="D904" s="10" t="s">
        <v>72</v>
      </c>
      <c r="E904" s="10" t="s">
        <v>22</v>
      </c>
      <c r="F904" s="11">
        <v>35094</v>
      </c>
      <c r="G904" s="11">
        <v>35122</v>
      </c>
      <c r="H904" s="10" t="s">
        <v>333</v>
      </c>
      <c r="I904" s="10" t="s">
        <v>180</v>
      </c>
      <c r="J904" s="12">
        <v>5523</v>
      </c>
      <c r="K904" s="10">
        <v>24</v>
      </c>
      <c r="L904" s="13">
        <v>5.000000074505806E-2</v>
      </c>
      <c r="M904" s="12">
        <v>920</v>
      </c>
      <c r="N904" s="12">
        <f t="shared" si="13"/>
        <v>126844.39990124106</v>
      </c>
    </row>
    <row r="905" spans="1:14">
      <c r="A905" s="10" t="s">
        <v>122</v>
      </c>
      <c r="B905" s="10" t="s">
        <v>124</v>
      </c>
      <c r="C905" s="10" t="s">
        <v>125</v>
      </c>
      <c r="D905" s="10" t="s">
        <v>117</v>
      </c>
      <c r="E905" s="10" t="s">
        <v>25</v>
      </c>
      <c r="F905" s="11">
        <v>35118</v>
      </c>
      <c r="G905" s="11">
        <v>35160</v>
      </c>
      <c r="H905" s="10" t="s">
        <v>283</v>
      </c>
      <c r="I905" s="10" t="s">
        <v>251</v>
      </c>
      <c r="J905" s="12">
        <v>4919</v>
      </c>
      <c r="K905" s="10">
        <v>30</v>
      </c>
      <c r="L905" s="13">
        <v>0.15000000596046448</v>
      </c>
      <c r="M905" s="12">
        <v>1500</v>
      </c>
      <c r="N905" s="12">
        <f t="shared" si="13"/>
        <v>126934.49912041426</v>
      </c>
    </row>
    <row r="906" spans="1:14">
      <c r="A906" s="10" t="s">
        <v>59</v>
      </c>
      <c r="B906" s="10" t="s">
        <v>61</v>
      </c>
      <c r="C906" s="10" t="s">
        <v>62</v>
      </c>
      <c r="D906" s="10" t="s">
        <v>63</v>
      </c>
      <c r="E906" s="10" t="s">
        <v>55</v>
      </c>
      <c r="F906" s="11">
        <v>34899</v>
      </c>
      <c r="G906" s="11">
        <v>34927</v>
      </c>
      <c r="H906" s="10" t="s">
        <v>336</v>
      </c>
      <c r="I906" s="10" t="s">
        <v>180</v>
      </c>
      <c r="J906" s="12">
        <v>11643</v>
      </c>
      <c r="K906" s="10">
        <v>12</v>
      </c>
      <c r="L906" s="13">
        <v>0.10000000149011612</v>
      </c>
      <c r="M906" s="12">
        <v>1745</v>
      </c>
      <c r="N906" s="12">
        <f t="shared" si="13"/>
        <v>127489.39979180694</v>
      </c>
    </row>
    <row r="907" spans="1:14">
      <c r="A907" s="10" t="s">
        <v>31</v>
      </c>
      <c r="B907" s="10" t="s">
        <v>33</v>
      </c>
      <c r="C907" s="10" t="s">
        <v>34</v>
      </c>
      <c r="D907" s="10" t="s">
        <v>30</v>
      </c>
      <c r="E907" s="10" t="s">
        <v>22</v>
      </c>
      <c r="F907" s="11">
        <v>34663</v>
      </c>
      <c r="G907" s="11">
        <v>34691</v>
      </c>
      <c r="H907" s="10" t="s">
        <v>23</v>
      </c>
      <c r="I907" s="10" t="s">
        <v>24</v>
      </c>
      <c r="J907" s="12">
        <v>8421</v>
      </c>
      <c r="K907" s="10">
        <v>15</v>
      </c>
      <c r="L907" s="13">
        <v>0</v>
      </c>
      <c r="M907" s="12">
        <v>2070</v>
      </c>
      <c r="N907" s="12">
        <f t="shared" si="13"/>
        <v>128385</v>
      </c>
    </row>
    <row r="908" spans="1:14">
      <c r="A908" s="10" t="s">
        <v>214</v>
      </c>
      <c r="B908" s="10" t="s">
        <v>133</v>
      </c>
      <c r="C908" s="10" t="s">
        <v>156</v>
      </c>
      <c r="D908" s="10" t="s">
        <v>135</v>
      </c>
      <c r="E908" s="10" t="s">
        <v>25</v>
      </c>
      <c r="F908" s="11">
        <v>35090</v>
      </c>
      <c r="G908" s="11">
        <v>35118</v>
      </c>
      <c r="H908" s="10" t="s">
        <v>324</v>
      </c>
      <c r="I908" s="10" t="s">
        <v>295</v>
      </c>
      <c r="J908" s="12">
        <v>13744</v>
      </c>
      <c r="K908" s="10">
        <v>10</v>
      </c>
      <c r="L908" s="13">
        <v>0.10000000149011612</v>
      </c>
      <c r="M908" s="12">
        <v>5300</v>
      </c>
      <c r="N908" s="12">
        <f t="shared" ref="N908:N971" si="14">J908*K908*(1-L908)+M908</f>
        <v>128995.99979519844</v>
      </c>
    </row>
    <row r="909" spans="1:14">
      <c r="A909" s="10" t="s">
        <v>241</v>
      </c>
      <c r="B909" s="10" t="s">
        <v>93</v>
      </c>
      <c r="C909" s="10" t="s">
        <v>93</v>
      </c>
      <c r="D909" s="10" t="s">
        <v>72</v>
      </c>
      <c r="E909" s="10" t="s">
        <v>40</v>
      </c>
      <c r="F909" s="11">
        <v>34751</v>
      </c>
      <c r="G909" s="11">
        <v>34793</v>
      </c>
      <c r="H909" s="10" t="s">
        <v>312</v>
      </c>
      <c r="I909" s="10" t="s">
        <v>300</v>
      </c>
      <c r="J909" s="12">
        <v>9923</v>
      </c>
      <c r="K909" s="10">
        <v>15</v>
      </c>
      <c r="L909" s="13">
        <v>0.15000000596046448</v>
      </c>
      <c r="M909" s="12">
        <v>2620</v>
      </c>
      <c r="N909" s="12">
        <f t="shared" si="14"/>
        <v>129138.24911281466</v>
      </c>
    </row>
    <row r="910" spans="1:14">
      <c r="A910" s="10" t="s">
        <v>83</v>
      </c>
      <c r="B910" s="10" t="s">
        <v>70</v>
      </c>
      <c r="C910" s="10" t="s">
        <v>71</v>
      </c>
      <c r="D910" s="10" t="s">
        <v>72</v>
      </c>
      <c r="E910" s="10" t="s">
        <v>22</v>
      </c>
      <c r="F910" s="11">
        <v>34933</v>
      </c>
      <c r="G910" s="11">
        <v>34961</v>
      </c>
      <c r="H910" s="10" t="s">
        <v>317</v>
      </c>
      <c r="I910" s="10" t="s">
        <v>318</v>
      </c>
      <c r="J910" s="12">
        <v>7940</v>
      </c>
      <c r="K910" s="10">
        <v>20</v>
      </c>
      <c r="L910" s="13">
        <v>0.20000000298023224</v>
      </c>
      <c r="M910" s="12">
        <v>2200</v>
      </c>
      <c r="N910" s="12">
        <f t="shared" si="14"/>
        <v>129239.99952673912</v>
      </c>
    </row>
    <row r="911" spans="1:14">
      <c r="A911" s="10" t="s">
        <v>26</v>
      </c>
      <c r="B911" s="10" t="s">
        <v>28</v>
      </c>
      <c r="C911" s="10" t="s">
        <v>29</v>
      </c>
      <c r="D911" s="10" t="s">
        <v>30</v>
      </c>
      <c r="E911" s="10" t="s">
        <v>40</v>
      </c>
      <c r="F911" s="11">
        <v>35061</v>
      </c>
      <c r="G911" s="11">
        <v>35089</v>
      </c>
      <c r="H911" s="10" t="s">
        <v>322</v>
      </c>
      <c r="I911" s="10" t="s">
        <v>24</v>
      </c>
      <c r="J911" s="12">
        <v>7321</v>
      </c>
      <c r="K911" s="10">
        <v>21</v>
      </c>
      <c r="L911" s="13">
        <v>0.20000000298023224</v>
      </c>
      <c r="M911" s="12">
        <v>6250</v>
      </c>
      <c r="N911" s="12">
        <f t="shared" si="14"/>
        <v>129242.79954181612</v>
      </c>
    </row>
    <row r="912" spans="1:14">
      <c r="A912" s="10" t="s">
        <v>126</v>
      </c>
      <c r="B912" s="10" t="s">
        <v>71</v>
      </c>
      <c r="C912" s="10" t="s">
        <v>71</v>
      </c>
      <c r="D912" s="10" t="s">
        <v>72</v>
      </c>
      <c r="E912" s="10" t="s">
        <v>40</v>
      </c>
      <c r="F912" s="11">
        <v>34604</v>
      </c>
      <c r="G912" s="11">
        <v>34632</v>
      </c>
      <c r="H912" s="10" t="s">
        <v>345</v>
      </c>
      <c r="I912" s="10" t="s">
        <v>300</v>
      </c>
      <c r="J912" s="12">
        <v>7970</v>
      </c>
      <c r="K912" s="10">
        <v>15</v>
      </c>
      <c r="L912" s="13">
        <v>0</v>
      </c>
      <c r="M912" s="12">
        <v>9900</v>
      </c>
      <c r="N912" s="12">
        <f t="shared" si="14"/>
        <v>129450</v>
      </c>
    </row>
    <row r="913" spans="1:14">
      <c r="A913" s="10" t="s">
        <v>170</v>
      </c>
      <c r="B913" s="10" t="s">
        <v>172</v>
      </c>
      <c r="C913" s="10" t="s">
        <v>173</v>
      </c>
      <c r="D913" s="10" t="s">
        <v>174</v>
      </c>
      <c r="E913" s="10" t="s">
        <v>25</v>
      </c>
      <c r="F913" s="11">
        <v>35153</v>
      </c>
      <c r="G913" s="11">
        <v>35181</v>
      </c>
      <c r="H913" s="10" t="s">
        <v>343</v>
      </c>
      <c r="I913" s="10" t="s">
        <v>219</v>
      </c>
      <c r="J913" s="12">
        <v>6377</v>
      </c>
      <c r="K913" s="10">
        <v>20</v>
      </c>
      <c r="L913" s="13">
        <v>0</v>
      </c>
      <c r="M913" s="12">
        <v>1950</v>
      </c>
      <c r="N913" s="12">
        <f t="shared" si="14"/>
        <v>129490</v>
      </c>
    </row>
    <row r="914" spans="1:14">
      <c r="A914" s="10" t="s">
        <v>136</v>
      </c>
      <c r="B914" s="10" t="s">
        <v>138</v>
      </c>
      <c r="C914" s="10" t="s">
        <v>139</v>
      </c>
      <c r="D914" s="10" t="s">
        <v>117</v>
      </c>
      <c r="E914" s="10" t="s">
        <v>85</v>
      </c>
      <c r="F914" s="11">
        <v>35131</v>
      </c>
      <c r="G914" s="11">
        <v>35159</v>
      </c>
      <c r="H914" s="10" t="s">
        <v>336</v>
      </c>
      <c r="I914" s="10" t="s">
        <v>180</v>
      </c>
      <c r="J914" s="12">
        <v>11227</v>
      </c>
      <c r="K914" s="10">
        <v>12</v>
      </c>
      <c r="L914" s="13">
        <v>5.000000074505806E-2</v>
      </c>
      <c r="M914" s="12">
        <v>1745</v>
      </c>
      <c r="N914" s="12">
        <f t="shared" si="14"/>
        <v>129732.7998996228</v>
      </c>
    </row>
    <row r="915" spans="1:14">
      <c r="A915" s="10" t="s">
        <v>201</v>
      </c>
      <c r="B915" s="10" t="s">
        <v>203</v>
      </c>
      <c r="C915" s="10" t="s">
        <v>97</v>
      </c>
      <c r="D915" s="10" t="s">
        <v>54</v>
      </c>
      <c r="E915" s="10" t="s">
        <v>106</v>
      </c>
      <c r="F915" s="11">
        <v>35110</v>
      </c>
      <c r="G915" s="11">
        <v>35138</v>
      </c>
      <c r="H915" s="10" t="s">
        <v>334</v>
      </c>
      <c r="I915" s="10" t="s">
        <v>295</v>
      </c>
      <c r="J915" s="12">
        <v>7149</v>
      </c>
      <c r="K915" s="10">
        <v>20</v>
      </c>
      <c r="L915" s="13">
        <v>0.10000000149011612</v>
      </c>
      <c r="M915" s="12">
        <v>3000</v>
      </c>
      <c r="N915" s="12">
        <f t="shared" si="14"/>
        <v>131681.9997869432</v>
      </c>
    </row>
    <row r="916" spans="1:14">
      <c r="A916" s="10" t="s">
        <v>64</v>
      </c>
      <c r="B916" s="10" t="s">
        <v>66</v>
      </c>
      <c r="C916" s="10" t="s">
        <v>67</v>
      </c>
      <c r="D916" s="10" t="s">
        <v>54</v>
      </c>
      <c r="E916" s="10" t="s">
        <v>40</v>
      </c>
      <c r="F916" s="11">
        <v>34949</v>
      </c>
      <c r="G916" s="11">
        <v>34977</v>
      </c>
      <c r="H916" s="10" t="s">
        <v>333</v>
      </c>
      <c r="I916" s="10" t="s">
        <v>180</v>
      </c>
      <c r="J916" s="12">
        <v>9718</v>
      </c>
      <c r="K916" s="10">
        <v>15</v>
      </c>
      <c r="L916" s="13">
        <v>0.10000000149011612</v>
      </c>
      <c r="M916" s="12">
        <v>920</v>
      </c>
      <c r="N916" s="12">
        <f t="shared" si="14"/>
        <v>132112.99978278577</v>
      </c>
    </row>
    <row r="917" spans="1:14">
      <c r="A917" s="10" t="s">
        <v>166</v>
      </c>
      <c r="B917" s="10" t="s">
        <v>168</v>
      </c>
      <c r="C917" s="10" t="s">
        <v>169</v>
      </c>
      <c r="D917" s="10" t="s">
        <v>49</v>
      </c>
      <c r="E917" s="10" t="s">
        <v>25</v>
      </c>
      <c r="F917" s="11">
        <v>35206</v>
      </c>
      <c r="G917" s="11">
        <v>35234</v>
      </c>
      <c r="H917" s="10" t="s">
        <v>294</v>
      </c>
      <c r="I917" s="10" t="s">
        <v>295</v>
      </c>
      <c r="J917" s="12">
        <v>6500</v>
      </c>
      <c r="K917" s="10">
        <v>20</v>
      </c>
      <c r="L917" s="13">
        <v>0</v>
      </c>
      <c r="M917" s="12">
        <v>4560</v>
      </c>
      <c r="N917" s="12">
        <f t="shared" si="14"/>
        <v>134560</v>
      </c>
    </row>
    <row r="918" spans="1:14">
      <c r="A918" s="10" t="s">
        <v>154</v>
      </c>
      <c r="B918" s="10" t="s">
        <v>133</v>
      </c>
      <c r="C918" s="10" t="s">
        <v>156</v>
      </c>
      <c r="D918" s="10" t="s">
        <v>135</v>
      </c>
      <c r="E918" s="10" t="s">
        <v>25</v>
      </c>
      <c r="F918" s="11">
        <v>34885</v>
      </c>
      <c r="G918" s="11">
        <v>34913</v>
      </c>
      <c r="H918" s="10" t="s">
        <v>312</v>
      </c>
      <c r="I918" s="10" t="s">
        <v>300</v>
      </c>
      <c r="J918" s="12">
        <v>7297</v>
      </c>
      <c r="K918" s="10">
        <v>18</v>
      </c>
      <c r="L918" s="13">
        <v>0</v>
      </c>
      <c r="M918" s="12">
        <v>3280</v>
      </c>
      <c r="N918" s="12">
        <f t="shared" si="14"/>
        <v>134626</v>
      </c>
    </row>
    <row r="919" spans="1:14">
      <c r="A919" s="10" t="s">
        <v>56</v>
      </c>
      <c r="B919" s="10" t="s">
        <v>58</v>
      </c>
      <c r="C919" s="10" t="s">
        <v>53</v>
      </c>
      <c r="D919" s="10" t="s">
        <v>54</v>
      </c>
      <c r="E919" s="10" t="s">
        <v>40</v>
      </c>
      <c r="F919" s="11">
        <v>35125</v>
      </c>
      <c r="G919" s="11">
        <v>35167</v>
      </c>
      <c r="H919" s="10" t="s">
        <v>337</v>
      </c>
      <c r="I919" s="10" t="s">
        <v>311</v>
      </c>
      <c r="J919" s="12">
        <v>5323</v>
      </c>
      <c r="K919" s="10">
        <v>25</v>
      </c>
      <c r="L919" s="13">
        <v>0</v>
      </c>
      <c r="M919" s="12">
        <v>2100</v>
      </c>
      <c r="N919" s="12">
        <f t="shared" si="14"/>
        <v>135175</v>
      </c>
    </row>
    <row r="920" spans="1:14">
      <c r="A920" s="10" t="s">
        <v>136</v>
      </c>
      <c r="B920" s="10" t="s">
        <v>138</v>
      </c>
      <c r="C920" s="10" t="s">
        <v>139</v>
      </c>
      <c r="D920" s="10" t="s">
        <v>117</v>
      </c>
      <c r="E920" s="10" t="s">
        <v>25</v>
      </c>
      <c r="F920" s="11">
        <v>35107</v>
      </c>
      <c r="G920" s="11">
        <v>35121</v>
      </c>
      <c r="H920" s="10" t="s">
        <v>323</v>
      </c>
      <c r="I920" s="10" t="s">
        <v>251</v>
      </c>
      <c r="J920" s="12">
        <v>6354</v>
      </c>
      <c r="K920" s="10">
        <v>21</v>
      </c>
      <c r="L920" s="13">
        <v>0</v>
      </c>
      <c r="M920" s="12">
        <v>1800</v>
      </c>
      <c r="N920" s="12">
        <f t="shared" si="14"/>
        <v>135234</v>
      </c>
    </row>
    <row r="921" spans="1:14">
      <c r="A921" s="10" t="s">
        <v>35</v>
      </c>
      <c r="B921" s="10" t="s">
        <v>37</v>
      </c>
      <c r="C921" s="10" t="s">
        <v>38</v>
      </c>
      <c r="D921" s="10" t="s">
        <v>39</v>
      </c>
      <c r="E921" s="10" t="s">
        <v>85</v>
      </c>
      <c r="F921" s="11">
        <v>35003</v>
      </c>
      <c r="G921" s="11">
        <v>35031</v>
      </c>
      <c r="H921" s="10" t="s">
        <v>314</v>
      </c>
      <c r="I921" s="10" t="s">
        <v>24</v>
      </c>
      <c r="J921" s="12">
        <v>29643</v>
      </c>
      <c r="K921" s="10">
        <v>6</v>
      </c>
      <c r="L921" s="13">
        <v>0.25</v>
      </c>
      <c r="M921" s="12">
        <v>1900</v>
      </c>
      <c r="N921" s="12">
        <f t="shared" si="14"/>
        <v>135293.5</v>
      </c>
    </row>
    <row r="922" spans="1:14">
      <c r="A922" s="10" t="s">
        <v>81</v>
      </c>
      <c r="B922" s="10" t="s">
        <v>70</v>
      </c>
      <c r="C922" s="10" t="s">
        <v>71</v>
      </c>
      <c r="D922" s="10" t="s">
        <v>72</v>
      </c>
      <c r="E922" s="10" t="s">
        <v>40</v>
      </c>
      <c r="F922" s="11">
        <v>35083</v>
      </c>
      <c r="G922" s="11">
        <v>35111</v>
      </c>
      <c r="H922" s="10" t="s">
        <v>23</v>
      </c>
      <c r="I922" s="10" t="s">
        <v>24</v>
      </c>
      <c r="J922" s="12">
        <v>11087</v>
      </c>
      <c r="K922" s="10">
        <v>15</v>
      </c>
      <c r="L922" s="13">
        <v>0.20000000298023224</v>
      </c>
      <c r="M922" s="12">
        <v>2589</v>
      </c>
      <c r="N922" s="12">
        <f t="shared" si="14"/>
        <v>135632.99950437248</v>
      </c>
    </row>
    <row r="923" spans="1:14">
      <c r="A923" s="10" t="s">
        <v>136</v>
      </c>
      <c r="B923" s="10" t="s">
        <v>138</v>
      </c>
      <c r="C923" s="10" t="s">
        <v>139</v>
      </c>
      <c r="D923" s="10" t="s">
        <v>117</v>
      </c>
      <c r="E923" s="10" t="s">
        <v>55</v>
      </c>
      <c r="F923" s="11">
        <v>35026</v>
      </c>
      <c r="G923" s="11">
        <v>35040</v>
      </c>
      <c r="H923" s="10" t="s">
        <v>335</v>
      </c>
      <c r="I923" s="10" t="s">
        <v>24</v>
      </c>
      <c r="J923" s="12">
        <v>6320</v>
      </c>
      <c r="K923" s="10">
        <v>21</v>
      </c>
      <c r="L923" s="13">
        <v>0</v>
      </c>
      <c r="M923" s="12">
        <v>3100</v>
      </c>
      <c r="N923" s="12">
        <f t="shared" si="14"/>
        <v>135820</v>
      </c>
    </row>
    <row r="924" spans="1:14">
      <c r="A924" s="10" t="s">
        <v>258</v>
      </c>
      <c r="B924" s="10" t="s">
        <v>260</v>
      </c>
      <c r="C924" s="10" t="s">
        <v>44</v>
      </c>
      <c r="D924" s="10" t="s">
        <v>30</v>
      </c>
      <c r="E924" s="10" t="s">
        <v>22</v>
      </c>
      <c r="F924" s="11">
        <v>34927</v>
      </c>
      <c r="G924" s="11">
        <v>34955</v>
      </c>
      <c r="H924" s="10" t="s">
        <v>254</v>
      </c>
      <c r="I924" s="10" t="s">
        <v>24</v>
      </c>
      <c r="J924" s="12">
        <v>4513</v>
      </c>
      <c r="K924" s="10">
        <v>30</v>
      </c>
      <c r="L924" s="13">
        <v>0</v>
      </c>
      <c r="M924" s="12">
        <v>1500</v>
      </c>
      <c r="N924" s="12">
        <f t="shared" si="14"/>
        <v>136890</v>
      </c>
    </row>
    <row r="925" spans="1:14">
      <c r="A925" s="10" t="s">
        <v>258</v>
      </c>
      <c r="B925" s="10" t="s">
        <v>260</v>
      </c>
      <c r="C925" s="10" t="s">
        <v>44</v>
      </c>
      <c r="D925" s="10" t="s">
        <v>30</v>
      </c>
      <c r="E925" s="10" t="s">
        <v>22</v>
      </c>
      <c r="F925" s="11">
        <v>34927</v>
      </c>
      <c r="G925" s="11">
        <v>34955</v>
      </c>
      <c r="H925" s="10" t="s">
        <v>254</v>
      </c>
      <c r="I925" s="10" t="s">
        <v>24</v>
      </c>
      <c r="J925" s="12">
        <v>4513</v>
      </c>
      <c r="K925" s="10">
        <v>30</v>
      </c>
      <c r="L925" s="13">
        <v>0</v>
      </c>
      <c r="M925" s="12">
        <v>1500</v>
      </c>
      <c r="N925" s="12">
        <f t="shared" si="14"/>
        <v>136890</v>
      </c>
    </row>
    <row r="926" spans="1:14">
      <c r="A926" s="10" t="s">
        <v>241</v>
      </c>
      <c r="B926" s="10" t="s">
        <v>93</v>
      </c>
      <c r="C926" s="10" t="s">
        <v>93</v>
      </c>
      <c r="D926" s="10" t="s">
        <v>72</v>
      </c>
      <c r="E926" s="10" t="s">
        <v>22</v>
      </c>
      <c r="F926" s="11">
        <v>34969</v>
      </c>
      <c r="G926" s="11">
        <v>34983</v>
      </c>
      <c r="H926" s="10" t="s">
        <v>333</v>
      </c>
      <c r="I926" s="10" t="s">
        <v>180</v>
      </c>
      <c r="J926" s="12">
        <v>4554</v>
      </c>
      <c r="K926" s="10">
        <v>30</v>
      </c>
      <c r="L926" s="13">
        <v>0</v>
      </c>
      <c r="M926" s="12">
        <v>920</v>
      </c>
      <c r="N926" s="12">
        <f t="shared" si="14"/>
        <v>137540</v>
      </c>
    </row>
    <row r="927" spans="1:14">
      <c r="A927" s="10" t="s">
        <v>94</v>
      </c>
      <c r="B927" s="10" t="s">
        <v>96</v>
      </c>
      <c r="C927" s="10" t="s">
        <v>97</v>
      </c>
      <c r="D927" s="10" t="s">
        <v>54</v>
      </c>
      <c r="E927" s="10" t="s">
        <v>40</v>
      </c>
      <c r="F927" s="11">
        <v>35208</v>
      </c>
      <c r="G927" s="11">
        <v>35236</v>
      </c>
      <c r="H927" s="10" t="s">
        <v>340</v>
      </c>
      <c r="I927" s="10" t="s">
        <v>311</v>
      </c>
      <c r="J927" s="12">
        <v>7164</v>
      </c>
      <c r="K927" s="10">
        <v>20</v>
      </c>
      <c r="L927" s="13">
        <v>5.000000074505806E-2</v>
      </c>
      <c r="M927" s="12">
        <v>3800</v>
      </c>
      <c r="N927" s="12">
        <f t="shared" si="14"/>
        <v>139915.99989324808</v>
      </c>
    </row>
    <row r="928" spans="1:14">
      <c r="A928" s="10" t="s">
        <v>113</v>
      </c>
      <c r="B928" s="10" t="s">
        <v>115</v>
      </c>
      <c r="C928" s="10" t="s">
        <v>116</v>
      </c>
      <c r="D928" s="10" t="s">
        <v>117</v>
      </c>
      <c r="E928" s="10" t="s">
        <v>85</v>
      </c>
      <c r="F928" s="11">
        <v>34893</v>
      </c>
      <c r="G928" s="11">
        <v>34921</v>
      </c>
      <c r="H928" s="10" t="s">
        <v>322</v>
      </c>
      <c r="I928" s="10" t="s">
        <v>24</v>
      </c>
      <c r="J928" s="12">
        <v>8840</v>
      </c>
      <c r="K928" s="10">
        <v>18</v>
      </c>
      <c r="L928" s="13">
        <v>0.15000000596046448</v>
      </c>
      <c r="M928" s="12">
        <v>6250</v>
      </c>
      <c r="N928" s="12">
        <f t="shared" si="14"/>
        <v>141501.99905157089</v>
      </c>
    </row>
    <row r="929" spans="1:14">
      <c r="A929" s="10" t="s">
        <v>201</v>
      </c>
      <c r="B929" s="10" t="s">
        <v>203</v>
      </c>
      <c r="C929" s="10" t="s">
        <v>97</v>
      </c>
      <c r="D929" s="10" t="s">
        <v>54</v>
      </c>
      <c r="E929" s="10" t="s">
        <v>106</v>
      </c>
      <c r="F929" s="11">
        <v>35188</v>
      </c>
      <c r="G929" s="11">
        <v>35216</v>
      </c>
      <c r="H929" s="10" t="s">
        <v>324</v>
      </c>
      <c r="I929" s="10" t="s">
        <v>295</v>
      </c>
      <c r="J929" s="12">
        <v>9635</v>
      </c>
      <c r="K929" s="10">
        <v>15</v>
      </c>
      <c r="L929" s="13">
        <v>5.000000074505806E-2</v>
      </c>
      <c r="M929" s="12">
        <v>5300</v>
      </c>
      <c r="N929" s="12">
        <f t="shared" si="14"/>
        <v>142598.74989232048</v>
      </c>
    </row>
    <row r="930" spans="1:14">
      <c r="A930" s="10" t="s">
        <v>59</v>
      </c>
      <c r="B930" s="10" t="s">
        <v>61</v>
      </c>
      <c r="C930" s="10" t="s">
        <v>62</v>
      </c>
      <c r="D930" s="10" t="s">
        <v>63</v>
      </c>
      <c r="E930" s="10" t="s">
        <v>40</v>
      </c>
      <c r="F930" s="11">
        <v>34589</v>
      </c>
      <c r="G930" s="11">
        <v>34617</v>
      </c>
      <c r="H930" s="10" t="s">
        <v>342</v>
      </c>
      <c r="I930" s="10" t="s">
        <v>311</v>
      </c>
      <c r="J930" s="12">
        <v>9269</v>
      </c>
      <c r="K930" s="10">
        <v>15</v>
      </c>
      <c r="L930" s="13">
        <v>0</v>
      </c>
      <c r="M930" s="12">
        <v>4400</v>
      </c>
      <c r="N930" s="12">
        <f t="shared" si="14"/>
        <v>143435</v>
      </c>
    </row>
    <row r="931" spans="1:14">
      <c r="A931" s="10" t="s">
        <v>107</v>
      </c>
      <c r="B931" s="10" t="s">
        <v>109</v>
      </c>
      <c r="C931" s="10" t="s">
        <v>110</v>
      </c>
      <c r="D931" s="10" t="s">
        <v>111</v>
      </c>
      <c r="E931" s="10" t="s">
        <v>22</v>
      </c>
      <c r="F931" s="11">
        <v>34719</v>
      </c>
      <c r="G931" s="11">
        <v>34747</v>
      </c>
      <c r="H931" s="10" t="s">
        <v>283</v>
      </c>
      <c r="I931" s="10" t="s">
        <v>251</v>
      </c>
      <c r="J931" s="12">
        <v>4742</v>
      </c>
      <c r="K931" s="10">
        <v>30</v>
      </c>
      <c r="L931" s="13">
        <v>0</v>
      </c>
      <c r="M931" s="12">
        <v>1200</v>
      </c>
      <c r="N931" s="12">
        <f t="shared" si="14"/>
        <v>143460</v>
      </c>
    </row>
    <row r="932" spans="1:14">
      <c r="A932" s="10" t="s">
        <v>107</v>
      </c>
      <c r="B932" s="10" t="s">
        <v>109</v>
      </c>
      <c r="C932" s="10" t="s">
        <v>112</v>
      </c>
      <c r="D932" s="10" t="s">
        <v>111</v>
      </c>
      <c r="E932" s="10" t="s">
        <v>22</v>
      </c>
      <c r="F932" s="11">
        <v>34719</v>
      </c>
      <c r="G932" s="11">
        <v>34747</v>
      </c>
      <c r="H932" s="10" t="s">
        <v>283</v>
      </c>
      <c r="I932" s="10" t="s">
        <v>251</v>
      </c>
      <c r="J932" s="12">
        <v>4742</v>
      </c>
      <c r="K932" s="10">
        <v>30</v>
      </c>
      <c r="L932" s="13">
        <v>0</v>
      </c>
      <c r="M932" s="12">
        <v>1200</v>
      </c>
      <c r="N932" s="12">
        <f t="shared" si="14"/>
        <v>143460</v>
      </c>
    </row>
    <row r="933" spans="1:14">
      <c r="A933" s="10" t="s">
        <v>35</v>
      </c>
      <c r="B933" s="10" t="s">
        <v>37</v>
      </c>
      <c r="C933" s="10" t="s">
        <v>38</v>
      </c>
      <c r="D933" s="10" t="s">
        <v>39</v>
      </c>
      <c r="E933" s="10" t="s">
        <v>55</v>
      </c>
      <c r="F933" s="11">
        <v>34627</v>
      </c>
      <c r="G933" s="11">
        <v>34655</v>
      </c>
      <c r="H933" s="10" t="s">
        <v>329</v>
      </c>
      <c r="I933" s="10" t="s">
        <v>318</v>
      </c>
      <c r="J933" s="12">
        <v>4730</v>
      </c>
      <c r="K933" s="10">
        <v>30</v>
      </c>
      <c r="L933" s="13">
        <v>0</v>
      </c>
      <c r="M933" s="12">
        <v>2000</v>
      </c>
      <c r="N933" s="12">
        <f t="shared" si="14"/>
        <v>143900</v>
      </c>
    </row>
    <row r="934" spans="1:14">
      <c r="A934" s="10" t="s">
        <v>214</v>
      </c>
      <c r="B934" s="10" t="s">
        <v>133</v>
      </c>
      <c r="C934" s="10" t="s">
        <v>156</v>
      </c>
      <c r="D934" s="10" t="s">
        <v>135</v>
      </c>
      <c r="E934" s="10" t="s">
        <v>73</v>
      </c>
      <c r="F934" s="11">
        <v>35130</v>
      </c>
      <c r="G934" s="11">
        <v>35158</v>
      </c>
      <c r="H934" s="10" t="s">
        <v>337</v>
      </c>
      <c r="I934" s="10" t="s">
        <v>311</v>
      </c>
      <c r="J934" s="12">
        <v>14328</v>
      </c>
      <c r="K934" s="10">
        <v>10</v>
      </c>
      <c r="L934" s="13">
        <v>0</v>
      </c>
      <c r="M934" s="12">
        <v>2100</v>
      </c>
      <c r="N934" s="12">
        <f t="shared" si="14"/>
        <v>145380</v>
      </c>
    </row>
    <row r="935" spans="1:14">
      <c r="A935" s="10" t="s">
        <v>229</v>
      </c>
      <c r="B935" s="10" t="s">
        <v>231</v>
      </c>
      <c r="C935" s="10" t="s">
        <v>44</v>
      </c>
      <c r="D935" s="10" t="s">
        <v>30</v>
      </c>
      <c r="E935" s="10" t="s">
        <v>106</v>
      </c>
      <c r="F935" s="11">
        <v>34977</v>
      </c>
      <c r="G935" s="11">
        <v>35005</v>
      </c>
      <c r="H935" s="10" t="s">
        <v>317</v>
      </c>
      <c r="I935" s="10" t="s">
        <v>318</v>
      </c>
      <c r="J935" s="12">
        <v>5715</v>
      </c>
      <c r="K935" s="10">
        <v>28</v>
      </c>
      <c r="L935" s="13">
        <v>0.10000000149011612</v>
      </c>
      <c r="M935" s="12">
        <v>1945</v>
      </c>
      <c r="N935" s="12">
        <f t="shared" si="14"/>
        <v>145962.99976155162</v>
      </c>
    </row>
    <row r="936" spans="1:14">
      <c r="A936" s="10" t="s">
        <v>229</v>
      </c>
      <c r="B936" s="10" t="s">
        <v>231</v>
      </c>
      <c r="C936" s="10" t="s">
        <v>44</v>
      </c>
      <c r="D936" s="10" t="s">
        <v>30</v>
      </c>
      <c r="E936" s="10" t="s">
        <v>106</v>
      </c>
      <c r="F936" s="11">
        <v>34977</v>
      </c>
      <c r="G936" s="11">
        <v>35005</v>
      </c>
      <c r="H936" s="10" t="s">
        <v>317</v>
      </c>
      <c r="I936" s="10" t="s">
        <v>318</v>
      </c>
      <c r="J936" s="12">
        <v>5715</v>
      </c>
      <c r="K936" s="10">
        <v>28</v>
      </c>
      <c r="L936" s="13">
        <v>0.10000000149011612</v>
      </c>
      <c r="M936" s="12">
        <v>1945</v>
      </c>
      <c r="N936" s="12">
        <f t="shared" si="14"/>
        <v>145962.99976155162</v>
      </c>
    </row>
    <row r="937" spans="1:14">
      <c r="A937" s="10" t="s">
        <v>98</v>
      </c>
      <c r="B937" s="10" t="s">
        <v>100</v>
      </c>
      <c r="C937" s="10" t="s">
        <v>101</v>
      </c>
      <c r="D937" s="10" t="s">
        <v>21</v>
      </c>
      <c r="E937" s="10" t="s">
        <v>22</v>
      </c>
      <c r="F937" s="11">
        <v>34619</v>
      </c>
      <c r="G937" s="11">
        <v>34647</v>
      </c>
      <c r="H937" s="10" t="s">
        <v>179</v>
      </c>
      <c r="I937" s="10" t="s">
        <v>180</v>
      </c>
      <c r="J937" s="12">
        <v>10783</v>
      </c>
      <c r="K937" s="10">
        <v>15</v>
      </c>
      <c r="L937" s="13">
        <v>0.10000000149011612</v>
      </c>
      <c r="M937" s="12">
        <v>1000</v>
      </c>
      <c r="N937" s="12">
        <f t="shared" si="14"/>
        <v>146570.49975898117</v>
      </c>
    </row>
    <row r="938" spans="1:14">
      <c r="A938" s="10" t="s">
        <v>56</v>
      </c>
      <c r="B938" s="10" t="s">
        <v>58</v>
      </c>
      <c r="C938" s="10" t="s">
        <v>53</v>
      </c>
      <c r="D938" s="10" t="s">
        <v>54</v>
      </c>
      <c r="E938" s="10" t="s">
        <v>22</v>
      </c>
      <c r="F938" s="11">
        <v>34850</v>
      </c>
      <c r="G938" s="11">
        <v>34878</v>
      </c>
      <c r="H938" s="10" t="s">
        <v>352</v>
      </c>
      <c r="I938" s="10" t="s">
        <v>251</v>
      </c>
      <c r="J938" s="12">
        <v>4533</v>
      </c>
      <c r="K938" s="10">
        <v>40</v>
      </c>
      <c r="L938" s="13">
        <v>0.20000000298023224</v>
      </c>
      <c r="M938" s="12">
        <v>1800</v>
      </c>
      <c r="N938" s="12">
        <f t="shared" si="14"/>
        <v>146855.99945962429</v>
      </c>
    </row>
    <row r="939" spans="1:14">
      <c r="A939" s="10" t="s">
        <v>216</v>
      </c>
      <c r="B939" s="10" t="s">
        <v>93</v>
      </c>
      <c r="C939" s="10" t="s">
        <v>93</v>
      </c>
      <c r="D939" s="10" t="s">
        <v>72</v>
      </c>
      <c r="E939" s="10" t="s">
        <v>55</v>
      </c>
      <c r="F939" s="11">
        <v>35150</v>
      </c>
      <c r="G939" s="11">
        <v>35178</v>
      </c>
      <c r="H939" s="10" t="s">
        <v>254</v>
      </c>
      <c r="I939" s="10" t="s">
        <v>24</v>
      </c>
      <c r="J939" s="12">
        <v>3671</v>
      </c>
      <c r="K939" s="10">
        <v>40</v>
      </c>
      <c r="L939" s="13">
        <v>0</v>
      </c>
      <c r="M939" s="12">
        <v>600</v>
      </c>
      <c r="N939" s="12">
        <f t="shared" si="14"/>
        <v>147440</v>
      </c>
    </row>
    <row r="940" spans="1:14">
      <c r="A940" s="10" t="s">
        <v>59</v>
      </c>
      <c r="B940" s="10" t="s">
        <v>61</v>
      </c>
      <c r="C940" s="10" t="s">
        <v>62</v>
      </c>
      <c r="D940" s="10" t="s">
        <v>63</v>
      </c>
      <c r="E940" s="10" t="s">
        <v>40</v>
      </c>
      <c r="F940" s="11">
        <v>34589</v>
      </c>
      <c r="G940" s="11">
        <v>34617</v>
      </c>
      <c r="H940" s="10" t="s">
        <v>317</v>
      </c>
      <c r="I940" s="10" t="s">
        <v>318</v>
      </c>
      <c r="J940" s="12">
        <v>9269</v>
      </c>
      <c r="K940" s="10">
        <v>16</v>
      </c>
      <c r="L940" s="13">
        <v>0</v>
      </c>
      <c r="M940" s="12">
        <v>1550</v>
      </c>
      <c r="N940" s="12">
        <f t="shared" si="14"/>
        <v>149854</v>
      </c>
    </row>
    <row r="941" spans="1:14">
      <c r="A941" s="10" t="s">
        <v>204</v>
      </c>
      <c r="B941" s="10" t="s">
        <v>206</v>
      </c>
      <c r="C941" s="10" t="s">
        <v>207</v>
      </c>
      <c r="D941" s="10" t="s">
        <v>117</v>
      </c>
      <c r="E941" s="10" t="s">
        <v>55</v>
      </c>
      <c r="F941" s="11">
        <v>35067</v>
      </c>
      <c r="G941" s="11">
        <v>35095</v>
      </c>
      <c r="H941" s="10" t="s">
        <v>240</v>
      </c>
      <c r="I941" s="10" t="s">
        <v>180</v>
      </c>
      <c r="J941" s="12">
        <v>3735</v>
      </c>
      <c r="K941" s="10">
        <v>40</v>
      </c>
      <c r="L941" s="13">
        <v>0</v>
      </c>
      <c r="M941" s="12">
        <v>1000</v>
      </c>
      <c r="N941" s="12">
        <f t="shared" si="14"/>
        <v>150400</v>
      </c>
    </row>
    <row r="942" spans="1:14">
      <c r="A942" s="10" t="s">
        <v>151</v>
      </c>
      <c r="B942" s="10" t="s">
        <v>153</v>
      </c>
      <c r="C942" s="10" t="s">
        <v>29</v>
      </c>
      <c r="D942" s="10" t="s">
        <v>30</v>
      </c>
      <c r="E942" s="10" t="s">
        <v>22</v>
      </c>
      <c r="F942" s="11">
        <v>34831</v>
      </c>
      <c r="G942" s="11">
        <v>34859</v>
      </c>
      <c r="H942" s="10" t="s">
        <v>350</v>
      </c>
      <c r="I942" s="10" t="s">
        <v>318</v>
      </c>
      <c r="J942" s="12">
        <v>5913</v>
      </c>
      <c r="K942" s="10">
        <v>25</v>
      </c>
      <c r="L942" s="13">
        <v>0</v>
      </c>
      <c r="M942" s="12">
        <v>2850</v>
      </c>
      <c r="N942" s="12">
        <f t="shared" si="14"/>
        <v>150675</v>
      </c>
    </row>
    <row r="943" spans="1:14">
      <c r="A943" s="10" t="s">
        <v>151</v>
      </c>
      <c r="B943" s="10" t="s">
        <v>153</v>
      </c>
      <c r="C943" s="10" t="s">
        <v>29</v>
      </c>
      <c r="D943" s="10" t="s">
        <v>30</v>
      </c>
      <c r="E943" s="10" t="s">
        <v>22</v>
      </c>
      <c r="F943" s="11">
        <v>34831</v>
      </c>
      <c r="G943" s="11">
        <v>34859</v>
      </c>
      <c r="H943" s="10" t="s">
        <v>350</v>
      </c>
      <c r="I943" s="10" t="s">
        <v>318</v>
      </c>
      <c r="J943" s="12">
        <v>5913</v>
      </c>
      <c r="K943" s="10">
        <v>25</v>
      </c>
      <c r="L943" s="13">
        <v>0</v>
      </c>
      <c r="M943" s="12">
        <v>2850</v>
      </c>
      <c r="N943" s="12">
        <f t="shared" si="14"/>
        <v>150675</v>
      </c>
    </row>
    <row r="944" spans="1:14">
      <c r="A944" s="10" t="s">
        <v>41</v>
      </c>
      <c r="B944" s="10" t="s">
        <v>43</v>
      </c>
      <c r="C944" s="10" t="s">
        <v>44</v>
      </c>
      <c r="D944" s="10" t="s">
        <v>30</v>
      </c>
      <c r="E944" s="10" t="s">
        <v>25</v>
      </c>
      <c r="F944" s="11">
        <v>34635</v>
      </c>
      <c r="G944" s="11">
        <v>34663</v>
      </c>
      <c r="H944" s="10" t="s">
        <v>301</v>
      </c>
      <c r="I944" s="10" t="s">
        <v>24</v>
      </c>
      <c r="J944" s="12">
        <v>15015</v>
      </c>
      <c r="K944" s="10">
        <v>10</v>
      </c>
      <c r="L944" s="13">
        <v>0</v>
      </c>
      <c r="M944" s="12">
        <v>770</v>
      </c>
      <c r="N944" s="12">
        <f t="shared" si="14"/>
        <v>150920</v>
      </c>
    </row>
    <row r="945" spans="1:14">
      <c r="A945" s="10" t="s">
        <v>154</v>
      </c>
      <c r="B945" s="10" t="s">
        <v>133</v>
      </c>
      <c r="C945" s="10" t="s">
        <v>156</v>
      </c>
      <c r="D945" s="10" t="s">
        <v>135</v>
      </c>
      <c r="E945" s="10" t="s">
        <v>25</v>
      </c>
      <c r="F945" s="11">
        <v>34885</v>
      </c>
      <c r="G945" s="11">
        <v>34913</v>
      </c>
      <c r="H945" s="10" t="s">
        <v>294</v>
      </c>
      <c r="I945" s="10" t="s">
        <v>295</v>
      </c>
      <c r="J945" s="12">
        <v>7297</v>
      </c>
      <c r="K945" s="10">
        <v>20</v>
      </c>
      <c r="L945" s="13">
        <v>0</v>
      </c>
      <c r="M945" s="12">
        <v>5300</v>
      </c>
      <c r="N945" s="12">
        <f t="shared" si="14"/>
        <v>151240</v>
      </c>
    </row>
    <row r="946" spans="1:14">
      <c r="A946" s="10" t="s">
        <v>191</v>
      </c>
      <c r="B946" s="10" t="s">
        <v>193</v>
      </c>
      <c r="C946" s="10" t="s">
        <v>97</v>
      </c>
      <c r="D946" s="10" t="s">
        <v>54</v>
      </c>
      <c r="E946" s="10" t="s">
        <v>55</v>
      </c>
      <c r="F946" s="11">
        <v>34582</v>
      </c>
      <c r="G946" s="11">
        <v>34610</v>
      </c>
      <c r="H946" s="10" t="s">
        <v>338</v>
      </c>
      <c r="I946" s="10" t="s">
        <v>311</v>
      </c>
      <c r="J946" s="12">
        <v>7607</v>
      </c>
      <c r="K946" s="10">
        <v>20</v>
      </c>
      <c r="L946" s="13">
        <v>0</v>
      </c>
      <c r="M946" s="12">
        <v>200</v>
      </c>
      <c r="N946" s="12">
        <f t="shared" si="14"/>
        <v>152340</v>
      </c>
    </row>
    <row r="947" spans="1:14">
      <c r="A947" s="10" t="s">
        <v>204</v>
      </c>
      <c r="B947" s="10" t="s">
        <v>206</v>
      </c>
      <c r="C947" s="10" t="s">
        <v>207</v>
      </c>
      <c r="D947" s="10" t="s">
        <v>117</v>
      </c>
      <c r="E947" s="10" t="s">
        <v>25</v>
      </c>
      <c r="F947" s="11">
        <v>35086</v>
      </c>
      <c r="G947" s="11">
        <v>35114</v>
      </c>
      <c r="H947" s="10" t="s">
        <v>282</v>
      </c>
      <c r="I947" s="10" t="s">
        <v>251</v>
      </c>
      <c r="J947" s="12">
        <v>10060</v>
      </c>
      <c r="K947" s="10">
        <v>15</v>
      </c>
      <c r="L947" s="13">
        <v>0</v>
      </c>
      <c r="M947" s="12">
        <v>1800</v>
      </c>
      <c r="N947" s="12">
        <f t="shared" si="14"/>
        <v>152700</v>
      </c>
    </row>
    <row r="948" spans="1:14">
      <c r="A948" s="10" t="s">
        <v>45</v>
      </c>
      <c r="B948" s="10" t="s">
        <v>47</v>
      </c>
      <c r="C948" s="10" t="s">
        <v>48</v>
      </c>
      <c r="D948" s="10" t="s">
        <v>49</v>
      </c>
      <c r="E948" s="10" t="s">
        <v>55</v>
      </c>
      <c r="F948" s="11">
        <v>34593</v>
      </c>
      <c r="G948" s="11">
        <v>34621</v>
      </c>
      <c r="H948" s="10" t="s">
        <v>333</v>
      </c>
      <c r="I948" s="10" t="s">
        <v>180</v>
      </c>
      <c r="J948" s="12">
        <v>8481</v>
      </c>
      <c r="K948" s="10">
        <v>18</v>
      </c>
      <c r="L948" s="13">
        <v>0</v>
      </c>
      <c r="M948" s="12">
        <v>730</v>
      </c>
      <c r="N948" s="12">
        <f t="shared" si="14"/>
        <v>153388</v>
      </c>
    </row>
    <row r="949" spans="1:14">
      <c r="A949" s="10" t="s">
        <v>271</v>
      </c>
      <c r="B949" s="10" t="s">
        <v>142</v>
      </c>
      <c r="C949" s="10" t="s">
        <v>142</v>
      </c>
      <c r="D949" s="10" t="s">
        <v>143</v>
      </c>
      <c r="E949" s="10" t="s">
        <v>73</v>
      </c>
      <c r="F949" s="11">
        <v>34802</v>
      </c>
      <c r="G949" s="11">
        <v>34830</v>
      </c>
      <c r="H949" s="10" t="s">
        <v>294</v>
      </c>
      <c r="I949" s="10" t="s">
        <v>295</v>
      </c>
      <c r="J949" s="12">
        <v>8349</v>
      </c>
      <c r="K949" s="10">
        <v>18</v>
      </c>
      <c r="L949" s="13">
        <v>0</v>
      </c>
      <c r="M949" s="12">
        <v>3640</v>
      </c>
      <c r="N949" s="12">
        <f t="shared" si="14"/>
        <v>153922</v>
      </c>
    </row>
    <row r="950" spans="1:14">
      <c r="A950" s="10" t="s">
        <v>91</v>
      </c>
      <c r="B950" s="10" t="s">
        <v>93</v>
      </c>
      <c r="C950" s="10" t="s">
        <v>93</v>
      </c>
      <c r="D950" s="10" t="s">
        <v>72</v>
      </c>
      <c r="E950" s="10" t="s">
        <v>73</v>
      </c>
      <c r="F950" s="11">
        <v>35121</v>
      </c>
      <c r="G950" s="11">
        <v>35149</v>
      </c>
      <c r="H950" s="10" t="s">
        <v>305</v>
      </c>
      <c r="I950" s="10" t="s">
        <v>180</v>
      </c>
      <c r="J950" s="12">
        <v>16055</v>
      </c>
      <c r="K950" s="10">
        <v>10</v>
      </c>
      <c r="L950" s="13">
        <v>5.000000074505806E-2</v>
      </c>
      <c r="M950" s="12">
        <v>1400</v>
      </c>
      <c r="N950" s="12">
        <f t="shared" si="14"/>
        <v>153922.49988038093</v>
      </c>
    </row>
    <row r="951" spans="1:14">
      <c r="A951" s="10" t="s">
        <v>59</v>
      </c>
      <c r="B951" s="10" t="s">
        <v>61</v>
      </c>
      <c r="C951" s="10" t="s">
        <v>62</v>
      </c>
      <c r="D951" s="10" t="s">
        <v>63</v>
      </c>
      <c r="E951" s="10" t="s">
        <v>40</v>
      </c>
      <c r="F951" s="11">
        <v>35123</v>
      </c>
      <c r="G951" s="11">
        <v>35151</v>
      </c>
      <c r="H951" s="10" t="s">
        <v>345</v>
      </c>
      <c r="I951" s="10" t="s">
        <v>300</v>
      </c>
      <c r="J951" s="12">
        <v>18885</v>
      </c>
      <c r="K951" s="10">
        <v>10</v>
      </c>
      <c r="L951" s="13">
        <v>0.25</v>
      </c>
      <c r="M951" s="12">
        <v>12379</v>
      </c>
      <c r="N951" s="12">
        <f t="shared" si="14"/>
        <v>154016.5</v>
      </c>
    </row>
    <row r="952" spans="1:14">
      <c r="A952" s="10" t="s">
        <v>91</v>
      </c>
      <c r="B952" s="10" t="s">
        <v>93</v>
      </c>
      <c r="C952" s="10" t="s">
        <v>93</v>
      </c>
      <c r="D952" s="10" t="s">
        <v>72</v>
      </c>
      <c r="E952" s="10" t="s">
        <v>73</v>
      </c>
      <c r="F952" s="11">
        <v>35121</v>
      </c>
      <c r="G952" s="11">
        <v>35149</v>
      </c>
      <c r="H952" s="10" t="s">
        <v>343</v>
      </c>
      <c r="I952" s="10" t="s">
        <v>219</v>
      </c>
      <c r="J952" s="12">
        <v>16055</v>
      </c>
      <c r="K952" s="10">
        <v>10</v>
      </c>
      <c r="L952" s="13">
        <v>5.000000074505806E-2</v>
      </c>
      <c r="M952" s="12">
        <v>1950</v>
      </c>
      <c r="N952" s="12">
        <f t="shared" si="14"/>
        <v>154472.49988038093</v>
      </c>
    </row>
    <row r="953" spans="1:14">
      <c r="A953" s="10" t="s">
        <v>77</v>
      </c>
      <c r="B953" s="10" t="s">
        <v>79</v>
      </c>
      <c r="C953" s="10" t="s">
        <v>80</v>
      </c>
      <c r="D953" s="10" t="s">
        <v>30</v>
      </c>
      <c r="E953" s="10" t="s">
        <v>40</v>
      </c>
      <c r="F953" s="11">
        <v>35030</v>
      </c>
      <c r="G953" s="11">
        <v>35058</v>
      </c>
      <c r="H953" s="10" t="s">
        <v>313</v>
      </c>
      <c r="I953" s="10" t="s">
        <v>300</v>
      </c>
      <c r="J953" s="12">
        <v>5144</v>
      </c>
      <c r="K953" s="10">
        <v>40</v>
      </c>
      <c r="L953" s="13">
        <v>0.25</v>
      </c>
      <c r="M953" s="12">
        <v>745</v>
      </c>
      <c r="N953" s="12">
        <f t="shared" si="14"/>
        <v>155065</v>
      </c>
    </row>
    <row r="954" spans="1:14">
      <c r="A954" s="10" t="s">
        <v>77</v>
      </c>
      <c r="B954" s="10" t="s">
        <v>79</v>
      </c>
      <c r="C954" s="10" t="s">
        <v>80</v>
      </c>
      <c r="D954" s="10" t="s">
        <v>30</v>
      </c>
      <c r="E954" s="10" t="s">
        <v>40</v>
      </c>
      <c r="F954" s="11">
        <v>35030</v>
      </c>
      <c r="G954" s="11">
        <v>35058</v>
      </c>
      <c r="H954" s="10" t="s">
        <v>313</v>
      </c>
      <c r="I954" s="10" t="s">
        <v>300</v>
      </c>
      <c r="J954" s="12">
        <v>5144</v>
      </c>
      <c r="K954" s="10">
        <v>40</v>
      </c>
      <c r="L954" s="13">
        <v>0.25</v>
      </c>
      <c r="M954" s="12">
        <v>745</v>
      </c>
      <c r="N954" s="12">
        <f t="shared" si="14"/>
        <v>155065</v>
      </c>
    </row>
    <row r="955" spans="1:14">
      <c r="A955" s="10" t="s">
        <v>261</v>
      </c>
      <c r="B955" s="10" t="s">
        <v>263</v>
      </c>
      <c r="C955" s="10" t="s">
        <v>264</v>
      </c>
      <c r="D955" s="10" t="s">
        <v>135</v>
      </c>
      <c r="E955" s="10" t="s">
        <v>85</v>
      </c>
      <c r="F955" s="11">
        <v>35108</v>
      </c>
      <c r="G955" s="11">
        <v>35136</v>
      </c>
      <c r="H955" s="10" t="s">
        <v>254</v>
      </c>
      <c r="I955" s="10" t="s">
        <v>24</v>
      </c>
      <c r="J955" s="12">
        <v>15472</v>
      </c>
      <c r="K955" s="10">
        <v>10</v>
      </c>
      <c r="L955" s="13">
        <v>0</v>
      </c>
      <c r="M955" s="12">
        <v>600</v>
      </c>
      <c r="N955" s="12">
        <f t="shared" si="14"/>
        <v>155320</v>
      </c>
    </row>
    <row r="956" spans="1:14">
      <c r="A956" s="10" t="s">
        <v>191</v>
      </c>
      <c r="B956" s="10" t="s">
        <v>193</v>
      </c>
      <c r="C956" s="10" t="s">
        <v>97</v>
      </c>
      <c r="D956" s="10" t="s">
        <v>54</v>
      </c>
      <c r="E956" s="10" t="s">
        <v>25</v>
      </c>
      <c r="F956" s="11">
        <v>35186</v>
      </c>
      <c r="G956" s="11">
        <v>35214</v>
      </c>
      <c r="H956" s="10" t="s">
        <v>288</v>
      </c>
      <c r="I956" s="10" t="s">
        <v>251</v>
      </c>
      <c r="J956" s="12">
        <v>3851</v>
      </c>
      <c r="K956" s="10">
        <v>50</v>
      </c>
      <c r="L956" s="13">
        <v>0.20000000298023224</v>
      </c>
      <c r="M956" s="12">
        <v>1900</v>
      </c>
      <c r="N956" s="12">
        <f t="shared" si="14"/>
        <v>155939.99942615628</v>
      </c>
    </row>
    <row r="957" spans="1:14">
      <c r="A957" s="10" t="s">
        <v>261</v>
      </c>
      <c r="B957" s="10" t="s">
        <v>263</v>
      </c>
      <c r="C957" s="10" t="s">
        <v>264</v>
      </c>
      <c r="D957" s="10" t="s">
        <v>135</v>
      </c>
      <c r="E957" s="10" t="s">
        <v>85</v>
      </c>
      <c r="F957" s="11">
        <v>35108</v>
      </c>
      <c r="G957" s="11">
        <v>35136</v>
      </c>
      <c r="H957" s="10" t="s">
        <v>288</v>
      </c>
      <c r="I957" s="10" t="s">
        <v>251</v>
      </c>
      <c r="J957" s="12">
        <v>15472</v>
      </c>
      <c r="K957" s="10">
        <v>10</v>
      </c>
      <c r="L957" s="13">
        <v>0</v>
      </c>
      <c r="M957" s="12">
        <v>1900</v>
      </c>
      <c r="N957" s="12">
        <f t="shared" si="14"/>
        <v>156620</v>
      </c>
    </row>
    <row r="958" spans="1:14">
      <c r="A958" s="10" t="s">
        <v>50</v>
      </c>
      <c r="B958" s="10" t="s">
        <v>52</v>
      </c>
      <c r="C958" s="10" t="s">
        <v>53</v>
      </c>
      <c r="D958" s="10" t="s">
        <v>54</v>
      </c>
      <c r="E958" s="10" t="s">
        <v>85</v>
      </c>
      <c r="F958" s="11">
        <v>35144</v>
      </c>
      <c r="G958" s="11">
        <v>35172</v>
      </c>
      <c r="H958" s="10" t="s">
        <v>314</v>
      </c>
      <c r="I958" s="10" t="s">
        <v>24</v>
      </c>
      <c r="J958" s="12">
        <v>7778</v>
      </c>
      <c r="K958" s="10">
        <v>20</v>
      </c>
      <c r="L958" s="13">
        <v>0</v>
      </c>
      <c r="M958" s="12">
        <v>1900</v>
      </c>
      <c r="N958" s="12">
        <f t="shared" si="14"/>
        <v>157460</v>
      </c>
    </row>
    <row r="959" spans="1:14">
      <c r="A959" s="10" t="s">
        <v>166</v>
      </c>
      <c r="B959" s="10" t="s">
        <v>168</v>
      </c>
      <c r="C959" s="10" t="s">
        <v>169</v>
      </c>
      <c r="D959" s="10" t="s">
        <v>49</v>
      </c>
      <c r="E959" s="10" t="s">
        <v>25</v>
      </c>
      <c r="F959" s="11">
        <v>35206</v>
      </c>
      <c r="G959" s="11">
        <v>35234</v>
      </c>
      <c r="H959" s="10" t="s">
        <v>282</v>
      </c>
      <c r="I959" s="10" t="s">
        <v>251</v>
      </c>
      <c r="J959" s="12">
        <v>6500</v>
      </c>
      <c r="K959" s="10">
        <v>24</v>
      </c>
      <c r="L959" s="13">
        <v>0</v>
      </c>
      <c r="M959" s="12">
        <v>1800</v>
      </c>
      <c r="N959" s="12">
        <f t="shared" si="14"/>
        <v>157800</v>
      </c>
    </row>
    <row r="960" spans="1:14">
      <c r="A960" s="10" t="s">
        <v>59</v>
      </c>
      <c r="B960" s="10" t="s">
        <v>61</v>
      </c>
      <c r="C960" s="10" t="s">
        <v>62</v>
      </c>
      <c r="D960" s="10" t="s">
        <v>63</v>
      </c>
      <c r="E960" s="10" t="s">
        <v>55</v>
      </c>
      <c r="F960" s="11">
        <v>34899</v>
      </c>
      <c r="G960" s="11">
        <v>34927</v>
      </c>
      <c r="H960" s="10" t="s">
        <v>270</v>
      </c>
      <c r="I960" s="10" t="s">
        <v>251</v>
      </c>
      <c r="J960" s="12">
        <v>11643</v>
      </c>
      <c r="K960" s="10">
        <v>15</v>
      </c>
      <c r="L960" s="13">
        <v>0.10000000149011612</v>
      </c>
      <c r="M960" s="12">
        <v>775</v>
      </c>
      <c r="N960" s="12">
        <f t="shared" si="14"/>
        <v>157955.49973975867</v>
      </c>
    </row>
    <row r="961" spans="1:14">
      <c r="A961" s="10" t="s">
        <v>236</v>
      </c>
      <c r="B961" s="10" t="s">
        <v>20</v>
      </c>
      <c r="C961" s="10" t="s">
        <v>20</v>
      </c>
      <c r="D961" s="10" t="s">
        <v>21</v>
      </c>
      <c r="E961" s="10" t="s">
        <v>22</v>
      </c>
      <c r="F961" s="11">
        <v>35093</v>
      </c>
      <c r="G961" s="11">
        <v>35121</v>
      </c>
      <c r="H961" s="10" t="s">
        <v>345</v>
      </c>
      <c r="I961" s="10" t="s">
        <v>300</v>
      </c>
      <c r="J961" s="12">
        <v>9709</v>
      </c>
      <c r="K961" s="10">
        <v>20</v>
      </c>
      <c r="L961" s="13">
        <v>0.25</v>
      </c>
      <c r="M961" s="12">
        <v>12379</v>
      </c>
      <c r="N961" s="12">
        <f t="shared" si="14"/>
        <v>158014</v>
      </c>
    </row>
    <row r="962" spans="1:14">
      <c r="A962" s="10" t="s">
        <v>252</v>
      </c>
      <c r="B962" s="10" t="s">
        <v>133</v>
      </c>
      <c r="C962" s="10" t="s">
        <v>156</v>
      </c>
      <c r="D962" s="10" t="s">
        <v>135</v>
      </c>
      <c r="E962" s="10" t="s">
        <v>22</v>
      </c>
      <c r="F962" s="11">
        <v>35200</v>
      </c>
      <c r="G962" s="11">
        <v>35228</v>
      </c>
      <c r="H962" s="10" t="s">
        <v>348</v>
      </c>
      <c r="I962" s="10" t="s">
        <v>318</v>
      </c>
      <c r="J962" s="12">
        <v>7436</v>
      </c>
      <c r="K962" s="10">
        <v>21</v>
      </c>
      <c r="L962" s="13">
        <v>0</v>
      </c>
      <c r="M962" s="12">
        <v>2105</v>
      </c>
      <c r="N962" s="12">
        <f t="shared" si="14"/>
        <v>158261</v>
      </c>
    </row>
    <row r="963" spans="1:14">
      <c r="A963" s="10" t="s">
        <v>267</v>
      </c>
      <c r="B963" s="10" t="s">
        <v>269</v>
      </c>
      <c r="C963" s="10" t="s">
        <v>97</v>
      </c>
      <c r="D963" s="10" t="s">
        <v>54</v>
      </c>
      <c r="E963" s="10" t="s">
        <v>73</v>
      </c>
      <c r="F963" s="11">
        <v>34901</v>
      </c>
      <c r="G963" s="11">
        <v>34915</v>
      </c>
      <c r="H963" s="10" t="s">
        <v>342</v>
      </c>
      <c r="I963" s="10" t="s">
        <v>311</v>
      </c>
      <c r="J963" s="12">
        <v>12734</v>
      </c>
      <c r="K963" s="10">
        <v>12</v>
      </c>
      <c r="L963" s="13">
        <v>0</v>
      </c>
      <c r="M963" s="12">
        <v>5500</v>
      </c>
      <c r="N963" s="12">
        <f t="shared" si="14"/>
        <v>158308</v>
      </c>
    </row>
    <row r="964" spans="1:14">
      <c r="A964" s="10" t="s">
        <v>255</v>
      </c>
      <c r="B964" s="10" t="s">
        <v>257</v>
      </c>
      <c r="C964" s="10" t="s">
        <v>67</v>
      </c>
      <c r="D964" s="10" t="s">
        <v>54</v>
      </c>
      <c r="E964" s="10" t="s">
        <v>25</v>
      </c>
      <c r="F964" s="11">
        <v>35104</v>
      </c>
      <c r="G964" s="11">
        <v>35132</v>
      </c>
      <c r="H964" s="10" t="s">
        <v>312</v>
      </c>
      <c r="I964" s="10" t="s">
        <v>300</v>
      </c>
      <c r="J964" s="12">
        <v>7925</v>
      </c>
      <c r="K964" s="10">
        <v>20</v>
      </c>
      <c r="L964" s="13">
        <v>0</v>
      </c>
      <c r="M964" s="12">
        <v>3280</v>
      </c>
      <c r="N964" s="12">
        <f t="shared" si="14"/>
        <v>161780</v>
      </c>
    </row>
    <row r="965" spans="1:14">
      <c r="A965" s="10" t="s">
        <v>35</v>
      </c>
      <c r="B965" s="10" t="s">
        <v>37</v>
      </c>
      <c r="C965" s="10" t="s">
        <v>38</v>
      </c>
      <c r="D965" s="10" t="s">
        <v>39</v>
      </c>
      <c r="E965" s="10" t="s">
        <v>85</v>
      </c>
      <c r="F965" s="11">
        <v>34969</v>
      </c>
      <c r="G965" s="11">
        <v>35011</v>
      </c>
      <c r="H965" s="10" t="s">
        <v>352</v>
      </c>
      <c r="I965" s="10" t="s">
        <v>251</v>
      </c>
      <c r="J965" s="12">
        <v>14233</v>
      </c>
      <c r="K965" s="10">
        <v>15</v>
      </c>
      <c r="L965" s="13">
        <v>0.25</v>
      </c>
      <c r="M965" s="12">
        <v>1800</v>
      </c>
      <c r="N965" s="12">
        <f t="shared" si="14"/>
        <v>161921.25</v>
      </c>
    </row>
    <row r="966" spans="1:14">
      <c r="A966" s="10" t="s">
        <v>56</v>
      </c>
      <c r="B966" s="10" t="s">
        <v>58</v>
      </c>
      <c r="C966" s="10" t="s">
        <v>53</v>
      </c>
      <c r="D966" s="10" t="s">
        <v>54</v>
      </c>
      <c r="E966" s="10" t="s">
        <v>22</v>
      </c>
      <c r="F966" s="11">
        <v>34596</v>
      </c>
      <c r="G966" s="11">
        <v>34624</v>
      </c>
      <c r="H966" s="10" t="s">
        <v>317</v>
      </c>
      <c r="I966" s="10" t="s">
        <v>318</v>
      </c>
      <c r="J966" s="12">
        <v>7656</v>
      </c>
      <c r="K966" s="10">
        <v>21</v>
      </c>
      <c r="L966" s="13">
        <v>0</v>
      </c>
      <c r="M966" s="12">
        <v>1550</v>
      </c>
      <c r="N966" s="12">
        <f t="shared" si="14"/>
        <v>162326</v>
      </c>
    </row>
    <row r="967" spans="1:14">
      <c r="A967" s="10" t="s">
        <v>191</v>
      </c>
      <c r="B967" s="10" t="s">
        <v>193</v>
      </c>
      <c r="C967" s="10" t="s">
        <v>97</v>
      </c>
      <c r="D967" s="10" t="s">
        <v>54</v>
      </c>
      <c r="E967" s="10" t="s">
        <v>25</v>
      </c>
      <c r="F967" s="11">
        <v>35086</v>
      </c>
      <c r="G967" s="11">
        <v>35114</v>
      </c>
      <c r="H967" s="10" t="s">
        <v>270</v>
      </c>
      <c r="I967" s="10" t="s">
        <v>251</v>
      </c>
      <c r="J967" s="12">
        <v>4270</v>
      </c>
      <c r="K967" s="10">
        <v>40</v>
      </c>
      <c r="L967" s="13">
        <v>5.000000074505806E-2</v>
      </c>
      <c r="M967" s="12">
        <v>775</v>
      </c>
      <c r="N967" s="12">
        <f t="shared" si="14"/>
        <v>163034.99987274408</v>
      </c>
    </row>
    <row r="968" spans="1:14">
      <c r="A968" s="10" t="s">
        <v>35</v>
      </c>
      <c r="B968" s="10" t="s">
        <v>37</v>
      </c>
      <c r="C968" s="10" t="s">
        <v>38</v>
      </c>
      <c r="D968" s="10" t="s">
        <v>39</v>
      </c>
      <c r="E968" s="10" t="s">
        <v>25</v>
      </c>
      <c r="F968" s="11">
        <v>34893</v>
      </c>
      <c r="G968" s="11">
        <v>34921</v>
      </c>
      <c r="H968" s="10" t="s">
        <v>339</v>
      </c>
      <c r="I968" s="10" t="s">
        <v>311</v>
      </c>
      <c r="J968" s="12">
        <v>3397</v>
      </c>
      <c r="K968" s="10">
        <v>60</v>
      </c>
      <c r="L968" s="13">
        <v>0.20000000298023224</v>
      </c>
      <c r="M968" s="12">
        <v>1250</v>
      </c>
      <c r="N968" s="12">
        <f t="shared" si="14"/>
        <v>164305.99939256907</v>
      </c>
    </row>
    <row r="969" spans="1:14">
      <c r="A969" s="10" t="s">
        <v>261</v>
      </c>
      <c r="B969" s="10" t="s">
        <v>263</v>
      </c>
      <c r="C969" s="10" t="s">
        <v>264</v>
      </c>
      <c r="D969" s="10" t="s">
        <v>135</v>
      </c>
      <c r="E969" s="10" t="s">
        <v>106</v>
      </c>
      <c r="F969" s="11">
        <v>35160</v>
      </c>
      <c r="G969" s="11">
        <v>35188</v>
      </c>
      <c r="H969" s="10" t="s">
        <v>350</v>
      </c>
      <c r="I969" s="10" t="s">
        <v>318</v>
      </c>
      <c r="J969" s="12">
        <v>5415</v>
      </c>
      <c r="K969" s="10">
        <v>30</v>
      </c>
      <c r="L969" s="13">
        <v>0</v>
      </c>
      <c r="M969" s="12">
        <v>2850</v>
      </c>
      <c r="N969" s="12">
        <f t="shared" si="14"/>
        <v>165300</v>
      </c>
    </row>
    <row r="970" spans="1:14">
      <c r="A970" s="10" t="s">
        <v>216</v>
      </c>
      <c r="B970" s="10" t="s">
        <v>93</v>
      </c>
      <c r="C970" s="10" t="s">
        <v>93</v>
      </c>
      <c r="D970" s="10" t="s">
        <v>72</v>
      </c>
      <c r="E970" s="10" t="s">
        <v>55</v>
      </c>
      <c r="F970" s="11">
        <v>35212</v>
      </c>
      <c r="G970" s="11">
        <v>35240</v>
      </c>
      <c r="H970" s="10" t="s">
        <v>250</v>
      </c>
      <c r="I970" s="10" t="s">
        <v>251</v>
      </c>
      <c r="J970" s="12">
        <v>6726</v>
      </c>
      <c r="K970" s="10">
        <v>30</v>
      </c>
      <c r="L970" s="13">
        <v>0.20000000298023224</v>
      </c>
      <c r="M970" s="12">
        <v>4600</v>
      </c>
      <c r="N970" s="12">
        <f t="shared" si="14"/>
        <v>166023.99939864874</v>
      </c>
    </row>
    <row r="971" spans="1:14">
      <c r="A971" s="10" t="s">
        <v>102</v>
      </c>
      <c r="B971" s="10" t="s">
        <v>104</v>
      </c>
      <c r="C971" s="10" t="s">
        <v>105</v>
      </c>
      <c r="D971" s="10" t="s">
        <v>30</v>
      </c>
      <c r="E971" s="10" t="s">
        <v>40</v>
      </c>
      <c r="F971" s="11">
        <v>34953</v>
      </c>
      <c r="G971" s="11">
        <v>34995</v>
      </c>
      <c r="H971" s="10" t="s">
        <v>336</v>
      </c>
      <c r="I971" s="10" t="s">
        <v>180</v>
      </c>
      <c r="J971" s="12">
        <v>10746</v>
      </c>
      <c r="K971" s="10">
        <v>15</v>
      </c>
      <c r="L971" s="13">
        <v>0</v>
      </c>
      <c r="M971" s="12">
        <v>4930</v>
      </c>
      <c r="N971" s="12">
        <f t="shared" si="14"/>
        <v>166120</v>
      </c>
    </row>
    <row r="972" spans="1:14">
      <c r="A972" s="10" t="s">
        <v>102</v>
      </c>
      <c r="B972" s="10" t="s">
        <v>104</v>
      </c>
      <c r="C972" s="10" t="s">
        <v>105</v>
      </c>
      <c r="D972" s="10" t="s">
        <v>30</v>
      </c>
      <c r="E972" s="10" t="s">
        <v>40</v>
      </c>
      <c r="F972" s="11">
        <v>34953</v>
      </c>
      <c r="G972" s="11">
        <v>34995</v>
      </c>
      <c r="H972" s="10" t="s">
        <v>336</v>
      </c>
      <c r="I972" s="10" t="s">
        <v>180</v>
      </c>
      <c r="J972" s="12">
        <v>10746</v>
      </c>
      <c r="K972" s="10">
        <v>15</v>
      </c>
      <c r="L972" s="13">
        <v>0</v>
      </c>
      <c r="M972" s="12">
        <v>4930</v>
      </c>
      <c r="N972" s="12">
        <f t="shared" ref="N972:N1035" si="15">J972*K972*(1-L972)+M972</f>
        <v>166120</v>
      </c>
    </row>
    <row r="973" spans="1:14">
      <c r="A973" s="10" t="s">
        <v>41</v>
      </c>
      <c r="B973" s="10" t="s">
        <v>43</v>
      </c>
      <c r="C973" s="10" t="s">
        <v>44</v>
      </c>
      <c r="D973" s="10" t="s">
        <v>30</v>
      </c>
      <c r="E973" s="10" t="s">
        <v>73</v>
      </c>
      <c r="F973" s="11">
        <v>34897</v>
      </c>
      <c r="G973" s="11">
        <v>34925</v>
      </c>
      <c r="H973" s="10" t="s">
        <v>339</v>
      </c>
      <c r="I973" s="10" t="s">
        <v>311</v>
      </c>
      <c r="J973" s="12">
        <v>5898</v>
      </c>
      <c r="K973" s="10">
        <v>35</v>
      </c>
      <c r="L973" s="13">
        <v>0.20000000298023224</v>
      </c>
      <c r="M973" s="12">
        <v>1250</v>
      </c>
      <c r="N973" s="12">
        <f t="shared" si="15"/>
        <v>166393.99938479066</v>
      </c>
    </row>
    <row r="974" spans="1:14">
      <c r="A974" s="10" t="s">
        <v>102</v>
      </c>
      <c r="B974" s="10" t="s">
        <v>104</v>
      </c>
      <c r="C974" s="10" t="s">
        <v>105</v>
      </c>
      <c r="D974" s="10" t="s">
        <v>30</v>
      </c>
      <c r="E974" s="10" t="s">
        <v>25</v>
      </c>
      <c r="F974" s="11">
        <v>35216</v>
      </c>
      <c r="G974" s="11">
        <v>35244</v>
      </c>
      <c r="H974" s="10" t="s">
        <v>179</v>
      </c>
      <c r="I974" s="10" t="s">
        <v>180</v>
      </c>
      <c r="J974" s="12">
        <v>3009</v>
      </c>
      <c r="K974" s="10">
        <v>55</v>
      </c>
      <c r="L974" s="13">
        <v>0</v>
      </c>
      <c r="M974" s="12">
        <v>1250</v>
      </c>
      <c r="N974" s="12">
        <f t="shared" si="15"/>
        <v>166745</v>
      </c>
    </row>
    <row r="975" spans="1:14">
      <c r="A975" s="10" t="s">
        <v>102</v>
      </c>
      <c r="B975" s="10" t="s">
        <v>104</v>
      </c>
      <c r="C975" s="10" t="s">
        <v>105</v>
      </c>
      <c r="D975" s="10" t="s">
        <v>30</v>
      </c>
      <c r="E975" s="10" t="s">
        <v>25</v>
      </c>
      <c r="F975" s="11">
        <v>35216</v>
      </c>
      <c r="G975" s="11">
        <v>35244</v>
      </c>
      <c r="H975" s="10" t="s">
        <v>179</v>
      </c>
      <c r="I975" s="10" t="s">
        <v>180</v>
      </c>
      <c r="J975" s="12">
        <v>3009</v>
      </c>
      <c r="K975" s="10">
        <v>55</v>
      </c>
      <c r="L975" s="13">
        <v>0</v>
      </c>
      <c r="M975" s="12">
        <v>1250</v>
      </c>
      <c r="N975" s="12">
        <f t="shared" si="15"/>
        <v>166745</v>
      </c>
    </row>
    <row r="976" spans="1:14">
      <c r="A976" s="10" t="s">
        <v>229</v>
      </c>
      <c r="B976" s="10" t="s">
        <v>231</v>
      </c>
      <c r="C976" s="10" t="s">
        <v>44</v>
      </c>
      <c r="D976" s="10" t="s">
        <v>30</v>
      </c>
      <c r="E976" s="10" t="s">
        <v>25</v>
      </c>
      <c r="F976" s="11">
        <v>34942</v>
      </c>
      <c r="G976" s="11">
        <v>34970</v>
      </c>
      <c r="H976" s="10" t="s">
        <v>321</v>
      </c>
      <c r="I976" s="10" t="s">
        <v>219</v>
      </c>
      <c r="J976" s="12">
        <v>11653</v>
      </c>
      <c r="K976" s="10">
        <v>14</v>
      </c>
      <c r="L976" s="13">
        <v>0</v>
      </c>
      <c r="M976" s="12">
        <v>3800</v>
      </c>
      <c r="N976" s="12">
        <f t="shared" si="15"/>
        <v>166942</v>
      </c>
    </row>
    <row r="977" spans="1:14">
      <c r="A977" s="10" t="s">
        <v>229</v>
      </c>
      <c r="B977" s="10" t="s">
        <v>231</v>
      </c>
      <c r="C977" s="10" t="s">
        <v>44</v>
      </c>
      <c r="D977" s="10" t="s">
        <v>30</v>
      </c>
      <c r="E977" s="10" t="s">
        <v>25</v>
      </c>
      <c r="F977" s="11">
        <v>34942</v>
      </c>
      <c r="G977" s="11">
        <v>34970</v>
      </c>
      <c r="H977" s="10" t="s">
        <v>321</v>
      </c>
      <c r="I977" s="10" t="s">
        <v>219</v>
      </c>
      <c r="J977" s="12">
        <v>11653</v>
      </c>
      <c r="K977" s="10">
        <v>14</v>
      </c>
      <c r="L977" s="13">
        <v>0</v>
      </c>
      <c r="M977" s="12">
        <v>3800</v>
      </c>
      <c r="N977" s="12">
        <f t="shared" si="15"/>
        <v>166942</v>
      </c>
    </row>
    <row r="978" spans="1:14">
      <c r="A978" s="10" t="s">
        <v>91</v>
      </c>
      <c r="B978" s="10" t="s">
        <v>93</v>
      </c>
      <c r="C978" s="10" t="s">
        <v>93</v>
      </c>
      <c r="D978" s="10" t="s">
        <v>72</v>
      </c>
      <c r="E978" s="10" t="s">
        <v>25</v>
      </c>
      <c r="F978" s="11">
        <v>35100</v>
      </c>
      <c r="G978" s="11">
        <v>35128</v>
      </c>
      <c r="H978" s="10" t="s">
        <v>90</v>
      </c>
      <c r="I978" s="10" t="s">
        <v>24</v>
      </c>
      <c r="J978" s="12">
        <v>4738</v>
      </c>
      <c r="K978" s="10">
        <v>35</v>
      </c>
      <c r="L978" s="13">
        <v>0</v>
      </c>
      <c r="M978" s="12">
        <v>1200</v>
      </c>
      <c r="N978" s="12">
        <f t="shared" si="15"/>
        <v>167030</v>
      </c>
    </row>
    <row r="979" spans="1:14">
      <c r="A979" s="10" t="s">
        <v>64</v>
      </c>
      <c r="B979" s="10" t="s">
        <v>66</v>
      </c>
      <c r="C979" s="10" t="s">
        <v>67</v>
      </c>
      <c r="D979" s="10" t="s">
        <v>54</v>
      </c>
      <c r="E979" s="10" t="s">
        <v>106</v>
      </c>
      <c r="F979" s="11">
        <v>35159</v>
      </c>
      <c r="G979" s="11">
        <v>35187</v>
      </c>
      <c r="H979" s="10" t="s">
        <v>270</v>
      </c>
      <c r="I979" s="10" t="s">
        <v>251</v>
      </c>
      <c r="J979" s="12">
        <v>3393</v>
      </c>
      <c r="K979" s="10">
        <v>49</v>
      </c>
      <c r="L979" s="13">
        <v>0</v>
      </c>
      <c r="M979" s="12">
        <v>775</v>
      </c>
      <c r="N979" s="12">
        <f t="shared" si="15"/>
        <v>167032</v>
      </c>
    </row>
    <row r="980" spans="1:14">
      <c r="A980" s="10" t="s">
        <v>107</v>
      </c>
      <c r="B980" s="10" t="s">
        <v>109</v>
      </c>
      <c r="C980" s="10" t="s">
        <v>110</v>
      </c>
      <c r="D980" s="10" t="s">
        <v>111</v>
      </c>
      <c r="E980" s="10" t="s">
        <v>22</v>
      </c>
      <c r="F980" s="11">
        <v>34760</v>
      </c>
      <c r="G980" s="11">
        <v>34774</v>
      </c>
      <c r="H980" s="10" t="s">
        <v>90</v>
      </c>
      <c r="I980" s="10" t="s">
        <v>24</v>
      </c>
      <c r="J980" s="12">
        <v>4417</v>
      </c>
      <c r="K980" s="10">
        <v>50</v>
      </c>
      <c r="L980" s="13">
        <v>0.25</v>
      </c>
      <c r="M980" s="12">
        <v>1470</v>
      </c>
      <c r="N980" s="12">
        <f t="shared" si="15"/>
        <v>167107.5</v>
      </c>
    </row>
    <row r="981" spans="1:14">
      <c r="A981" s="10" t="s">
        <v>107</v>
      </c>
      <c r="B981" s="10" t="s">
        <v>109</v>
      </c>
      <c r="C981" s="10" t="s">
        <v>112</v>
      </c>
      <c r="D981" s="10" t="s">
        <v>111</v>
      </c>
      <c r="E981" s="10" t="s">
        <v>22</v>
      </c>
      <c r="F981" s="11">
        <v>34760</v>
      </c>
      <c r="G981" s="11">
        <v>34774</v>
      </c>
      <c r="H981" s="10" t="s">
        <v>90</v>
      </c>
      <c r="I981" s="10" t="s">
        <v>24</v>
      </c>
      <c r="J981" s="12">
        <v>4417</v>
      </c>
      <c r="K981" s="10">
        <v>50</v>
      </c>
      <c r="L981" s="13">
        <v>0.25</v>
      </c>
      <c r="M981" s="12">
        <v>1470</v>
      </c>
      <c r="N981" s="12">
        <f t="shared" si="15"/>
        <v>167107.5</v>
      </c>
    </row>
    <row r="982" spans="1:14">
      <c r="A982" s="10" t="s">
        <v>229</v>
      </c>
      <c r="B982" s="10" t="s">
        <v>231</v>
      </c>
      <c r="C982" s="10" t="s">
        <v>44</v>
      </c>
      <c r="D982" s="10" t="s">
        <v>30</v>
      </c>
      <c r="E982" s="10" t="s">
        <v>25</v>
      </c>
      <c r="F982" s="11">
        <v>34942</v>
      </c>
      <c r="G982" s="11">
        <v>34970</v>
      </c>
      <c r="H982" s="10" t="s">
        <v>283</v>
      </c>
      <c r="I982" s="10" t="s">
        <v>251</v>
      </c>
      <c r="J982" s="12">
        <v>11653</v>
      </c>
      <c r="K982" s="10">
        <v>15</v>
      </c>
      <c r="L982" s="13">
        <v>5.000000074505806E-2</v>
      </c>
      <c r="M982" s="12">
        <v>1500</v>
      </c>
      <c r="N982" s="12">
        <f t="shared" si="15"/>
        <v>167555.24986976758</v>
      </c>
    </row>
    <row r="983" spans="1:14">
      <c r="A983" s="10" t="s">
        <v>229</v>
      </c>
      <c r="B983" s="10" t="s">
        <v>231</v>
      </c>
      <c r="C983" s="10" t="s">
        <v>44</v>
      </c>
      <c r="D983" s="10" t="s">
        <v>30</v>
      </c>
      <c r="E983" s="10" t="s">
        <v>25</v>
      </c>
      <c r="F983" s="11">
        <v>34942</v>
      </c>
      <c r="G983" s="11">
        <v>34970</v>
      </c>
      <c r="H983" s="10" t="s">
        <v>283</v>
      </c>
      <c r="I983" s="10" t="s">
        <v>251</v>
      </c>
      <c r="J983" s="12">
        <v>11653</v>
      </c>
      <c r="K983" s="10">
        <v>15</v>
      </c>
      <c r="L983" s="13">
        <v>5.000000074505806E-2</v>
      </c>
      <c r="M983" s="12">
        <v>1500</v>
      </c>
      <c r="N983" s="12">
        <f t="shared" si="15"/>
        <v>167555.24986976758</v>
      </c>
    </row>
    <row r="984" spans="1:14">
      <c r="A984" s="10" t="s">
        <v>229</v>
      </c>
      <c r="B984" s="10" t="s">
        <v>231</v>
      </c>
      <c r="C984" s="10" t="s">
        <v>44</v>
      </c>
      <c r="D984" s="10" t="s">
        <v>30</v>
      </c>
      <c r="E984" s="10" t="s">
        <v>25</v>
      </c>
      <c r="F984" s="11">
        <v>34942</v>
      </c>
      <c r="G984" s="11">
        <v>34970</v>
      </c>
      <c r="H984" s="10" t="s">
        <v>310</v>
      </c>
      <c r="I984" s="10" t="s">
        <v>311</v>
      </c>
      <c r="J984" s="12">
        <v>11653</v>
      </c>
      <c r="K984" s="10">
        <v>15</v>
      </c>
      <c r="L984" s="13">
        <v>5.000000074505806E-2</v>
      </c>
      <c r="M984" s="12">
        <v>2150</v>
      </c>
      <c r="N984" s="12">
        <f t="shared" si="15"/>
        <v>168205.24986976758</v>
      </c>
    </row>
    <row r="985" spans="1:14">
      <c r="A985" s="10" t="s">
        <v>229</v>
      </c>
      <c r="B985" s="10" t="s">
        <v>231</v>
      </c>
      <c r="C985" s="10" t="s">
        <v>44</v>
      </c>
      <c r="D985" s="10" t="s">
        <v>30</v>
      </c>
      <c r="E985" s="10" t="s">
        <v>25</v>
      </c>
      <c r="F985" s="11">
        <v>34942</v>
      </c>
      <c r="G985" s="11">
        <v>34970</v>
      </c>
      <c r="H985" s="10" t="s">
        <v>310</v>
      </c>
      <c r="I985" s="10" t="s">
        <v>311</v>
      </c>
      <c r="J985" s="12">
        <v>11653</v>
      </c>
      <c r="K985" s="10">
        <v>15</v>
      </c>
      <c r="L985" s="13">
        <v>5.000000074505806E-2</v>
      </c>
      <c r="M985" s="12">
        <v>2150</v>
      </c>
      <c r="N985" s="12">
        <f t="shared" si="15"/>
        <v>168205.24986976758</v>
      </c>
    </row>
    <row r="986" spans="1:14">
      <c r="A986" s="10" t="s">
        <v>107</v>
      </c>
      <c r="B986" s="10" t="s">
        <v>109</v>
      </c>
      <c r="C986" s="10" t="s">
        <v>110</v>
      </c>
      <c r="D986" s="10" t="s">
        <v>111</v>
      </c>
      <c r="E986" s="10" t="s">
        <v>22</v>
      </c>
      <c r="F986" s="11">
        <v>34760</v>
      </c>
      <c r="G986" s="11">
        <v>34774</v>
      </c>
      <c r="H986" s="10" t="s">
        <v>299</v>
      </c>
      <c r="I986" s="10" t="s">
        <v>300</v>
      </c>
      <c r="J986" s="12">
        <v>4417</v>
      </c>
      <c r="K986" s="10">
        <v>50</v>
      </c>
      <c r="L986" s="13">
        <v>0.25</v>
      </c>
      <c r="M986" s="12">
        <v>3120</v>
      </c>
      <c r="N986" s="12">
        <f t="shared" si="15"/>
        <v>168757.5</v>
      </c>
    </row>
    <row r="987" spans="1:14">
      <c r="A987" s="10" t="s">
        <v>107</v>
      </c>
      <c r="B987" s="10" t="s">
        <v>109</v>
      </c>
      <c r="C987" s="10" t="s">
        <v>112</v>
      </c>
      <c r="D987" s="10" t="s">
        <v>111</v>
      </c>
      <c r="E987" s="10" t="s">
        <v>22</v>
      </c>
      <c r="F987" s="11">
        <v>34760</v>
      </c>
      <c r="G987" s="11">
        <v>34774</v>
      </c>
      <c r="H987" s="10" t="s">
        <v>299</v>
      </c>
      <c r="I987" s="10" t="s">
        <v>300</v>
      </c>
      <c r="J987" s="12">
        <v>4417</v>
      </c>
      <c r="K987" s="10">
        <v>50</v>
      </c>
      <c r="L987" s="13">
        <v>0.25</v>
      </c>
      <c r="M987" s="12">
        <v>3120</v>
      </c>
      <c r="N987" s="12">
        <f t="shared" si="15"/>
        <v>168757.5</v>
      </c>
    </row>
    <row r="988" spans="1:14">
      <c r="A988" s="10" t="s">
        <v>98</v>
      </c>
      <c r="B988" s="10" t="s">
        <v>100</v>
      </c>
      <c r="C988" s="10" t="s">
        <v>101</v>
      </c>
      <c r="D988" s="10" t="s">
        <v>21</v>
      </c>
      <c r="E988" s="10" t="s">
        <v>73</v>
      </c>
      <c r="F988" s="11">
        <v>35131</v>
      </c>
      <c r="G988" s="11">
        <v>35159</v>
      </c>
      <c r="H988" s="10" t="s">
        <v>313</v>
      </c>
      <c r="I988" s="10" t="s">
        <v>300</v>
      </c>
      <c r="J988" s="12">
        <v>17532</v>
      </c>
      <c r="K988" s="10">
        <v>10</v>
      </c>
      <c r="L988" s="13">
        <v>5.000000074505806E-2</v>
      </c>
      <c r="M988" s="12">
        <v>2400</v>
      </c>
      <c r="N988" s="12">
        <f t="shared" si="15"/>
        <v>168953.99986937642</v>
      </c>
    </row>
    <row r="989" spans="1:14">
      <c r="A989" s="10" t="s">
        <v>59</v>
      </c>
      <c r="B989" s="10" t="s">
        <v>61</v>
      </c>
      <c r="C989" s="10" t="s">
        <v>62</v>
      </c>
      <c r="D989" s="10" t="s">
        <v>63</v>
      </c>
      <c r="E989" s="10" t="s">
        <v>25</v>
      </c>
      <c r="F989" s="11">
        <v>34953</v>
      </c>
      <c r="G989" s="11">
        <v>34981</v>
      </c>
      <c r="H989" s="10" t="s">
        <v>312</v>
      </c>
      <c r="I989" s="10" t="s">
        <v>300</v>
      </c>
      <c r="J989" s="12">
        <v>13869</v>
      </c>
      <c r="K989" s="10">
        <v>12</v>
      </c>
      <c r="L989" s="13">
        <v>0</v>
      </c>
      <c r="M989" s="12">
        <v>3280</v>
      </c>
      <c r="N989" s="12">
        <f t="shared" si="15"/>
        <v>169708</v>
      </c>
    </row>
    <row r="990" spans="1:14">
      <c r="A990" s="10" t="s">
        <v>41</v>
      </c>
      <c r="B990" s="10" t="s">
        <v>43</v>
      </c>
      <c r="C990" s="10" t="s">
        <v>44</v>
      </c>
      <c r="D990" s="10" t="s">
        <v>30</v>
      </c>
      <c r="E990" s="10" t="s">
        <v>25</v>
      </c>
      <c r="F990" s="11">
        <v>34633</v>
      </c>
      <c r="G990" s="11">
        <v>34661</v>
      </c>
      <c r="H990" s="10" t="s">
        <v>336</v>
      </c>
      <c r="I990" s="10" t="s">
        <v>180</v>
      </c>
      <c r="J990" s="12">
        <v>7416</v>
      </c>
      <c r="K990" s="10">
        <v>25</v>
      </c>
      <c r="L990" s="13">
        <v>0.10000000149011612</v>
      </c>
      <c r="M990" s="12">
        <v>3940</v>
      </c>
      <c r="N990" s="12">
        <f t="shared" si="15"/>
        <v>170799.99972373247</v>
      </c>
    </row>
    <row r="991" spans="1:14">
      <c r="A991" s="10" t="s">
        <v>31</v>
      </c>
      <c r="B991" s="10" t="s">
        <v>33</v>
      </c>
      <c r="C991" s="10" t="s">
        <v>34</v>
      </c>
      <c r="D991" s="10" t="s">
        <v>30</v>
      </c>
      <c r="E991" s="10" t="s">
        <v>22</v>
      </c>
      <c r="F991" s="11">
        <v>34663</v>
      </c>
      <c r="G991" s="11">
        <v>34691</v>
      </c>
      <c r="H991" s="10" t="s">
        <v>299</v>
      </c>
      <c r="I991" s="10" t="s">
        <v>300</v>
      </c>
      <c r="J991" s="12">
        <v>8421</v>
      </c>
      <c r="K991" s="10">
        <v>20</v>
      </c>
      <c r="L991" s="13">
        <v>0</v>
      </c>
      <c r="M991" s="12">
        <v>3120</v>
      </c>
      <c r="N991" s="12">
        <f t="shared" si="15"/>
        <v>171540</v>
      </c>
    </row>
    <row r="992" spans="1:14">
      <c r="A992" s="10" t="s">
        <v>31</v>
      </c>
      <c r="B992" s="10" t="s">
        <v>33</v>
      </c>
      <c r="C992" s="10" t="s">
        <v>34</v>
      </c>
      <c r="D992" s="10" t="s">
        <v>30</v>
      </c>
      <c r="E992" s="10" t="s">
        <v>22</v>
      </c>
      <c r="F992" s="11">
        <v>34663</v>
      </c>
      <c r="G992" s="11">
        <v>34691</v>
      </c>
      <c r="H992" s="10" t="s">
        <v>299</v>
      </c>
      <c r="I992" s="10" t="s">
        <v>300</v>
      </c>
      <c r="J992" s="12">
        <v>8421</v>
      </c>
      <c r="K992" s="10">
        <v>20</v>
      </c>
      <c r="L992" s="13">
        <v>0</v>
      </c>
      <c r="M992" s="12">
        <v>3120</v>
      </c>
      <c r="N992" s="12">
        <f t="shared" si="15"/>
        <v>171540</v>
      </c>
    </row>
    <row r="993" spans="1:14">
      <c r="A993" s="10" t="s">
        <v>59</v>
      </c>
      <c r="B993" s="10" t="s">
        <v>61</v>
      </c>
      <c r="C993" s="10" t="s">
        <v>62</v>
      </c>
      <c r="D993" s="10" t="s">
        <v>63</v>
      </c>
      <c r="E993" s="10" t="s">
        <v>73</v>
      </c>
      <c r="F993" s="11">
        <v>35129</v>
      </c>
      <c r="G993" s="11">
        <v>35157</v>
      </c>
      <c r="H993" s="10" t="s">
        <v>288</v>
      </c>
      <c r="I993" s="10" t="s">
        <v>251</v>
      </c>
      <c r="J993" s="12">
        <v>10911</v>
      </c>
      <c r="K993" s="10">
        <v>21</v>
      </c>
      <c r="L993" s="13">
        <v>0.25</v>
      </c>
      <c r="M993" s="12">
        <v>1900</v>
      </c>
      <c r="N993" s="12">
        <f t="shared" si="15"/>
        <v>173748.25</v>
      </c>
    </row>
    <row r="994" spans="1:14">
      <c r="A994" s="10" t="s">
        <v>194</v>
      </c>
      <c r="B994" s="10" t="s">
        <v>196</v>
      </c>
      <c r="C994" s="10" t="s">
        <v>197</v>
      </c>
      <c r="D994" s="10" t="s">
        <v>111</v>
      </c>
      <c r="E994" s="10" t="s">
        <v>55</v>
      </c>
      <c r="F994" s="11">
        <v>34655</v>
      </c>
      <c r="G994" s="11">
        <v>34697</v>
      </c>
      <c r="H994" s="10" t="s">
        <v>322</v>
      </c>
      <c r="I994" s="10" t="s">
        <v>24</v>
      </c>
      <c r="J994" s="12">
        <v>5284</v>
      </c>
      <c r="K994" s="10">
        <v>40</v>
      </c>
      <c r="L994" s="13">
        <v>0.20000000298023224</v>
      </c>
      <c r="M994" s="12">
        <v>5000</v>
      </c>
      <c r="N994" s="12">
        <f t="shared" si="15"/>
        <v>174087.99937009811</v>
      </c>
    </row>
    <row r="995" spans="1:14">
      <c r="A995" s="10" t="s">
        <v>64</v>
      </c>
      <c r="B995" s="10" t="s">
        <v>66</v>
      </c>
      <c r="C995" s="10" t="s">
        <v>67</v>
      </c>
      <c r="D995" s="10" t="s">
        <v>54</v>
      </c>
      <c r="E995" s="10" t="s">
        <v>25</v>
      </c>
      <c r="F995" s="11">
        <v>35124</v>
      </c>
      <c r="G995" s="11">
        <v>35152</v>
      </c>
      <c r="H995" s="10" t="s">
        <v>218</v>
      </c>
      <c r="I995" s="10" t="s">
        <v>219</v>
      </c>
      <c r="J995" s="12">
        <v>7610</v>
      </c>
      <c r="K995" s="10">
        <v>30</v>
      </c>
      <c r="L995" s="13">
        <v>0.25</v>
      </c>
      <c r="M995" s="12">
        <v>3325</v>
      </c>
      <c r="N995" s="12">
        <f t="shared" si="15"/>
        <v>174550</v>
      </c>
    </row>
    <row r="996" spans="1:14">
      <c r="A996" s="10" t="s">
        <v>136</v>
      </c>
      <c r="B996" s="10" t="s">
        <v>138</v>
      </c>
      <c r="C996" s="10" t="s">
        <v>139</v>
      </c>
      <c r="D996" s="10" t="s">
        <v>117</v>
      </c>
      <c r="E996" s="10" t="s">
        <v>85</v>
      </c>
      <c r="F996" s="11">
        <v>35131</v>
      </c>
      <c r="G996" s="11">
        <v>35159</v>
      </c>
      <c r="H996" s="10" t="s">
        <v>299</v>
      </c>
      <c r="I996" s="10" t="s">
        <v>300</v>
      </c>
      <c r="J996" s="12">
        <v>11227</v>
      </c>
      <c r="K996" s="10">
        <v>16</v>
      </c>
      <c r="L996" s="13">
        <v>5.000000074505806E-2</v>
      </c>
      <c r="M996" s="12">
        <v>3900</v>
      </c>
      <c r="N996" s="12">
        <f t="shared" si="15"/>
        <v>174550.39986616373</v>
      </c>
    </row>
    <row r="997" spans="1:14">
      <c r="A997" s="10" t="s">
        <v>136</v>
      </c>
      <c r="B997" s="10" t="s">
        <v>138</v>
      </c>
      <c r="C997" s="10" t="s">
        <v>139</v>
      </c>
      <c r="D997" s="10" t="s">
        <v>117</v>
      </c>
      <c r="E997" s="10" t="s">
        <v>40</v>
      </c>
      <c r="F997" s="11">
        <v>35160</v>
      </c>
      <c r="G997" s="11">
        <v>35188</v>
      </c>
      <c r="H997" s="10" t="s">
        <v>336</v>
      </c>
      <c r="I997" s="10" t="s">
        <v>180</v>
      </c>
      <c r="J997" s="12">
        <v>13464</v>
      </c>
      <c r="K997" s="10">
        <v>14</v>
      </c>
      <c r="L997" s="13">
        <v>0.10000000149011612</v>
      </c>
      <c r="M997" s="12">
        <v>4930</v>
      </c>
      <c r="N997" s="12">
        <f t="shared" si="15"/>
        <v>174576.39971911907</v>
      </c>
    </row>
    <row r="998" spans="1:14">
      <c r="A998" s="10" t="s">
        <v>107</v>
      </c>
      <c r="B998" s="10" t="s">
        <v>109</v>
      </c>
      <c r="C998" s="10" t="s">
        <v>110</v>
      </c>
      <c r="D998" s="10" t="s">
        <v>111</v>
      </c>
      <c r="E998" s="10" t="s">
        <v>106</v>
      </c>
      <c r="F998" s="11">
        <v>35208</v>
      </c>
      <c r="G998" s="11">
        <v>35236</v>
      </c>
      <c r="H998" s="10" t="s">
        <v>324</v>
      </c>
      <c r="I998" s="10" t="s">
        <v>295</v>
      </c>
      <c r="J998" s="12">
        <v>7058</v>
      </c>
      <c r="K998" s="10">
        <v>24</v>
      </c>
      <c r="L998" s="13">
        <v>0</v>
      </c>
      <c r="M998" s="12">
        <v>5300</v>
      </c>
      <c r="N998" s="12">
        <f t="shared" si="15"/>
        <v>174692</v>
      </c>
    </row>
    <row r="999" spans="1:14">
      <c r="A999" s="10" t="s">
        <v>107</v>
      </c>
      <c r="B999" s="10" t="s">
        <v>109</v>
      </c>
      <c r="C999" s="10" t="s">
        <v>112</v>
      </c>
      <c r="D999" s="10" t="s">
        <v>111</v>
      </c>
      <c r="E999" s="10" t="s">
        <v>106</v>
      </c>
      <c r="F999" s="11">
        <v>35208</v>
      </c>
      <c r="G999" s="11">
        <v>35236</v>
      </c>
      <c r="H999" s="10" t="s">
        <v>324</v>
      </c>
      <c r="I999" s="10" t="s">
        <v>295</v>
      </c>
      <c r="J999" s="12">
        <v>7058</v>
      </c>
      <c r="K999" s="10">
        <v>24</v>
      </c>
      <c r="L999" s="13">
        <v>0</v>
      </c>
      <c r="M999" s="12">
        <v>5300</v>
      </c>
      <c r="N999" s="12">
        <f t="shared" si="15"/>
        <v>174692</v>
      </c>
    </row>
    <row r="1000" spans="1:14">
      <c r="A1000" s="10" t="s">
        <v>166</v>
      </c>
      <c r="B1000" s="10" t="s">
        <v>168</v>
      </c>
      <c r="C1000" s="10" t="s">
        <v>169</v>
      </c>
      <c r="D1000" s="10" t="s">
        <v>49</v>
      </c>
      <c r="E1000" s="10" t="s">
        <v>25</v>
      </c>
      <c r="F1000" s="11">
        <v>34736</v>
      </c>
      <c r="G1000" s="11">
        <v>34764</v>
      </c>
      <c r="H1000" s="10" t="s">
        <v>351</v>
      </c>
      <c r="I1000" s="10" t="s">
        <v>318</v>
      </c>
      <c r="J1000" s="12">
        <v>3482</v>
      </c>
      <c r="K1000" s="10">
        <v>50</v>
      </c>
      <c r="L1000" s="13">
        <v>0</v>
      </c>
      <c r="M1000" s="12">
        <v>800</v>
      </c>
      <c r="N1000" s="12">
        <f t="shared" si="15"/>
        <v>174900</v>
      </c>
    </row>
    <row r="1001" spans="1:14">
      <c r="A1001" s="10" t="s">
        <v>191</v>
      </c>
      <c r="B1001" s="10" t="s">
        <v>193</v>
      </c>
      <c r="C1001" s="10" t="s">
        <v>97</v>
      </c>
      <c r="D1001" s="10" t="s">
        <v>54</v>
      </c>
      <c r="E1001" s="10" t="s">
        <v>55</v>
      </c>
      <c r="F1001" s="11">
        <v>34582</v>
      </c>
      <c r="G1001" s="11">
        <v>34610</v>
      </c>
      <c r="H1001" s="10" t="s">
        <v>335</v>
      </c>
      <c r="I1001" s="10" t="s">
        <v>24</v>
      </c>
      <c r="J1001" s="12">
        <v>7607</v>
      </c>
      <c r="K1001" s="10">
        <v>24</v>
      </c>
      <c r="L1001" s="13">
        <v>5.000000074505806E-2</v>
      </c>
      <c r="M1001" s="12">
        <v>2480</v>
      </c>
      <c r="N1001" s="12">
        <f t="shared" si="15"/>
        <v>175919.59986397624</v>
      </c>
    </row>
    <row r="1002" spans="1:14">
      <c r="A1002" s="10" t="s">
        <v>56</v>
      </c>
      <c r="B1002" s="10" t="s">
        <v>58</v>
      </c>
      <c r="C1002" s="10" t="s">
        <v>53</v>
      </c>
      <c r="D1002" s="10" t="s">
        <v>54</v>
      </c>
      <c r="E1002" s="10" t="s">
        <v>55</v>
      </c>
      <c r="F1002" s="11">
        <v>35074</v>
      </c>
      <c r="G1002" s="11">
        <v>35102</v>
      </c>
      <c r="H1002" s="10" t="s">
        <v>345</v>
      </c>
      <c r="I1002" s="10" t="s">
        <v>300</v>
      </c>
      <c r="J1002" s="12">
        <v>9128</v>
      </c>
      <c r="K1002" s="10">
        <v>18</v>
      </c>
      <c r="L1002" s="13">
        <v>0</v>
      </c>
      <c r="M1002" s="12">
        <v>12379</v>
      </c>
      <c r="N1002" s="12">
        <f t="shared" si="15"/>
        <v>176683</v>
      </c>
    </row>
    <row r="1003" spans="1:14">
      <c r="A1003" s="10" t="s">
        <v>56</v>
      </c>
      <c r="B1003" s="10" t="s">
        <v>58</v>
      </c>
      <c r="C1003" s="10" t="s">
        <v>53</v>
      </c>
      <c r="D1003" s="10" t="s">
        <v>54</v>
      </c>
      <c r="E1003" s="10" t="s">
        <v>55</v>
      </c>
      <c r="F1003" s="11">
        <v>34864</v>
      </c>
      <c r="G1003" s="11">
        <v>34892</v>
      </c>
      <c r="H1003" s="10" t="s">
        <v>338</v>
      </c>
      <c r="I1003" s="10" t="s">
        <v>311</v>
      </c>
      <c r="J1003" s="12">
        <v>5888</v>
      </c>
      <c r="K1003" s="10">
        <v>30</v>
      </c>
      <c r="L1003" s="13">
        <v>0</v>
      </c>
      <c r="M1003" s="12">
        <v>250</v>
      </c>
      <c r="N1003" s="12">
        <f t="shared" si="15"/>
        <v>176890</v>
      </c>
    </row>
    <row r="1004" spans="1:14">
      <c r="A1004" s="10" t="s">
        <v>64</v>
      </c>
      <c r="B1004" s="10" t="s">
        <v>66</v>
      </c>
      <c r="C1004" s="10" t="s">
        <v>67</v>
      </c>
      <c r="D1004" s="10" t="s">
        <v>54</v>
      </c>
      <c r="E1004" s="10" t="s">
        <v>22</v>
      </c>
      <c r="F1004" s="11">
        <v>34668</v>
      </c>
      <c r="G1004" s="11">
        <v>34682</v>
      </c>
      <c r="H1004" s="10" t="s">
        <v>314</v>
      </c>
      <c r="I1004" s="10" t="s">
        <v>24</v>
      </c>
      <c r="J1004" s="12">
        <v>5483</v>
      </c>
      <c r="K1004" s="10">
        <v>40</v>
      </c>
      <c r="L1004" s="13">
        <v>0.20000000298023224</v>
      </c>
      <c r="M1004" s="12">
        <v>1520</v>
      </c>
      <c r="N1004" s="12">
        <f t="shared" si="15"/>
        <v>176975.99934637547</v>
      </c>
    </row>
    <row r="1005" spans="1:14">
      <c r="A1005" s="10" t="s">
        <v>64</v>
      </c>
      <c r="B1005" s="10" t="s">
        <v>66</v>
      </c>
      <c r="C1005" s="10" t="s">
        <v>67</v>
      </c>
      <c r="D1005" s="10" t="s">
        <v>54</v>
      </c>
      <c r="E1005" s="10" t="s">
        <v>22</v>
      </c>
      <c r="F1005" s="11">
        <v>34668</v>
      </c>
      <c r="G1005" s="11">
        <v>34682</v>
      </c>
      <c r="H1005" s="10" t="s">
        <v>313</v>
      </c>
      <c r="I1005" s="10" t="s">
        <v>300</v>
      </c>
      <c r="J1005" s="12">
        <v>5483</v>
      </c>
      <c r="K1005" s="10">
        <v>40</v>
      </c>
      <c r="L1005" s="13">
        <v>0.20000000298023224</v>
      </c>
      <c r="M1005" s="12">
        <v>1920</v>
      </c>
      <c r="N1005" s="12">
        <f t="shared" si="15"/>
        <v>177375.99934637547</v>
      </c>
    </row>
    <row r="1006" spans="1:14">
      <c r="A1006" s="10" t="s">
        <v>154</v>
      </c>
      <c r="B1006" s="10" t="s">
        <v>133</v>
      </c>
      <c r="C1006" s="10" t="s">
        <v>156</v>
      </c>
      <c r="D1006" s="10" t="s">
        <v>135</v>
      </c>
      <c r="E1006" s="10" t="s">
        <v>55</v>
      </c>
      <c r="F1006" s="11">
        <v>35072</v>
      </c>
      <c r="G1006" s="11">
        <v>35100</v>
      </c>
      <c r="H1006" s="10" t="s">
        <v>310</v>
      </c>
      <c r="I1006" s="10" t="s">
        <v>311</v>
      </c>
      <c r="J1006" s="12">
        <v>14632</v>
      </c>
      <c r="K1006" s="10">
        <v>12</v>
      </c>
      <c r="L1006" s="13">
        <v>0</v>
      </c>
      <c r="M1006" s="12">
        <v>2150</v>
      </c>
      <c r="N1006" s="12">
        <f t="shared" si="15"/>
        <v>177734</v>
      </c>
    </row>
    <row r="1007" spans="1:14">
      <c r="A1007" s="10" t="s">
        <v>59</v>
      </c>
      <c r="B1007" s="10" t="s">
        <v>61</v>
      </c>
      <c r="C1007" s="10" t="s">
        <v>62</v>
      </c>
      <c r="D1007" s="10" t="s">
        <v>63</v>
      </c>
      <c r="E1007" s="10" t="s">
        <v>25</v>
      </c>
      <c r="F1007" s="11">
        <v>35041</v>
      </c>
      <c r="G1007" s="11">
        <v>35069</v>
      </c>
      <c r="H1007" s="10" t="s">
        <v>294</v>
      </c>
      <c r="I1007" s="10" t="s">
        <v>295</v>
      </c>
      <c r="J1007" s="12">
        <v>11011</v>
      </c>
      <c r="K1007" s="10">
        <v>16</v>
      </c>
      <c r="L1007" s="13">
        <v>0</v>
      </c>
      <c r="M1007" s="12">
        <v>2325</v>
      </c>
      <c r="N1007" s="12">
        <f t="shared" si="15"/>
        <v>178501</v>
      </c>
    </row>
    <row r="1008" spans="1:14">
      <c r="A1008" s="10" t="s">
        <v>35</v>
      </c>
      <c r="B1008" s="10" t="s">
        <v>37</v>
      </c>
      <c r="C1008" s="10" t="s">
        <v>38</v>
      </c>
      <c r="D1008" s="10" t="s">
        <v>39</v>
      </c>
      <c r="E1008" s="10" t="s">
        <v>85</v>
      </c>
      <c r="F1008" s="11">
        <v>35045</v>
      </c>
      <c r="G1008" s="11">
        <v>35073</v>
      </c>
      <c r="H1008" s="10" t="s">
        <v>348</v>
      </c>
      <c r="I1008" s="10" t="s">
        <v>318</v>
      </c>
      <c r="J1008" s="12">
        <v>4410</v>
      </c>
      <c r="K1008" s="10">
        <v>40</v>
      </c>
      <c r="L1008" s="13">
        <v>0</v>
      </c>
      <c r="M1008" s="12">
        <v>2105</v>
      </c>
      <c r="N1008" s="12">
        <f t="shared" si="15"/>
        <v>178505</v>
      </c>
    </row>
    <row r="1009" spans="1:14">
      <c r="A1009" s="10" t="s">
        <v>151</v>
      </c>
      <c r="B1009" s="10" t="s">
        <v>153</v>
      </c>
      <c r="C1009" s="10" t="s">
        <v>29</v>
      </c>
      <c r="D1009" s="10" t="s">
        <v>30</v>
      </c>
      <c r="E1009" s="10" t="s">
        <v>55</v>
      </c>
      <c r="F1009" s="11">
        <v>35009</v>
      </c>
      <c r="G1009" s="11">
        <v>35023</v>
      </c>
      <c r="H1009" s="10" t="s">
        <v>254</v>
      </c>
      <c r="I1009" s="10" t="s">
        <v>24</v>
      </c>
      <c r="J1009" s="12">
        <v>13934</v>
      </c>
      <c r="K1009" s="10">
        <v>15</v>
      </c>
      <c r="L1009" s="13">
        <v>0.15000000596046448</v>
      </c>
      <c r="M1009" s="12">
        <v>1500</v>
      </c>
      <c r="N1009" s="12">
        <f t="shared" si="15"/>
        <v>179158.49875420332</v>
      </c>
    </row>
    <row r="1010" spans="1:14">
      <c r="A1010" s="10" t="s">
        <v>151</v>
      </c>
      <c r="B1010" s="10" t="s">
        <v>153</v>
      </c>
      <c r="C1010" s="10" t="s">
        <v>29</v>
      </c>
      <c r="D1010" s="10" t="s">
        <v>30</v>
      </c>
      <c r="E1010" s="10" t="s">
        <v>55</v>
      </c>
      <c r="F1010" s="11">
        <v>35009</v>
      </c>
      <c r="G1010" s="11">
        <v>35023</v>
      </c>
      <c r="H1010" s="10" t="s">
        <v>254</v>
      </c>
      <c r="I1010" s="10" t="s">
        <v>24</v>
      </c>
      <c r="J1010" s="12">
        <v>13934</v>
      </c>
      <c r="K1010" s="10">
        <v>15</v>
      </c>
      <c r="L1010" s="13">
        <v>0.15000000596046448</v>
      </c>
      <c r="M1010" s="12">
        <v>1500</v>
      </c>
      <c r="N1010" s="12">
        <f t="shared" si="15"/>
        <v>179158.49875420332</v>
      </c>
    </row>
    <row r="1011" spans="1:14">
      <c r="A1011" s="10" t="s">
        <v>151</v>
      </c>
      <c r="B1011" s="10" t="s">
        <v>153</v>
      </c>
      <c r="C1011" s="10" t="s">
        <v>29</v>
      </c>
      <c r="D1011" s="10" t="s">
        <v>30</v>
      </c>
      <c r="E1011" s="10" t="s">
        <v>25</v>
      </c>
      <c r="F1011" s="11">
        <v>34799</v>
      </c>
      <c r="G1011" s="11">
        <v>34827</v>
      </c>
      <c r="H1011" s="10" t="s">
        <v>336</v>
      </c>
      <c r="I1011" s="10" t="s">
        <v>180</v>
      </c>
      <c r="J1011" s="12">
        <v>6018</v>
      </c>
      <c r="K1011" s="10">
        <v>35</v>
      </c>
      <c r="L1011" s="13">
        <v>0.15000000596046448</v>
      </c>
      <c r="M1011" s="12">
        <v>1390</v>
      </c>
      <c r="N1011" s="12">
        <f t="shared" si="15"/>
        <v>180425.49874454737</v>
      </c>
    </row>
    <row r="1012" spans="1:14">
      <c r="A1012" s="10" t="s">
        <v>151</v>
      </c>
      <c r="B1012" s="10" t="s">
        <v>153</v>
      </c>
      <c r="C1012" s="10" t="s">
        <v>29</v>
      </c>
      <c r="D1012" s="10" t="s">
        <v>30</v>
      </c>
      <c r="E1012" s="10" t="s">
        <v>25</v>
      </c>
      <c r="F1012" s="11">
        <v>34799</v>
      </c>
      <c r="G1012" s="11">
        <v>34827</v>
      </c>
      <c r="H1012" s="10" t="s">
        <v>336</v>
      </c>
      <c r="I1012" s="10" t="s">
        <v>180</v>
      </c>
      <c r="J1012" s="12">
        <v>6018</v>
      </c>
      <c r="K1012" s="10">
        <v>35</v>
      </c>
      <c r="L1012" s="13">
        <v>0.15000000596046448</v>
      </c>
      <c r="M1012" s="12">
        <v>1390</v>
      </c>
      <c r="N1012" s="12">
        <f t="shared" si="15"/>
        <v>180425.49874454737</v>
      </c>
    </row>
    <row r="1013" spans="1:14">
      <c r="A1013" s="10" t="s">
        <v>64</v>
      </c>
      <c r="B1013" s="10" t="s">
        <v>66</v>
      </c>
      <c r="C1013" s="10" t="s">
        <v>67</v>
      </c>
      <c r="D1013" s="10" t="s">
        <v>54</v>
      </c>
      <c r="E1013" s="10" t="s">
        <v>25</v>
      </c>
      <c r="F1013" s="11">
        <v>35027</v>
      </c>
      <c r="G1013" s="11">
        <v>35055</v>
      </c>
      <c r="H1013" s="10" t="s">
        <v>240</v>
      </c>
      <c r="I1013" s="10" t="s">
        <v>180</v>
      </c>
      <c r="J1013" s="12">
        <v>5925</v>
      </c>
      <c r="K1013" s="10">
        <v>32</v>
      </c>
      <c r="L1013" s="13">
        <v>5.000000074505806E-2</v>
      </c>
      <c r="M1013" s="12">
        <v>1000</v>
      </c>
      <c r="N1013" s="12">
        <f t="shared" si="15"/>
        <v>181119.99985873699</v>
      </c>
    </row>
    <row r="1014" spans="1:14">
      <c r="A1014" s="10" t="s">
        <v>102</v>
      </c>
      <c r="B1014" s="10" t="s">
        <v>104</v>
      </c>
      <c r="C1014" s="10" t="s">
        <v>105</v>
      </c>
      <c r="D1014" s="10" t="s">
        <v>30</v>
      </c>
      <c r="E1014" s="10" t="s">
        <v>22</v>
      </c>
      <c r="F1014" s="11">
        <v>35191</v>
      </c>
      <c r="G1014" s="11">
        <v>35219</v>
      </c>
      <c r="H1014" s="10" t="s">
        <v>282</v>
      </c>
      <c r="I1014" s="10" t="s">
        <v>251</v>
      </c>
      <c r="J1014" s="12">
        <v>14116</v>
      </c>
      <c r="K1014" s="10">
        <v>15</v>
      </c>
      <c r="L1014" s="13">
        <v>0.15000000596046448</v>
      </c>
      <c r="M1014" s="12">
        <v>1800</v>
      </c>
      <c r="N1014" s="12">
        <f t="shared" si="15"/>
        <v>181778.99873793125</v>
      </c>
    </row>
    <row r="1015" spans="1:14">
      <c r="A1015" s="10" t="s">
        <v>102</v>
      </c>
      <c r="B1015" s="10" t="s">
        <v>104</v>
      </c>
      <c r="C1015" s="10" t="s">
        <v>105</v>
      </c>
      <c r="D1015" s="10" t="s">
        <v>30</v>
      </c>
      <c r="E1015" s="10" t="s">
        <v>22</v>
      </c>
      <c r="F1015" s="11">
        <v>35191</v>
      </c>
      <c r="G1015" s="11">
        <v>35219</v>
      </c>
      <c r="H1015" s="10" t="s">
        <v>282</v>
      </c>
      <c r="I1015" s="10" t="s">
        <v>251</v>
      </c>
      <c r="J1015" s="12">
        <v>14116</v>
      </c>
      <c r="K1015" s="10">
        <v>15</v>
      </c>
      <c r="L1015" s="13">
        <v>0.15000000596046448</v>
      </c>
      <c r="M1015" s="12">
        <v>1800</v>
      </c>
      <c r="N1015" s="12">
        <f t="shared" si="15"/>
        <v>181778.99873793125</v>
      </c>
    </row>
    <row r="1016" spans="1:14">
      <c r="A1016" s="10" t="s">
        <v>157</v>
      </c>
      <c r="B1016" s="10" t="s">
        <v>159</v>
      </c>
      <c r="C1016" s="10" t="s">
        <v>160</v>
      </c>
      <c r="D1016" s="10" t="s">
        <v>161</v>
      </c>
      <c r="E1016" s="10" t="s">
        <v>22</v>
      </c>
      <c r="F1016" s="11">
        <v>35082</v>
      </c>
      <c r="G1016" s="11">
        <v>35110</v>
      </c>
      <c r="H1016" s="10" t="s">
        <v>341</v>
      </c>
      <c r="I1016" s="10" t="s">
        <v>311</v>
      </c>
      <c r="J1016" s="12">
        <v>7009</v>
      </c>
      <c r="K1016" s="10">
        <v>30</v>
      </c>
      <c r="L1016" s="13">
        <v>0.15000000596046448</v>
      </c>
      <c r="M1016" s="12">
        <v>3480</v>
      </c>
      <c r="N1016" s="12">
        <f t="shared" si="15"/>
        <v>182209.49874669313</v>
      </c>
    </row>
    <row r="1017" spans="1:14">
      <c r="A1017" s="10" t="s">
        <v>204</v>
      </c>
      <c r="B1017" s="10" t="s">
        <v>206</v>
      </c>
      <c r="C1017" s="10" t="s">
        <v>207</v>
      </c>
      <c r="D1017" s="10" t="s">
        <v>117</v>
      </c>
      <c r="E1017" s="10" t="s">
        <v>25</v>
      </c>
      <c r="F1017" s="11">
        <v>35086</v>
      </c>
      <c r="G1017" s="11">
        <v>35114</v>
      </c>
      <c r="H1017" s="10" t="s">
        <v>179</v>
      </c>
      <c r="I1017" s="10" t="s">
        <v>180</v>
      </c>
      <c r="J1017" s="12">
        <v>10060</v>
      </c>
      <c r="K1017" s="10">
        <v>18</v>
      </c>
      <c r="L1017" s="13">
        <v>0</v>
      </c>
      <c r="M1017" s="12">
        <v>1250</v>
      </c>
      <c r="N1017" s="12">
        <f t="shared" si="15"/>
        <v>182330</v>
      </c>
    </row>
    <row r="1018" spans="1:14">
      <c r="A1018" s="10" t="s">
        <v>26</v>
      </c>
      <c r="B1018" s="10" t="s">
        <v>28</v>
      </c>
      <c r="C1018" s="10" t="s">
        <v>29</v>
      </c>
      <c r="D1018" s="10" t="s">
        <v>30</v>
      </c>
      <c r="E1018" s="10" t="s">
        <v>22</v>
      </c>
      <c r="F1018" s="11">
        <v>34653</v>
      </c>
      <c r="G1018" s="11">
        <v>34695</v>
      </c>
      <c r="H1018" s="10" t="s">
        <v>333</v>
      </c>
      <c r="I1018" s="10" t="s">
        <v>180</v>
      </c>
      <c r="J1018" s="12">
        <v>19167</v>
      </c>
      <c r="K1018" s="10">
        <v>10</v>
      </c>
      <c r="L1018" s="13">
        <v>5.000000074505806E-2</v>
      </c>
      <c r="M1018" s="12">
        <v>730</v>
      </c>
      <c r="N1018" s="12">
        <f t="shared" si="15"/>
        <v>182816.49985719472</v>
      </c>
    </row>
    <row r="1019" spans="1:14">
      <c r="A1019" s="10" t="s">
        <v>98</v>
      </c>
      <c r="B1019" s="10" t="s">
        <v>100</v>
      </c>
      <c r="C1019" s="10" t="s">
        <v>101</v>
      </c>
      <c r="D1019" s="10" t="s">
        <v>21</v>
      </c>
      <c r="E1019" s="10" t="s">
        <v>22</v>
      </c>
      <c r="F1019" s="11">
        <v>34954</v>
      </c>
      <c r="G1019" s="11">
        <v>34982</v>
      </c>
      <c r="H1019" s="10" t="s">
        <v>345</v>
      </c>
      <c r="I1019" s="10" t="s">
        <v>300</v>
      </c>
      <c r="J1019" s="12">
        <v>8546</v>
      </c>
      <c r="K1019" s="10">
        <v>20</v>
      </c>
      <c r="L1019" s="13">
        <v>0</v>
      </c>
      <c r="M1019" s="12">
        <v>12379</v>
      </c>
      <c r="N1019" s="12">
        <f t="shared" si="15"/>
        <v>183299</v>
      </c>
    </row>
    <row r="1020" spans="1:14">
      <c r="A1020" s="10" t="s">
        <v>154</v>
      </c>
      <c r="B1020" s="10" t="s">
        <v>133</v>
      </c>
      <c r="C1020" s="10" t="s">
        <v>156</v>
      </c>
      <c r="D1020" s="10" t="s">
        <v>135</v>
      </c>
      <c r="E1020" s="10" t="s">
        <v>25</v>
      </c>
      <c r="F1020" s="11">
        <v>34885</v>
      </c>
      <c r="G1020" s="11">
        <v>34913</v>
      </c>
      <c r="H1020" s="10" t="s">
        <v>320</v>
      </c>
      <c r="I1020" s="10" t="s">
        <v>180</v>
      </c>
      <c r="J1020" s="12">
        <v>7297</v>
      </c>
      <c r="K1020" s="10">
        <v>25</v>
      </c>
      <c r="L1020" s="13">
        <v>0</v>
      </c>
      <c r="M1020" s="12">
        <v>950</v>
      </c>
      <c r="N1020" s="12">
        <f t="shared" si="15"/>
        <v>183375</v>
      </c>
    </row>
    <row r="1021" spans="1:14">
      <c r="A1021" s="10" t="s">
        <v>166</v>
      </c>
      <c r="B1021" s="10" t="s">
        <v>168</v>
      </c>
      <c r="C1021" s="10" t="s">
        <v>169</v>
      </c>
      <c r="D1021" s="10" t="s">
        <v>49</v>
      </c>
      <c r="E1021" s="10" t="s">
        <v>25</v>
      </c>
      <c r="F1021" s="11">
        <v>35206</v>
      </c>
      <c r="G1021" s="11">
        <v>35234</v>
      </c>
      <c r="H1021" s="10" t="s">
        <v>343</v>
      </c>
      <c r="I1021" s="10" t="s">
        <v>219</v>
      </c>
      <c r="J1021" s="12">
        <v>6500</v>
      </c>
      <c r="K1021" s="10">
        <v>28</v>
      </c>
      <c r="L1021" s="13">
        <v>0</v>
      </c>
      <c r="M1021" s="12">
        <v>1950</v>
      </c>
      <c r="N1021" s="12">
        <f t="shared" si="15"/>
        <v>183950</v>
      </c>
    </row>
    <row r="1022" spans="1:14">
      <c r="A1022" s="10" t="s">
        <v>201</v>
      </c>
      <c r="B1022" s="10" t="s">
        <v>203</v>
      </c>
      <c r="C1022" s="10" t="s">
        <v>97</v>
      </c>
      <c r="D1022" s="10" t="s">
        <v>54</v>
      </c>
      <c r="E1022" s="10" t="s">
        <v>106</v>
      </c>
      <c r="F1022" s="11">
        <v>35188</v>
      </c>
      <c r="G1022" s="11">
        <v>35216</v>
      </c>
      <c r="H1022" s="10" t="s">
        <v>301</v>
      </c>
      <c r="I1022" s="10" t="s">
        <v>24</v>
      </c>
      <c r="J1022" s="12">
        <v>9635</v>
      </c>
      <c r="K1022" s="10">
        <v>20</v>
      </c>
      <c r="L1022" s="13">
        <v>5.000000074505806E-2</v>
      </c>
      <c r="M1022" s="12">
        <v>965</v>
      </c>
      <c r="N1022" s="12">
        <f t="shared" si="15"/>
        <v>184029.99985642731</v>
      </c>
    </row>
    <row r="1023" spans="1:14">
      <c r="A1023" s="10" t="s">
        <v>77</v>
      </c>
      <c r="B1023" s="10" t="s">
        <v>79</v>
      </c>
      <c r="C1023" s="10" t="s">
        <v>80</v>
      </c>
      <c r="D1023" s="10" t="s">
        <v>30</v>
      </c>
      <c r="E1023" s="10" t="s">
        <v>22</v>
      </c>
      <c r="F1023" s="11">
        <v>35138</v>
      </c>
      <c r="G1023" s="11">
        <v>35166</v>
      </c>
      <c r="H1023" s="10" t="s">
        <v>321</v>
      </c>
      <c r="I1023" s="10" t="s">
        <v>219</v>
      </c>
      <c r="J1023" s="12">
        <v>9097</v>
      </c>
      <c r="K1023" s="10">
        <v>21</v>
      </c>
      <c r="L1023" s="13">
        <v>5.000000074505806E-2</v>
      </c>
      <c r="M1023" s="12">
        <v>3800</v>
      </c>
      <c r="N1023" s="12">
        <f t="shared" si="15"/>
        <v>185285.14985766634</v>
      </c>
    </row>
    <row r="1024" spans="1:14">
      <c r="A1024" s="10" t="s">
        <v>77</v>
      </c>
      <c r="B1024" s="10" t="s">
        <v>79</v>
      </c>
      <c r="C1024" s="10" t="s">
        <v>80</v>
      </c>
      <c r="D1024" s="10" t="s">
        <v>30</v>
      </c>
      <c r="E1024" s="10" t="s">
        <v>22</v>
      </c>
      <c r="F1024" s="11">
        <v>35138</v>
      </c>
      <c r="G1024" s="11">
        <v>35166</v>
      </c>
      <c r="H1024" s="10" t="s">
        <v>321</v>
      </c>
      <c r="I1024" s="10" t="s">
        <v>219</v>
      </c>
      <c r="J1024" s="12">
        <v>9097</v>
      </c>
      <c r="K1024" s="10">
        <v>21</v>
      </c>
      <c r="L1024" s="13">
        <v>5.000000074505806E-2</v>
      </c>
      <c r="M1024" s="12">
        <v>3800</v>
      </c>
      <c r="N1024" s="12">
        <f t="shared" si="15"/>
        <v>185285.14985766634</v>
      </c>
    </row>
    <row r="1025" spans="1:14">
      <c r="A1025" s="10" t="s">
        <v>151</v>
      </c>
      <c r="B1025" s="10" t="s">
        <v>153</v>
      </c>
      <c r="C1025" s="10" t="s">
        <v>29</v>
      </c>
      <c r="D1025" s="10" t="s">
        <v>30</v>
      </c>
      <c r="E1025" s="10" t="s">
        <v>40</v>
      </c>
      <c r="F1025" s="11">
        <v>35011</v>
      </c>
      <c r="G1025" s="11">
        <v>35053</v>
      </c>
      <c r="H1025" s="10" t="s">
        <v>90</v>
      </c>
      <c r="I1025" s="10" t="s">
        <v>24</v>
      </c>
      <c r="J1025" s="12">
        <v>10255</v>
      </c>
      <c r="K1025" s="10">
        <v>18</v>
      </c>
      <c r="L1025" s="13">
        <v>0</v>
      </c>
      <c r="M1025" s="12">
        <v>1200</v>
      </c>
      <c r="N1025" s="12">
        <f t="shared" si="15"/>
        <v>185790</v>
      </c>
    </row>
    <row r="1026" spans="1:14">
      <c r="A1026" s="10" t="s">
        <v>151</v>
      </c>
      <c r="B1026" s="10" t="s">
        <v>153</v>
      </c>
      <c r="C1026" s="10" t="s">
        <v>29</v>
      </c>
      <c r="D1026" s="10" t="s">
        <v>30</v>
      </c>
      <c r="E1026" s="10" t="s">
        <v>40</v>
      </c>
      <c r="F1026" s="11">
        <v>35011</v>
      </c>
      <c r="G1026" s="11">
        <v>35053</v>
      </c>
      <c r="H1026" s="10" t="s">
        <v>90</v>
      </c>
      <c r="I1026" s="10" t="s">
        <v>24</v>
      </c>
      <c r="J1026" s="12">
        <v>10255</v>
      </c>
      <c r="K1026" s="10">
        <v>18</v>
      </c>
      <c r="L1026" s="13">
        <v>0</v>
      </c>
      <c r="M1026" s="12">
        <v>1200</v>
      </c>
      <c r="N1026" s="12">
        <f t="shared" si="15"/>
        <v>185790</v>
      </c>
    </row>
    <row r="1027" spans="1:14">
      <c r="A1027" s="10" t="s">
        <v>252</v>
      </c>
      <c r="B1027" s="10" t="s">
        <v>133</v>
      </c>
      <c r="C1027" s="10" t="s">
        <v>156</v>
      </c>
      <c r="D1027" s="10" t="s">
        <v>135</v>
      </c>
      <c r="E1027" s="10" t="s">
        <v>25</v>
      </c>
      <c r="F1027" s="11">
        <v>34731</v>
      </c>
      <c r="G1027" s="11">
        <v>34759</v>
      </c>
      <c r="H1027" s="10" t="s">
        <v>345</v>
      </c>
      <c r="I1027" s="10" t="s">
        <v>300</v>
      </c>
      <c r="J1027" s="12">
        <v>8393</v>
      </c>
      <c r="K1027" s="10">
        <v>21</v>
      </c>
      <c r="L1027" s="13">
        <v>0</v>
      </c>
      <c r="M1027" s="12">
        <v>9900</v>
      </c>
      <c r="N1027" s="12">
        <f t="shared" si="15"/>
        <v>186153</v>
      </c>
    </row>
    <row r="1028" spans="1:14">
      <c r="A1028" s="10" t="s">
        <v>102</v>
      </c>
      <c r="B1028" s="10" t="s">
        <v>104</v>
      </c>
      <c r="C1028" s="10" t="s">
        <v>105</v>
      </c>
      <c r="D1028" s="10" t="s">
        <v>30</v>
      </c>
      <c r="E1028" s="10" t="s">
        <v>22</v>
      </c>
      <c r="F1028" s="11">
        <v>34771</v>
      </c>
      <c r="G1028" s="11">
        <v>34799</v>
      </c>
      <c r="H1028" s="10" t="s">
        <v>345</v>
      </c>
      <c r="I1028" s="10" t="s">
        <v>300</v>
      </c>
      <c r="J1028" s="12">
        <v>8653</v>
      </c>
      <c r="K1028" s="10">
        <v>24</v>
      </c>
      <c r="L1028" s="13">
        <v>0.15000000596046448</v>
      </c>
      <c r="M1028" s="12">
        <v>9900</v>
      </c>
      <c r="N1028" s="12">
        <f t="shared" si="15"/>
        <v>186421.19876217842</v>
      </c>
    </row>
    <row r="1029" spans="1:14">
      <c r="A1029" s="10" t="s">
        <v>102</v>
      </c>
      <c r="B1029" s="10" t="s">
        <v>104</v>
      </c>
      <c r="C1029" s="10" t="s">
        <v>105</v>
      </c>
      <c r="D1029" s="10" t="s">
        <v>30</v>
      </c>
      <c r="E1029" s="10" t="s">
        <v>22</v>
      </c>
      <c r="F1029" s="11">
        <v>34771</v>
      </c>
      <c r="G1029" s="11">
        <v>34799</v>
      </c>
      <c r="H1029" s="10" t="s">
        <v>345</v>
      </c>
      <c r="I1029" s="10" t="s">
        <v>300</v>
      </c>
      <c r="J1029" s="12">
        <v>8653</v>
      </c>
      <c r="K1029" s="10">
        <v>24</v>
      </c>
      <c r="L1029" s="13">
        <v>0.15000000596046448</v>
      </c>
      <c r="M1029" s="12">
        <v>9900</v>
      </c>
      <c r="N1029" s="12">
        <f t="shared" si="15"/>
        <v>186421.19876217842</v>
      </c>
    </row>
    <row r="1030" spans="1:14">
      <c r="A1030" s="10" t="s">
        <v>86</v>
      </c>
      <c r="B1030" s="10" t="s">
        <v>88</v>
      </c>
      <c r="C1030" s="10" t="s">
        <v>89</v>
      </c>
      <c r="D1030" s="10" t="s">
        <v>49</v>
      </c>
      <c r="E1030" s="10" t="s">
        <v>22</v>
      </c>
      <c r="F1030" s="11">
        <v>35149</v>
      </c>
      <c r="G1030" s="11">
        <v>35177</v>
      </c>
      <c r="H1030" s="10" t="s">
        <v>301</v>
      </c>
      <c r="I1030" s="10" t="s">
        <v>24</v>
      </c>
      <c r="J1030" s="12">
        <v>6209</v>
      </c>
      <c r="K1030" s="10">
        <v>30</v>
      </c>
      <c r="L1030" s="13">
        <v>0</v>
      </c>
      <c r="M1030" s="12">
        <v>965</v>
      </c>
      <c r="N1030" s="12">
        <f t="shared" si="15"/>
        <v>187235</v>
      </c>
    </row>
    <row r="1031" spans="1:14">
      <c r="A1031" s="10" t="s">
        <v>86</v>
      </c>
      <c r="B1031" s="10" t="s">
        <v>88</v>
      </c>
      <c r="C1031" s="10" t="s">
        <v>89</v>
      </c>
      <c r="D1031" s="10" t="s">
        <v>49</v>
      </c>
      <c r="E1031" s="10" t="s">
        <v>22</v>
      </c>
      <c r="F1031" s="11">
        <v>35149</v>
      </c>
      <c r="G1031" s="11">
        <v>35177</v>
      </c>
      <c r="H1031" s="10" t="s">
        <v>310</v>
      </c>
      <c r="I1031" s="10" t="s">
        <v>311</v>
      </c>
      <c r="J1031" s="12">
        <v>6209</v>
      </c>
      <c r="K1031" s="10">
        <v>30</v>
      </c>
      <c r="L1031" s="13">
        <v>0</v>
      </c>
      <c r="M1031" s="12">
        <v>2150</v>
      </c>
      <c r="N1031" s="12">
        <f t="shared" si="15"/>
        <v>188420</v>
      </c>
    </row>
    <row r="1032" spans="1:14">
      <c r="A1032" s="10" t="s">
        <v>236</v>
      </c>
      <c r="B1032" s="10" t="s">
        <v>20</v>
      </c>
      <c r="C1032" s="10" t="s">
        <v>20</v>
      </c>
      <c r="D1032" s="10" t="s">
        <v>21</v>
      </c>
      <c r="E1032" s="10" t="s">
        <v>22</v>
      </c>
      <c r="F1032" s="11">
        <v>34648</v>
      </c>
      <c r="G1032" s="11">
        <v>34676</v>
      </c>
      <c r="H1032" s="10" t="s">
        <v>317</v>
      </c>
      <c r="I1032" s="10" t="s">
        <v>318</v>
      </c>
      <c r="J1032" s="12">
        <v>7792</v>
      </c>
      <c r="K1032" s="10">
        <v>24</v>
      </c>
      <c r="L1032" s="13">
        <v>0</v>
      </c>
      <c r="M1032" s="12">
        <v>1760</v>
      </c>
      <c r="N1032" s="12">
        <f t="shared" si="15"/>
        <v>188768</v>
      </c>
    </row>
    <row r="1033" spans="1:14">
      <c r="A1033" s="10" t="s">
        <v>136</v>
      </c>
      <c r="B1033" s="10" t="s">
        <v>138</v>
      </c>
      <c r="C1033" s="10" t="s">
        <v>139</v>
      </c>
      <c r="D1033" s="10" t="s">
        <v>117</v>
      </c>
      <c r="E1033" s="10" t="s">
        <v>25</v>
      </c>
      <c r="F1033" s="11">
        <v>34667</v>
      </c>
      <c r="G1033" s="11">
        <v>34695</v>
      </c>
      <c r="H1033" s="10" t="s">
        <v>301</v>
      </c>
      <c r="I1033" s="10" t="s">
        <v>24</v>
      </c>
      <c r="J1033" s="12">
        <v>16631</v>
      </c>
      <c r="K1033" s="10">
        <v>12</v>
      </c>
      <c r="L1033" s="13">
        <v>5.000000074505806E-2</v>
      </c>
      <c r="M1033" s="12">
        <v>770</v>
      </c>
      <c r="N1033" s="12">
        <f t="shared" si="15"/>
        <v>190363.39985130727</v>
      </c>
    </row>
    <row r="1034" spans="1:14">
      <c r="A1034" s="10" t="s">
        <v>113</v>
      </c>
      <c r="B1034" s="10" t="s">
        <v>115</v>
      </c>
      <c r="C1034" s="10" t="s">
        <v>116</v>
      </c>
      <c r="D1034" s="10" t="s">
        <v>117</v>
      </c>
      <c r="E1034" s="10" t="s">
        <v>55</v>
      </c>
      <c r="F1034" s="11">
        <v>34779</v>
      </c>
      <c r="G1034" s="11">
        <v>34807</v>
      </c>
      <c r="H1034" s="10" t="s">
        <v>336</v>
      </c>
      <c r="I1034" s="10" t="s">
        <v>180</v>
      </c>
      <c r="J1034" s="12">
        <v>5330</v>
      </c>
      <c r="K1034" s="10">
        <v>35</v>
      </c>
      <c r="L1034" s="13">
        <v>0</v>
      </c>
      <c r="M1034" s="12">
        <v>3940</v>
      </c>
      <c r="N1034" s="12">
        <f t="shared" si="15"/>
        <v>190490</v>
      </c>
    </row>
    <row r="1035" spans="1:14">
      <c r="A1035" s="10" t="s">
        <v>136</v>
      </c>
      <c r="B1035" s="10" t="s">
        <v>138</v>
      </c>
      <c r="C1035" s="10" t="s">
        <v>139</v>
      </c>
      <c r="D1035" s="10" t="s">
        <v>117</v>
      </c>
      <c r="E1035" s="10" t="s">
        <v>55</v>
      </c>
      <c r="F1035" s="11">
        <v>35026</v>
      </c>
      <c r="G1035" s="11">
        <v>35040</v>
      </c>
      <c r="H1035" s="10" t="s">
        <v>310</v>
      </c>
      <c r="I1035" s="10" t="s">
        <v>311</v>
      </c>
      <c r="J1035" s="12">
        <v>6320</v>
      </c>
      <c r="K1035" s="10">
        <v>30</v>
      </c>
      <c r="L1035" s="13">
        <v>0</v>
      </c>
      <c r="M1035" s="12">
        <v>2150</v>
      </c>
      <c r="N1035" s="12">
        <f t="shared" si="15"/>
        <v>191750</v>
      </c>
    </row>
    <row r="1036" spans="1:14">
      <c r="A1036" s="10" t="s">
        <v>157</v>
      </c>
      <c r="B1036" s="10" t="s">
        <v>159</v>
      </c>
      <c r="C1036" s="10" t="s">
        <v>160</v>
      </c>
      <c r="D1036" s="10" t="s">
        <v>161</v>
      </c>
      <c r="E1036" s="10" t="s">
        <v>40</v>
      </c>
      <c r="F1036" s="11">
        <v>34960</v>
      </c>
      <c r="G1036" s="11">
        <v>34988</v>
      </c>
      <c r="H1036" s="10" t="s">
        <v>331</v>
      </c>
      <c r="I1036" s="10" t="s">
        <v>219</v>
      </c>
      <c r="J1036" s="12">
        <v>4746</v>
      </c>
      <c r="K1036" s="10">
        <v>40</v>
      </c>
      <c r="L1036" s="13">
        <v>0</v>
      </c>
      <c r="M1036" s="12">
        <v>2100</v>
      </c>
      <c r="N1036" s="12">
        <f t="shared" ref="N1036:N1099" si="16">J1036*K1036*(1-L1036)+M1036</f>
        <v>191940</v>
      </c>
    </row>
    <row r="1037" spans="1:14">
      <c r="A1037" s="10" t="s">
        <v>201</v>
      </c>
      <c r="B1037" s="10" t="s">
        <v>203</v>
      </c>
      <c r="C1037" s="10" t="s">
        <v>97</v>
      </c>
      <c r="D1037" s="10" t="s">
        <v>54</v>
      </c>
      <c r="E1037" s="10" t="s">
        <v>106</v>
      </c>
      <c r="F1037" s="11">
        <v>35188</v>
      </c>
      <c r="G1037" s="11">
        <v>35216</v>
      </c>
      <c r="H1037" s="10" t="s">
        <v>349</v>
      </c>
      <c r="I1037" s="10" t="s">
        <v>318</v>
      </c>
      <c r="J1037" s="12">
        <v>9635</v>
      </c>
      <c r="K1037" s="10">
        <v>21</v>
      </c>
      <c r="L1037" s="13">
        <v>5.000000074505806E-2</v>
      </c>
      <c r="M1037" s="12">
        <v>1300</v>
      </c>
      <c r="N1037" s="12">
        <f t="shared" si="16"/>
        <v>193518.24984924868</v>
      </c>
    </row>
    <row r="1038" spans="1:14">
      <c r="A1038" s="10" t="s">
        <v>56</v>
      </c>
      <c r="B1038" s="10" t="s">
        <v>58</v>
      </c>
      <c r="C1038" s="10" t="s">
        <v>53</v>
      </c>
      <c r="D1038" s="10" t="s">
        <v>54</v>
      </c>
      <c r="E1038" s="10" t="s">
        <v>85</v>
      </c>
      <c r="F1038" s="11">
        <v>34884</v>
      </c>
      <c r="G1038" s="11">
        <v>34898</v>
      </c>
      <c r="H1038" s="10" t="s">
        <v>270</v>
      </c>
      <c r="I1038" s="10" t="s">
        <v>251</v>
      </c>
      <c r="J1038" s="12">
        <v>9672</v>
      </c>
      <c r="K1038" s="10">
        <v>20</v>
      </c>
      <c r="L1038" s="13">
        <v>0</v>
      </c>
      <c r="M1038" s="12">
        <v>775</v>
      </c>
      <c r="N1038" s="12">
        <f t="shared" si="16"/>
        <v>194215</v>
      </c>
    </row>
    <row r="1039" spans="1:14">
      <c r="A1039" s="10" t="s">
        <v>35</v>
      </c>
      <c r="B1039" s="10" t="s">
        <v>37</v>
      </c>
      <c r="C1039" s="10" t="s">
        <v>38</v>
      </c>
      <c r="D1039" s="10" t="s">
        <v>39</v>
      </c>
      <c r="E1039" s="10" t="s">
        <v>85</v>
      </c>
      <c r="F1039" s="11">
        <v>34969</v>
      </c>
      <c r="G1039" s="11">
        <v>35011</v>
      </c>
      <c r="H1039" s="10" t="s">
        <v>335</v>
      </c>
      <c r="I1039" s="10" t="s">
        <v>24</v>
      </c>
      <c r="J1039" s="12">
        <v>14233</v>
      </c>
      <c r="K1039" s="10">
        <v>18</v>
      </c>
      <c r="L1039" s="13">
        <v>0.25</v>
      </c>
      <c r="M1039" s="12">
        <v>3100</v>
      </c>
      <c r="N1039" s="12">
        <f t="shared" si="16"/>
        <v>195245.5</v>
      </c>
    </row>
    <row r="1040" spans="1:14">
      <c r="A1040" s="10" t="s">
        <v>81</v>
      </c>
      <c r="B1040" s="10" t="s">
        <v>70</v>
      </c>
      <c r="C1040" s="10" t="s">
        <v>71</v>
      </c>
      <c r="D1040" s="10" t="s">
        <v>72</v>
      </c>
      <c r="E1040" s="10" t="s">
        <v>40</v>
      </c>
      <c r="F1040" s="11">
        <v>35219</v>
      </c>
      <c r="G1040" s="11">
        <v>35247</v>
      </c>
      <c r="H1040" s="10" t="s">
        <v>349</v>
      </c>
      <c r="I1040" s="10" t="s">
        <v>318</v>
      </c>
      <c r="J1040" s="12">
        <v>8175</v>
      </c>
      <c r="K1040" s="10">
        <v>28</v>
      </c>
      <c r="L1040" s="13">
        <v>0.15000000596046448</v>
      </c>
      <c r="M1040" s="12">
        <v>1300</v>
      </c>
      <c r="N1040" s="12">
        <f t="shared" si="16"/>
        <v>195864.99863564968</v>
      </c>
    </row>
    <row r="1041" spans="1:14">
      <c r="A1041" s="10" t="s">
        <v>136</v>
      </c>
      <c r="B1041" s="10" t="s">
        <v>138</v>
      </c>
      <c r="C1041" s="10" t="s">
        <v>139</v>
      </c>
      <c r="D1041" s="10" t="s">
        <v>117</v>
      </c>
      <c r="E1041" s="10" t="s">
        <v>55</v>
      </c>
      <c r="F1041" s="11">
        <v>34694</v>
      </c>
      <c r="G1041" s="11">
        <v>34722</v>
      </c>
      <c r="H1041" s="10" t="s">
        <v>324</v>
      </c>
      <c r="I1041" s="10" t="s">
        <v>295</v>
      </c>
      <c r="J1041" s="12">
        <v>9604</v>
      </c>
      <c r="K1041" s="10">
        <v>20</v>
      </c>
      <c r="L1041" s="13">
        <v>0</v>
      </c>
      <c r="M1041" s="12">
        <v>4240</v>
      </c>
      <c r="N1041" s="12">
        <f t="shared" si="16"/>
        <v>196320</v>
      </c>
    </row>
    <row r="1042" spans="1:14">
      <c r="A1042" s="10" t="s">
        <v>83</v>
      </c>
      <c r="B1042" s="10" t="s">
        <v>70</v>
      </c>
      <c r="C1042" s="10" t="s">
        <v>71</v>
      </c>
      <c r="D1042" s="10" t="s">
        <v>72</v>
      </c>
      <c r="E1042" s="10" t="s">
        <v>22</v>
      </c>
      <c r="F1042" s="11">
        <v>35108</v>
      </c>
      <c r="G1042" s="11">
        <v>35150</v>
      </c>
      <c r="H1042" s="10" t="s">
        <v>179</v>
      </c>
      <c r="I1042" s="10" t="s">
        <v>180</v>
      </c>
      <c r="J1042" s="12">
        <v>8183</v>
      </c>
      <c r="K1042" s="10">
        <v>24</v>
      </c>
      <c r="L1042" s="13">
        <v>0</v>
      </c>
      <c r="M1042" s="12">
        <v>1250</v>
      </c>
      <c r="N1042" s="12">
        <f t="shared" si="16"/>
        <v>197642</v>
      </c>
    </row>
    <row r="1043" spans="1:14">
      <c r="A1043" s="10" t="s">
        <v>122</v>
      </c>
      <c r="B1043" s="10" t="s">
        <v>124</v>
      </c>
      <c r="C1043" s="10" t="s">
        <v>125</v>
      </c>
      <c r="D1043" s="10" t="s">
        <v>117</v>
      </c>
      <c r="E1043" s="10" t="s">
        <v>25</v>
      </c>
      <c r="F1043" s="11">
        <v>34873</v>
      </c>
      <c r="G1043" s="11">
        <v>34901</v>
      </c>
      <c r="H1043" s="10" t="s">
        <v>334</v>
      </c>
      <c r="I1043" s="10" t="s">
        <v>295</v>
      </c>
      <c r="J1043" s="12">
        <v>19472</v>
      </c>
      <c r="K1043" s="10">
        <v>10</v>
      </c>
      <c r="L1043" s="13">
        <v>0</v>
      </c>
      <c r="M1043" s="12">
        <v>3000</v>
      </c>
      <c r="N1043" s="12">
        <f t="shared" si="16"/>
        <v>197720</v>
      </c>
    </row>
    <row r="1044" spans="1:14">
      <c r="A1044" s="10" t="s">
        <v>136</v>
      </c>
      <c r="B1044" s="10" t="s">
        <v>138</v>
      </c>
      <c r="C1044" s="10" t="s">
        <v>139</v>
      </c>
      <c r="D1044" s="10" t="s">
        <v>117</v>
      </c>
      <c r="E1044" s="10" t="s">
        <v>22</v>
      </c>
      <c r="F1044" s="11">
        <v>34800</v>
      </c>
      <c r="G1044" s="11">
        <v>34828</v>
      </c>
      <c r="H1044" s="10" t="s">
        <v>322</v>
      </c>
      <c r="I1044" s="10" t="s">
        <v>24</v>
      </c>
      <c r="J1044" s="12">
        <v>6456</v>
      </c>
      <c r="K1044" s="10">
        <v>30</v>
      </c>
      <c r="L1044" s="13">
        <v>0</v>
      </c>
      <c r="M1044" s="12">
        <v>5000</v>
      </c>
      <c r="N1044" s="12">
        <f t="shared" si="16"/>
        <v>198680</v>
      </c>
    </row>
    <row r="1045" spans="1:14">
      <c r="A1045" s="10" t="s">
        <v>50</v>
      </c>
      <c r="B1045" s="10" t="s">
        <v>52</v>
      </c>
      <c r="C1045" s="10" t="s">
        <v>53</v>
      </c>
      <c r="D1045" s="10" t="s">
        <v>54</v>
      </c>
      <c r="E1045" s="10" t="s">
        <v>85</v>
      </c>
      <c r="F1045" s="11">
        <v>35144</v>
      </c>
      <c r="G1045" s="11">
        <v>35172</v>
      </c>
      <c r="H1045" s="10" t="s">
        <v>345</v>
      </c>
      <c r="I1045" s="10" t="s">
        <v>300</v>
      </c>
      <c r="J1045" s="12">
        <v>7778</v>
      </c>
      <c r="K1045" s="10">
        <v>24</v>
      </c>
      <c r="L1045" s="13">
        <v>0</v>
      </c>
      <c r="M1045" s="12">
        <v>12379</v>
      </c>
      <c r="N1045" s="12">
        <f t="shared" si="16"/>
        <v>199051</v>
      </c>
    </row>
    <row r="1046" spans="1:14">
      <c r="A1046" s="10" t="s">
        <v>216</v>
      </c>
      <c r="B1046" s="10" t="s">
        <v>93</v>
      </c>
      <c r="C1046" s="10" t="s">
        <v>93</v>
      </c>
      <c r="D1046" s="10" t="s">
        <v>72</v>
      </c>
      <c r="E1046" s="10" t="s">
        <v>22</v>
      </c>
      <c r="F1046" s="11">
        <v>34554</v>
      </c>
      <c r="G1046" s="11">
        <v>34582</v>
      </c>
      <c r="H1046" s="10" t="s">
        <v>324</v>
      </c>
      <c r="I1046" s="10" t="s">
        <v>295</v>
      </c>
      <c r="J1046" s="12">
        <v>6583</v>
      </c>
      <c r="K1046" s="10">
        <v>35</v>
      </c>
      <c r="L1046" s="13">
        <v>0.15000000596046448</v>
      </c>
      <c r="M1046" s="12">
        <v>4240</v>
      </c>
      <c r="N1046" s="12">
        <f t="shared" si="16"/>
        <v>200084.24862667918</v>
      </c>
    </row>
    <row r="1047" spans="1:14">
      <c r="A1047" s="10" t="s">
        <v>64</v>
      </c>
      <c r="B1047" s="10" t="s">
        <v>66</v>
      </c>
      <c r="C1047" s="10" t="s">
        <v>67</v>
      </c>
      <c r="D1047" s="10" t="s">
        <v>54</v>
      </c>
      <c r="E1047" s="10" t="s">
        <v>25</v>
      </c>
      <c r="F1047" s="11">
        <v>35124</v>
      </c>
      <c r="G1047" s="11">
        <v>35152</v>
      </c>
      <c r="H1047" s="10" t="s">
        <v>313</v>
      </c>
      <c r="I1047" s="10" t="s">
        <v>300</v>
      </c>
      <c r="J1047" s="12">
        <v>7610</v>
      </c>
      <c r="K1047" s="10">
        <v>35</v>
      </c>
      <c r="L1047" s="13">
        <v>0.25</v>
      </c>
      <c r="M1047" s="12">
        <v>745</v>
      </c>
      <c r="N1047" s="12">
        <f t="shared" si="16"/>
        <v>200507.5</v>
      </c>
    </row>
    <row r="1048" spans="1:14">
      <c r="A1048" s="10" t="s">
        <v>126</v>
      </c>
      <c r="B1048" s="10" t="s">
        <v>71</v>
      </c>
      <c r="C1048" s="10" t="s">
        <v>71</v>
      </c>
      <c r="D1048" s="10" t="s">
        <v>72</v>
      </c>
      <c r="E1048" s="10" t="s">
        <v>22</v>
      </c>
      <c r="F1048" s="11">
        <v>34822</v>
      </c>
      <c r="G1048" s="11">
        <v>34850</v>
      </c>
      <c r="H1048" s="10" t="s">
        <v>321</v>
      </c>
      <c r="I1048" s="10" t="s">
        <v>219</v>
      </c>
      <c r="J1048" s="12">
        <v>6599</v>
      </c>
      <c r="K1048" s="10">
        <v>30</v>
      </c>
      <c r="L1048" s="13">
        <v>0</v>
      </c>
      <c r="M1048" s="12">
        <v>3040</v>
      </c>
      <c r="N1048" s="12">
        <f t="shared" si="16"/>
        <v>201010</v>
      </c>
    </row>
    <row r="1049" spans="1:14">
      <c r="A1049" s="10" t="s">
        <v>81</v>
      </c>
      <c r="B1049" s="10" t="s">
        <v>70</v>
      </c>
      <c r="C1049" s="10" t="s">
        <v>71</v>
      </c>
      <c r="D1049" s="10" t="s">
        <v>72</v>
      </c>
      <c r="E1049" s="10" t="s">
        <v>106</v>
      </c>
      <c r="F1049" s="11">
        <v>34961</v>
      </c>
      <c r="G1049" s="11">
        <v>34989</v>
      </c>
      <c r="H1049" s="10" t="s">
        <v>337</v>
      </c>
      <c r="I1049" s="10" t="s">
        <v>311</v>
      </c>
      <c r="J1049" s="12">
        <v>20129</v>
      </c>
      <c r="K1049" s="10">
        <v>10</v>
      </c>
      <c r="L1049" s="13">
        <v>0</v>
      </c>
      <c r="M1049" s="12">
        <v>2100</v>
      </c>
      <c r="N1049" s="12">
        <f t="shared" si="16"/>
        <v>203390</v>
      </c>
    </row>
    <row r="1050" spans="1:14">
      <c r="A1050" s="10" t="s">
        <v>191</v>
      </c>
      <c r="B1050" s="10" t="s">
        <v>193</v>
      </c>
      <c r="C1050" s="10" t="s">
        <v>97</v>
      </c>
      <c r="D1050" s="10" t="s">
        <v>54</v>
      </c>
      <c r="E1050" s="10" t="s">
        <v>25</v>
      </c>
      <c r="F1050" s="11">
        <v>35086</v>
      </c>
      <c r="G1050" s="11">
        <v>35114</v>
      </c>
      <c r="H1050" s="10" t="s">
        <v>333</v>
      </c>
      <c r="I1050" s="10" t="s">
        <v>180</v>
      </c>
      <c r="J1050" s="12">
        <v>4270</v>
      </c>
      <c r="K1050" s="10">
        <v>50</v>
      </c>
      <c r="L1050" s="13">
        <v>5.000000074505806E-2</v>
      </c>
      <c r="M1050" s="12">
        <v>920</v>
      </c>
      <c r="N1050" s="12">
        <f t="shared" si="16"/>
        <v>203744.9998409301</v>
      </c>
    </row>
    <row r="1051" spans="1:14">
      <c r="A1051" s="10" t="s">
        <v>64</v>
      </c>
      <c r="B1051" s="10" t="s">
        <v>66</v>
      </c>
      <c r="C1051" s="10" t="s">
        <v>67</v>
      </c>
      <c r="D1051" s="10" t="s">
        <v>54</v>
      </c>
      <c r="E1051" s="10" t="s">
        <v>106</v>
      </c>
      <c r="F1051" s="11">
        <v>35159</v>
      </c>
      <c r="G1051" s="11">
        <v>35187</v>
      </c>
      <c r="H1051" s="10" t="s">
        <v>240</v>
      </c>
      <c r="I1051" s="10" t="s">
        <v>180</v>
      </c>
      <c r="J1051" s="12">
        <v>3393</v>
      </c>
      <c r="K1051" s="10">
        <v>60</v>
      </c>
      <c r="L1051" s="13">
        <v>0</v>
      </c>
      <c r="M1051" s="12">
        <v>1000</v>
      </c>
      <c r="N1051" s="12">
        <f t="shared" si="16"/>
        <v>204580</v>
      </c>
    </row>
    <row r="1052" spans="1:14">
      <c r="A1052" s="10" t="s">
        <v>151</v>
      </c>
      <c r="B1052" s="10" t="s">
        <v>153</v>
      </c>
      <c r="C1052" s="10" t="s">
        <v>29</v>
      </c>
      <c r="D1052" s="10" t="s">
        <v>30</v>
      </c>
      <c r="E1052" s="10" t="s">
        <v>25</v>
      </c>
      <c r="F1052" s="11">
        <v>34799</v>
      </c>
      <c r="G1052" s="11">
        <v>34827</v>
      </c>
      <c r="H1052" s="10" t="s">
        <v>288</v>
      </c>
      <c r="I1052" s="10" t="s">
        <v>251</v>
      </c>
      <c r="J1052" s="12">
        <v>6018</v>
      </c>
      <c r="K1052" s="10">
        <v>40</v>
      </c>
      <c r="L1052" s="13">
        <v>0.15000000596046448</v>
      </c>
      <c r="M1052" s="12">
        <v>1520</v>
      </c>
      <c r="N1052" s="12">
        <f t="shared" si="16"/>
        <v>206131.99856519699</v>
      </c>
    </row>
    <row r="1053" spans="1:14">
      <c r="A1053" s="10" t="s">
        <v>151</v>
      </c>
      <c r="B1053" s="10" t="s">
        <v>153</v>
      </c>
      <c r="C1053" s="10" t="s">
        <v>29</v>
      </c>
      <c r="D1053" s="10" t="s">
        <v>30</v>
      </c>
      <c r="E1053" s="10" t="s">
        <v>25</v>
      </c>
      <c r="F1053" s="11">
        <v>34799</v>
      </c>
      <c r="G1053" s="11">
        <v>34827</v>
      </c>
      <c r="H1053" s="10" t="s">
        <v>288</v>
      </c>
      <c r="I1053" s="10" t="s">
        <v>251</v>
      </c>
      <c r="J1053" s="12">
        <v>6018</v>
      </c>
      <c r="K1053" s="10">
        <v>40</v>
      </c>
      <c r="L1053" s="13">
        <v>0.15000000596046448</v>
      </c>
      <c r="M1053" s="12">
        <v>1520</v>
      </c>
      <c r="N1053" s="12">
        <f t="shared" si="16"/>
        <v>206131.99856519699</v>
      </c>
    </row>
    <row r="1054" spans="1:14">
      <c r="A1054" s="10" t="s">
        <v>64</v>
      </c>
      <c r="B1054" s="10" t="s">
        <v>66</v>
      </c>
      <c r="C1054" s="10" t="s">
        <v>67</v>
      </c>
      <c r="D1054" s="10" t="s">
        <v>54</v>
      </c>
      <c r="E1054" s="10" t="s">
        <v>40</v>
      </c>
      <c r="F1054" s="11">
        <v>34949</v>
      </c>
      <c r="G1054" s="11">
        <v>34977</v>
      </c>
      <c r="H1054" s="10" t="s">
        <v>294</v>
      </c>
      <c r="I1054" s="10" t="s">
        <v>295</v>
      </c>
      <c r="J1054" s="12">
        <v>9718</v>
      </c>
      <c r="K1054" s="10">
        <v>21</v>
      </c>
      <c r="L1054" s="13">
        <v>0</v>
      </c>
      <c r="M1054" s="12">
        <v>2325</v>
      </c>
      <c r="N1054" s="12">
        <f t="shared" si="16"/>
        <v>206403</v>
      </c>
    </row>
    <row r="1055" spans="1:14">
      <c r="A1055" s="10" t="s">
        <v>229</v>
      </c>
      <c r="B1055" s="10" t="s">
        <v>231</v>
      </c>
      <c r="C1055" s="10" t="s">
        <v>44</v>
      </c>
      <c r="D1055" s="10" t="s">
        <v>30</v>
      </c>
      <c r="E1055" s="10" t="s">
        <v>55</v>
      </c>
      <c r="F1055" s="11">
        <v>34998</v>
      </c>
      <c r="G1055" s="11">
        <v>35026</v>
      </c>
      <c r="H1055" s="10" t="s">
        <v>333</v>
      </c>
      <c r="I1055" s="10" t="s">
        <v>180</v>
      </c>
      <c r="J1055" s="12">
        <v>7613</v>
      </c>
      <c r="K1055" s="10">
        <v>30</v>
      </c>
      <c r="L1055" s="13">
        <v>0.10000000149011612</v>
      </c>
      <c r="M1055" s="12">
        <v>920</v>
      </c>
      <c r="N1055" s="12">
        <f t="shared" si="16"/>
        <v>206470.99965967238</v>
      </c>
    </row>
    <row r="1056" spans="1:14">
      <c r="A1056" s="10" t="s">
        <v>229</v>
      </c>
      <c r="B1056" s="10" t="s">
        <v>231</v>
      </c>
      <c r="C1056" s="10" t="s">
        <v>44</v>
      </c>
      <c r="D1056" s="10" t="s">
        <v>30</v>
      </c>
      <c r="E1056" s="10" t="s">
        <v>55</v>
      </c>
      <c r="F1056" s="11">
        <v>34998</v>
      </c>
      <c r="G1056" s="11">
        <v>35026</v>
      </c>
      <c r="H1056" s="10" t="s">
        <v>333</v>
      </c>
      <c r="I1056" s="10" t="s">
        <v>180</v>
      </c>
      <c r="J1056" s="12">
        <v>7613</v>
      </c>
      <c r="K1056" s="10">
        <v>30</v>
      </c>
      <c r="L1056" s="13">
        <v>0.10000000149011612</v>
      </c>
      <c r="M1056" s="12">
        <v>920</v>
      </c>
      <c r="N1056" s="12">
        <f t="shared" si="16"/>
        <v>206470.99965967238</v>
      </c>
    </row>
    <row r="1057" spans="1:14">
      <c r="A1057" s="10" t="s">
        <v>86</v>
      </c>
      <c r="B1057" s="10" t="s">
        <v>88</v>
      </c>
      <c r="C1057" s="10" t="s">
        <v>89</v>
      </c>
      <c r="D1057" s="10" t="s">
        <v>49</v>
      </c>
      <c r="E1057" s="10" t="s">
        <v>22</v>
      </c>
      <c r="F1057" s="11">
        <v>34562</v>
      </c>
      <c r="G1057" s="11">
        <v>34590</v>
      </c>
      <c r="H1057" s="10" t="s">
        <v>293</v>
      </c>
      <c r="I1057" s="10" t="s">
        <v>180</v>
      </c>
      <c r="J1057" s="12">
        <v>8191</v>
      </c>
      <c r="K1057" s="10">
        <v>25</v>
      </c>
      <c r="L1057" s="13">
        <v>0</v>
      </c>
      <c r="M1057" s="12">
        <v>3510</v>
      </c>
      <c r="N1057" s="12">
        <f t="shared" si="16"/>
        <v>208285</v>
      </c>
    </row>
    <row r="1058" spans="1:14">
      <c r="A1058" s="10" t="s">
        <v>45</v>
      </c>
      <c r="B1058" s="10" t="s">
        <v>47</v>
      </c>
      <c r="C1058" s="10" t="s">
        <v>48</v>
      </c>
      <c r="D1058" s="10" t="s">
        <v>49</v>
      </c>
      <c r="E1058" s="10" t="s">
        <v>22</v>
      </c>
      <c r="F1058" s="11">
        <v>34828</v>
      </c>
      <c r="G1058" s="11">
        <v>34856</v>
      </c>
      <c r="H1058" s="10" t="s">
        <v>294</v>
      </c>
      <c r="I1058" s="10" t="s">
        <v>295</v>
      </c>
      <c r="J1058" s="12">
        <v>10202</v>
      </c>
      <c r="K1058" s="10">
        <v>20</v>
      </c>
      <c r="L1058" s="13">
        <v>0</v>
      </c>
      <c r="M1058" s="12">
        <v>4560</v>
      </c>
      <c r="N1058" s="12">
        <f t="shared" si="16"/>
        <v>208600</v>
      </c>
    </row>
    <row r="1059" spans="1:14">
      <c r="A1059" s="10" t="s">
        <v>151</v>
      </c>
      <c r="B1059" s="10" t="s">
        <v>153</v>
      </c>
      <c r="C1059" s="10" t="s">
        <v>29</v>
      </c>
      <c r="D1059" s="10" t="s">
        <v>30</v>
      </c>
      <c r="E1059" s="10" t="s">
        <v>40</v>
      </c>
      <c r="F1059" s="11">
        <v>35011</v>
      </c>
      <c r="G1059" s="11">
        <v>35053</v>
      </c>
      <c r="H1059" s="10" t="s">
        <v>299</v>
      </c>
      <c r="I1059" s="10" t="s">
        <v>300</v>
      </c>
      <c r="J1059" s="12">
        <v>10255</v>
      </c>
      <c r="K1059" s="10">
        <v>20</v>
      </c>
      <c r="L1059" s="13">
        <v>0</v>
      </c>
      <c r="M1059" s="12">
        <v>3900</v>
      </c>
      <c r="N1059" s="12">
        <f t="shared" si="16"/>
        <v>209000</v>
      </c>
    </row>
    <row r="1060" spans="1:14">
      <c r="A1060" s="10" t="s">
        <v>151</v>
      </c>
      <c r="B1060" s="10" t="s">
        <v>153</v>
      </c>
      <c r="C1060" s="10" t="s">
        <v>29</v>
      </c>
      <c r="D1060" s="10" t="s">
        <v>30</v>
      </c>
      <c r="E1060" s="10" t="s">
        <v>40</v>
      </c>
      <c r="F1060" s="11">
        <v>35011</v>
      </c>
      <c r="G1060" s="11">
        <v>35053</v>
      </c>
      <c r="H1060" s="10" t="s">
        <v>299</v>
      </c>
      <c r="I1060" s="10" t="s">
        <v>300</v>
      </c>
      <c r="J1060" s="12">
        <v>10255</v>
      </c>
      <c r="K1060" s="10">
        <v>20</v>
      </c>
      <c r="L1060" s="13">
        <v>0</v>
      </c>
      <c r="M1060" s="12">
        <v>3900</v>
      </c>
      <c r="N1060" s="12">
        <f t="shared" si="16"/>
        <v>209000</v>
      </c>
    </row>
    <row r="1061" spans="1:14">
      <c r="A1061" s="10" t="s">
        <v>102</v>
      </c>
      <c r="B1061" s="10" t="s">
        <v>104</v>
      </c>
      <c r="C1061" s="10" t="s">
        <v>105</v>
      </c>
      <c r="D1061" s="10" t="s">
        <v>30</v>
      </c>
      <c r="E1061" s="10" t="s">
        <v>55</v>
      </c>
      <c r="F1061" s="11">
        <v>35013</v>
      </c>
      <c r="G1061" s="11">
        <v>35041</v>
      </c>
      <c r="H1061" s="10" t="s">
        <v>179</v>
      </c>
      <c r="I1061" s="10" t="s">
        <v>180</v>
      </c>
      <c r="J1061" s="12">
        <v>6510</v>
      </c>
      <c r="K1061" s="10">
        <v>40</v>
      </c>
      <c r="L1061" s="13">
        <v>0.20000000298023224</v>
      </c>
      <c r="M1061" s="12">
        <v>1250</v>
      </c>
      <c r="N1061" s="12">
        <f t="shared" si="16"/>
        <v>209569.99922394753</v>
      </c>
    </row>
    <row r="1062" spans="1:14">
      <c r="A1062" s="10" t="s">
        <v>102</v>
      </c>
      <c r="B1062" s="10" t="s">
        <v>104</v>
      </c>
      <c r="C1062" s="10" t="s">
        <v>105</v>
      </c>
      <c r="D1062" s="10" t="s">
        <v>30</v>
      </c>
      <c r="E1062" s="10" t="s">
        <v>55</v>
      </c>
      <c r="F1062" s="11">
        <v>35013</v>
      </c>
      <c r="G1062" s="11">
        <v>35041</v>
      </c>
      <c r="H1062" s="10" t="s">
        <v>179</v>
      </c>
      <c r="I1062" s="10" t="s">
        <v>180</v>
      </c>
      <c r="J1062" s="12">
        <v>6510</v>
      </c>
      <c r="K1062" s="10">
        <v>40</v>
      </c>
      <c r="L1062" s="13">
        <v>0.20000000298023224</v>
      </c>
      <c r="M1062" s="12">
        <v>1250</v>
      </c>
      <c r="N1062" s="12">
        <f t="shared" si="16"/>
        <v>209569.99922394753</v>
      </c>
    </row>
    <row r="1063" spans="1:14">
      <c r="A1063" s="10" t="s">
        <v>243</v>
      </c>
      <c r="B1063" s="10" t="s">
        <v>183</v>
      </c>
      <c r="C1063" s="10" t="s">
        <v>183</v>
      </c>
      <c r="D1063" s="10" t="s">
        <v>184</v>
      </c>
      <c r="E1063" s="10" t="s">
        <v>55</v>
      </c>
      <c r="F1063" s="11">
        <v>34764</v>
      </c>
      <c r="G1063" s="11">
        <v>34792</v>
      </c>
      <c r="H1063" s="10" t="s">
        <v>321</v>
      </c>
      <c r="I1063" s="10" t="s">
        <v>219</v>
      </c>
      <c r="J1063" s="12">
        <v>7383</v>
      </c>
      <c r="K1063" s="10">
        <v>28</v>
      </c>
      <c r="L1063" s="13">
        <v>0</v>
      </c>
      <c r="M1063" s="12">
        <v>3040</v>
      </c>
      <c r="N1063" s="12">
        <f t="shared" si="16"/>
        <v>209764</v>
      </c>
    </row>
    <row r="1064" spans="1:14">
      <c r="A1064" s="10" t="s">
        <v>157</v>
      </c>
      <c r="B1064" s="10" t="s">
        <v>159</v>
      </c>
      <c r="C1064" s="10" t="s">
        <v>160</v>
      </c>
      <c r="D1064" s="10" t="s">
        <v>161</v>
      </c>
      <c r="E1064" s="10" t="s">
        <v>22</v>
      </c>
      <c r="F1064" s="11">
        <v>35082</v>
      </c>
      <c r="G1064" s="11">
        <v>35110</v>
      </c>
      <c r="H1064" s="10" t="s">
        <v>314</v>
      </c>
      <c r="I1064" s="10" t="s">
        <v>24</v>
      </c>
      <c r="J1064" s="12">
        <v>7009</v>
      </c>
      <c r="K1064" s="10">
        <v>30</v>
      </c>
      <c r="L1064" s="13">
        <v>0</v>
      </c>
      <c r="M1064" s="12">
        <v>1900</v>
      </c>
      <c r="N1064" s="12">
        <f t="shared" si="16"/>
        <v>212170</v>
      </c>
    </row>
    <row r="1065" spans="1:14">
      <c r="A1065" s="10" t="s">
        <v>102</v>
      </c>
      <c r="B1065" s="10" t="s">
        <v>104</v>
      </c>
      <c r="C1065" s="10" t="s">
        <v>105</v>
      </c>
      <c r="D1065" s="10" t="s">
        <v>30</v>
      </c>
      <c r="E1065" s="10" t="s">
        <v>25</v>
      </c>
      <c r="F1065" s="11">
        <v>35216</v>
      </c>
      <c r="G1065" s="11">
        <v>35244</v>
      </c>
      <c r="H1065" s="10" t="s">
        <v>299</v>
      </c>
      <c r="I1065" s="10" t="s">
        <v>300</v>
      </c>
      <c r="J1065" s="12">
        <v>3009</v>
      </c>
      <c r="K1065" s="10">
        <v>77</v>
      </c>
      <c r="L1065" s="13">
        <v>0.10000000149011612</v>
      </c>
      <c r="M1065" s="12">
        <v>3900</v>
      </c>
      <c r="N1065" s="12">
        <f t="shared" si="16"/>
        <v>212423.69965475053</v>
      </c>
    </row>
    <row r="1066" spans="1:14">
      <c r="A1066" s="10" t="s">
        <v>102</v>
      </c>
      <c r="B1066" s="10" t="s">
        <v>104</v>
      </c>
      <c r="C1066" s="10" t="s">
        <v>105</v>
      </c>
      <c r="D1066" s="10" t="s">
        <v>30</v>
      </c>
      <c r="E1066" s="10" t="s">
        <v>25</v>
      </c>
      <c r="F1066" s="11">
        <v>35216</v>
      </c>
      <c r="G1066" s="11">
        <v>35244</v>
      </c>
      <c r="H1066" s="10" t="s">
        <v>299</v>
      </c>
      <c r="I1066" s="10" t="s">
        <v>300</v>
      </c>
      <c r="J1066" s="12">
        <v>3009</v>
      </c>
      <c r="K1066" s="10">
        <v>77</v>
      </c>
      <c r="L1066" s="13">
        <v>0.10000000149011612</v>
      </c>
      <c r="M1066" s="12">
        <v>3900</v>
      </c>
      <c r="N1066" s="12">
        <f t="shared" si="16"/>
        <v>212423.69965475053</v>
      </c>
    </row>
    <row r="1067" spans="1:14">
      <c r="A1067" s="10" t="s">
        <v>185</v>
      </c>
      <c r="B1067" s="10" t="s">
        <v>187</v>
      </c>
      <c r="C1067" s="10" t="s">
        <v>188</v>
      </c>
      <c r="D1067" s="10" t="s">
        <v>63</v>
      </c>
      <c r="E1067" s="10" t="s">
        <v>40</v>
      </c>
      <c r="F1067" s="11">
        <v>35180</v>
      </c>
      <c r="G1067" s="11">
        <v>35208</v>
      </c>
      <c r="H1067" s="10" t="s">
        <v>324</v>
      </c>
      <c r="I1067" s="10" t="s">
        <v>295</v>
      </c>
      <c r="J1067" s="12">
        <v>20850</v>
      </c>
      <c r="K1067" s="10">
        <v>10</v>
      </c>
      <c r="L1067" s="13">
        <v>0</v>
      </c>
      <c r="M1067" s="12">
        <v>5300</v>
      </c>
      <c r="N1067" s="12">
        <f t="shared" si="16"/>
        <v>213800</v>
      </c>
    </row>
    <row r="1068" spans="1:14">
      <c r="A1068" s="10" t="s">
        <v>102</v>
      </c>
      <c r="B1068" s="10" t="s">
        <v>104</v>
      </c>
      <c r="C1068" s="10" t="s">
        <v>105</v>
      </c>
      <c r="D1068" s="10" t="s">
        <v>30</v>
      </c>
      <c r="E1068" s="10" t="s">
        <v>40</v>
      </c>
      <c r="F1068" s="11">
        <v>34781</v>
      </c>
      <c r="G1068" s="11">
        <v>34809</v>
      </c>
      <c r="H1068" s="10" t="s">
        <v>294</v>
      </c>
      <c r="I1068" s="10" t="s">
        <v>295</v>
      </c>
      <c r="J1068" s="12">
        <v>14026</v>
      </c>
      <c r="K1068" s="10">
        <v>15</v>
      </c>
      <c r="L1068" s="13">
        <v>0</v>
      </c>
      <c r="M1068" s="12">
        <v>3640</v>
      </c>
      <c r="N1068" s="12">
        <f t="shared" si="16"/>
        <v>214030</v>
      </c>
    </row>
    <row r="1069" spans="1:14">
      <c r="A1069" s="10" t="s">
        <v>102</v>
      </c>
      <c r="B1069" s="10" t="s">
        <v>104</v>
      </c>
      <c r="C1069" s="10" t="s">
        <v>105</v>
      </c>
      <c r="D1069" s="10" t="s">
        <v>30</v>
      </c>
      <c r="E1069" s="10" t="s">
        <v>40</v>
      </c>
      <c r="F1069" s="11">
        <v>34781</v>
      </c>
      <c r="G1069" s="11">
        <v>34809</v>
      </c>
      <c r="H1069" s="10" t="s">
        <v>294</v>
      </c>
      <c r="I1069" s="10" t="s">
        <v>295</v>
      </c>
      <c r="J1069" s="12">
        <v>14026</v>
      </c>
      <c r="K1069" s="10">
        <v>15</v>
      </c>
      <c r="L1069" s="13">
        <v>0</v>
      </c>
      <c r="M1069" s="12">
        <v>3640</v>
      </c>
      <c r="N1069" s="12">
        <f t="shared" si="16"/>
        <v>214030</v>
      </c>
    </row>
    <row r="1070" spans="1:14">
      <c r="A1070" s="10" t="s">
        <v>243</v>
      </c>
      <c r="B1070" s="10" t="s">
        <v>183</v>
      </c>
      <c r="C1070" s="10" t="s">
        <v>183</v>
      </c>
      <c r="D1070" s="10" t="s">
        <v>184</v>
      </c>
      <c r="E1070" s="10" t="s">
        <v>40</v>
      </c>
      <c r="F1070" s="11">
        <v>35193</v>
      </c>
      <c r="G1070" s="11">
        <v>35221</v>
      </c>
      <c r="H1070" s="10" t="s">
        <v>345</v>
      </c>
      <c r="I1070" s="10" t="s">
        <v>300</v>
      </c>
      <c r="J1070" s="12">
        <v>20224</v>
      </c>
      <c r="K1070" s="10">
        <v>10</v>
      </c>
      <c r="L1070" s="13">
        <v>0</v>
      </c>
      <c r="M1070" s="12">
        <v>12379</v>
      </c>
      <c r="N1070" s="12">
        <f t="shared" si="16"/>
        <v>214619</v>
      </c>
    </row>
    <row r="1071" spans="1:14">
      <c r="A1071" s="10" t="s">
        <v>229</v>
      </c>
      <c r="B1071" s="10" t="s">
        <v>231</v>
      </c>
      <c r="C1071" s="10" t="s">
        <v>44</v>
      </c>
      <c r="D1071" s="10" t="s">
        <v>30</v>
      </c>
      <c r="E1071" s="10" t="s">
        <v>55</v>
      </c>
      <c r="F1071" s="11">
        <v>34998</v>
      </c>
      <c r="G1071" s="11">
        <v>35026</v>
      </c>
      <c r="H1071" s="10" t="s">
        <v>218</v>
      </c>
      <c r="I1071" s="10" t="s">
        <v>219</v>
      </c>
      <c r="J1071" s="12">
        <v>7613</v>
      </c>
      <c r="K1071" s="10">
        <v>28</v>
      </c>
      <c r="L1071" s="13">
        <v>0</v>
      </c>
      <c r="M1071" s="12">
        <v>3325</v>
      </c>
      <c r="N1071" s="12">
        <f t="shared" si="16"/>
        <v>216489</v>
      </c>
    </row>
    <row r="1072" spans="1:14">
      <c r="A1072" s="10" t="s">
        <v>229</v>
      </c>
      <c r="B1072" s="10" t="s">
        <v>231</v>
      </c>
      <c r="C1072" s="10" t="s">
        <v>44</v>
      </c>
      <c r="D1072" s="10" t="s">
        <v>30</v>
      </c>
      <c r="E1072" s="10" t="s">
        <v>55</v>
      </c>
      <c r="F1072" s="11">
        <v>34998</v>
      </c>
      <c r="G1072" s="11">
        <v>35026</v>
      </c>
      <c r="H1072" s="10" t="s">
        <v>218</v>
      </c>
      <c r="I1072" s="10" t="s">
        <v>219</v>
      </c>
      <c r="J1072" s="12">
        <v>7613</v>
      </c>
      <c r="K1072" s="10">
        <v>28</v>
      </c>
      <c r="L1072" s="13">
        <v>0</v>
      </c>
      <c r="M1072" s="12">
        <v>3325</v>
      </c>
      <c r="N1072" s="12">
        <f t="shared" si="16"/>
        <v>216489</v>
      </c>
    </row>
    <row r="1073" spans="1:14">
      <c r="A1073" s="10" t="s">
        <v>181</v>
      </c>
      <c r="B1073" s="10" t="s">
        <v>183</v>
      </c>
      <c r="C1073" s="10" t="s">
        <v>183</v>
      </c>
      <c r="D1073" s="10" t="s">
        <v>184</v>
      </c>
      <c r="E1073" s="10" t="s">
        <v>22</v>
      </c>
      <c r="F1073" s="11">
        <v>34793</v>
      </c>
      <c r="G1073" s="11">
        <v>34821</v>
      </c>
      <c r="H1073" s="10" t="s">
        <v>321</v>
      </c>
      <c r="I1073" s="10" t="s">
        <v>219</v>
      </c>
      <c r="J1073" s="12">
        <v>8900</v>
      </c>
      <c r="K1073" s="10">
        <v>30</v>
      </c>
      <c r="L1073" s="13">
        <v>0.20000000298023224</v>
      </c>
      <c r="M1073" s="12">
        <v>3040</v>
      </c>
      <c r="N1073" s="12">
        <f t="shared" si="16"/>
        <v>216639.99920427799</v>
      </c>
    </row>
    <row r="1074" spans="1:14">
      <c r="A1074" s="10" t="s">
        <v>64</v>
      </c>
      <c r="B1074" s="10" t="s">
        <v>66</v>
      </c>
      <c r="C1074" s="10" t="s">
        <v>67</v>
      </c>
      <c r="D1074" s="10" t="s">
        <v>54</v>
      </c>
      <c r="E1074" s="10" t="s">
        <v>22</v>
      </c>
      <c r="F1074" s="11">
        <v>34662</v>
      </c>
      <c r="G1074" s="11">
        <v>34690</v>
      </c>
      <c r="H1074" s="10" t="s">
        <v>314</v>
      </c>
      <c r="I1074" s="10" t="s">
        <v>24</v>
      </c>
      <c r="J1074" s="12">
        <v>10826</v>
      </c>
      <c r="K1074" s="10">
        <v>20</v>
      </c>
      <c r="L1074" s="13">
        <v>0</v>
      </c>
      <c r="M1074" s="12">
        <v>1520</v>
      </c>
      <c r="N1074" s="12">
        <f t="shared" si="16"/>
        <v>218040</v>
      </c>
    </row>
    <row r="1075" spans="1:14">
      <c r="A1075" s="10" t="s">
        <v>201</v>
      </c>
      <c r="B1075" s="10" t="s">
        <v>203</v>
      </c>
      <c r="C1075" s="10" t="s">
        <v>97</v>
      </c>
      <c r="D1075" s="10" t="s">
        <v>54</v>
      </c>
      <c r="E1075" s="10" t="s">
        <v>22</v>
      </c>
      <c r="F1075" s="11">
        <v>34907</v>
      </c>
      <c r="G1075" s="11">
        <v>34935</v>
      </c>
      <c r="H1075" s="10" t="s">
        <v>348</v>
      </c>
      <c r="I1075" s="10" t="s">
        <v>318</v>
      </c>
      <c r="J1075" s="12">
        <v>7589</v>
      </c>
      <c r="K1075" s="10">
        <v>30</v>
      </c>
      <c r="L1075" s="13">
        <v>5.000000074505806E-2</v>
      </c>
      <c r="M1075" s="12">
        <v>2105</v>
      </c>
      <c r="N1075" s="12">
        <f t="shared" si="16"/>
        <v>218391.49983037263</v>
      </c>
    </row>
    <row r="1076" spans="1:14">
      <c r="A1076" s="10" t="s">
        <v>175</v>
      </c>
      <c r="B1076" s="10" t="s">
        <v>177</v>
      </c>
      <c r="C1076" s="10" t="s">
        <v>178</v>
      </c>
      <c r="D1076" s="10" t="s">
        <v>161</v>
      </c>
      <c r="E1076" s="10" t="s">
        <v>73</v>
      </c>
      <c r="F1076" s="11">
        <v>35097</v>
      </c>
      <c r="G1076" s="11">
        <v>35125</v>
      </c>
      <c r="H1076" s="10" t="s">
        <v>341</v>
      </c>
      <c r="I1076" s="10" t="s">
        <v>311</v>
      </c>
      <c r="J1076" s="12">
        <v>5978</v>
      </c>
      <c r="K1076" s="10">
        <v>40</v>
      </c>
      <c r="L1076" s="13">
        <v>0.10000000149011612</v>
      </c>
      <c r="M1076" s="12">
        <v>3480</v>
      </c>
      <c r="N1076" s="12">
        <f t="shared" si="16"/>
        <v>218687.99964368343</v>
      </c>
    </row>
    <row r="1077" spans="1:14">
      <c r="A1077" s="10" t="s">
        <v>136</v>
      </c>
      <c r="B1077" s="10" t="s">
        <v>138</v>
      </c>
      <c r="C1077" s="10" t="s">
        <v>139</v>
      </c>
      <c r="D1077" s="10" t="s">
        <v>117</v>
      </c>
      <c r="E1077" s="10" t="s">
        <v>40</v>
      </c>
      <c r="F1077" s="11">
        <v>35160</v>
      </c>
      <c r="G1077" s="11">
        <v>35188</v>
      </c>
      <c r="H1077" s="10" t="s">
        <v>341</v>
      </c>
      <c r="I1077" s="10" t="s">
        <v>311</v>
      </c>
      <c r="J1077" s="12">
        <v>13464</v>
      </c>
      <c r="K1077" s="10">
        <v>16</v>
      </c>
      <c r="L1077" s="13">
        <v>0</v>
      </c>
      <c r="M1077" s="12">
        <v>3480</v>
      </c>
      <c r="N1077" s="12">
        <f t="shared" si="16"/>
        <v>218904</v>
      </c>
    </row>
    <row r="1078" spans="1:14">
      <c r="A1078" s="10" t="s">
        <v>154</v>
      </c>
      <c r="B1078" s="10" t="s">
        <v>133</v>
      </c>
      <c r="C1078" s="10" t="s">
        <v>156</v>
      </c>
      <c r="D1078" s="10" t="s">
        <v>135</v>
      </c>
      <c r="E1078" s="10" t="s">
        <v>25</v>
      </c>
      <c r="F1078" s="11">
        <v>34885</v>
      </c>
      <c r="G1078" s="11">
        <v>34913</v>
      </c>
      <c r="H1078" s="10" t="s">
        <v>218</v>
      </c>
      <c r="I1078" s="10" t="s">
        <v>219</v>
      </c>
      <c r="J1078" s="12">
        <v>7297</v>
      </c>
      <c r="K1078" s="10">
        <v>30</v>
      </c>
      <c r="L1078" s="13">
        <v>0</v>
      </c>
      <c r="M1078" s="12">
        <v>700</v>
      </c>
      <c r="N1078" s="12">
        <f t="shared" si="16"/>
        <v>219610</v>
      </c>
    </row>
    <row r="1079" spans="1:14">
      <c r="A1079" s="10" t="s">
        <v>64</v>
      </c>
      <c r="B1079" s="10" t="s">
        <v>66</v>
      </c>
      <c r="C1079" s="10" t="s">
        <v>67</v>
      </c>
      <c r="D1079" s="10" t="s">
        <v>54</v>
      </c>
      <c r="E1079" s="10" t="s">
        <v>40</v>
      </c>
      <c r="F1079" s="11">
        <v>34949</v>
      </c>
      <c r="G1079" s="11">
        <v>34977</v>
      </c>
      <c r="H1079" s="10" t="s">
        <v>240</v>
      </c>
      <c r="I1079" s="10" t="s">
        <v>180</v>
      </c>
      <c r="J1079" s="12">
        <v>9718</v>
      </c>
      <c r="K1079" s="10">
        <v>25</v>
      </c>
      <c r="L1079" s="13">
        <v>0.10000000149011612</v>
      </c>
      <c r="M1079" s="12">
        <v>1000</v>
      </c>
      <c r="N1079" s="12">
        <f t="shared" si="16"/>
        <v>219654.99963797629</v>
      </c>
    </row>
    <row r="1080" spans="1:14">
      <c r="A1080" s="10" t="s">
        <v>216</v>
      </c>
      <c r="B1080" s="10" t="s">
        <v>93</v>
      </c>
      <c r="C1080" s="10" t="s">
        <v>93</v>
      </c>
      <c r="D1080" s="10" t="s">
        <v>72</v>
      </c>
      <c r="E1080" s="10" t="s">
        <v>73</v>
      </c>
      <c r="F1080" s="11">
        <v>35157</v>
      </c>
      <c r="G1080" s="11">
        <v>35185</v>
      </c>
      <c r="H1080" s="10" t="s">
        <v>344</v>
      </c>
      <c r="I1080" s="10" t="s">
        <v>251</v>
      </c>
      <c r="J1080" s="12">
        <v>6274</v>
      </c>
      <c r="K1080" s="10">
        <v>35</v>
      </c>
      <c r="L1080" s="13">
        <v>0</v>
      </c>
      <c r="M1080" s="12">
        <v>450</v>
      </c>
      <c r="N1080" s="12">
        <f t="shared" si="16"/>
        <v>220040</v>
      </c>
    </row>
    <row r="1081" spans="1:14">
      <c r="A1081" s="10" t="s">
        <v>31</v>
      </c>
      <c r="B1081" s="10" t="s">
        <v>33</v>
      </c>
      <c r="C1081" s="10" t="s">
        <v>34</v>
      </c>
      <c r="D1081" s="10" t="s">
        <v>30</v>
      </c>
      <c r="E1081" s="10" t="s">
        <v>55</v>
      </c>
      <c r="F1081" s="11">
        <v>35122</v>
      </c>
      <c r="G1081" s="11">
        <v>35150</v>
      </c>
      <c r="H1081" s="10" t="s">
        <v>348</v>
      </c>
      <c r="I1081" s="10" t="s">
        <v>318</v>
      </c>
      <c r="J1081" s="12">
        <v>17097</v>
      </c>
      <c r="K1081" s="10">
        <v>15</v>
      </c>
      <c r="L1081" s="13">
        <v>0.15000000596046448</v>
      </c>
      <c r="M1081" s="12">
        <v>2105</v>
      </c>
      <c r="N1081" s="12">
        <f t="shared" si="16"/>
        <v>220091.74847140908</v>
      </c>
    </row>
    <row r="1082" spans="1:14">
      <c r="A1082" s="10" t="s">
        <v>31</v>
      </c>
      <c r="B1082" s="10" t="s">
        <v>33</v>
      </c>
      <c r="C1082" s="10" t="s">
        <v>34</v>
      </c>
      <c r="D1082" s="10" t="s">
        <v>30</v>
      </c>
      <c r="E1082" s="10" t="s">
        <v>55</v>
      </c>
      <c r="F1082" s="11">
        <v>35122</v>
      </c>
      <c r="G1082" s="11">
        <v>35150</v>
      </c>
      <c r="H1082" s="10" t="s">
        <v>348</v>
      </c>
      <c r="I1082" s="10" t="s">
        <v>318</v>
      </c>
      <c r="J1082" s="12">
        <v>17097</v>
      </c>
      <c r="K1082" s="10">
        <v>15</v>
      </c>
      <c r="L1082" s="13">
        <v>0.15000000596046448</v>
      </c>
      <c r="M1082" s="12">
        <v>2105</v>
      </c>
      <c r="N1082" s="12">
        <f t="shared" si="16"/>
        <v>220091.74847140908</v>
      </c>
    </row>
    <row r="1083" spans="1:14">
      <c r="A1083" s="10" t="s">
        <v>102</v>
      </c>
      <c r="B1083" s="10" t="s">
        <v>104</v>
      </c>
      <c r="C1083" s="10" t="s">
        <v>105</v>
      </c>
      <c r="D1083" s="10" t="s">
        <v>30</v>
      </c>
      <c r="E1083" s="10" t="s">
        <v>73</v>
      </c>
      <c r="F1083" s="11">
        <v>35024</v>
      </c>
      <c r="G1083" s="11">
        <v>35066</v>
      </c>
      <c r="H1083" s="10" t="s">
        <v>301</v>
      </c>
      <c r="I1083" s="10" t="s">
        <v>24</v>
      </c>
      <c r="J1083" s="12">
        <v>5241</v>
      </c>
      <c r="K1083" s="10">
        <v>42</v>
      </c>
      <c r="L1083" s="13">
        <v>0</v>
      </c>
      <c r="M1083" s="12">
        <v>965</v>
      </c>
      <c r="N1083" s="12">
        <f t="shared" si="16"/>
        <v>221087</v>
      </c>
    </row>
    <row r="1084" spans="1:14">
      <c r="A1084" s="10" t="s">
        <v>102</v>
      </c>
      <c r="B1084" s="10" t="s">
        <v>104</v>
      </c>
      <c r="C1084" s="10" t="s">
        <v>105</v>
      </c>
      <c r="D1084" s="10" t="s">
        <v>30</v>
      </c>
      <c r="E1084" s="10" t="s">
        <v>73</v>
      </c>
      <c r="F1084" s="11">
        <v>35024</v>
      </c>
      <c r="G1084" s="11">
        <v>35066</v>
      </c>
      <c r="H1084" s="10" t="s">
        <v>301</v>
      </c>
      <c r="I1084" s="10" t="s">
        <v>24</v>
      </c>
      <c r="J1084" s="12">
        <v>5241</v>
      </c>
      <c r="K1084" s="10">
        <v>42</v>
      </c>
      <c r="L1084" s="13">
        <v>0</v>
      </c>
      <c r="M1084" s="12">
        <v>965</v>
      </c>
      <c r="N1084" s="12">
        <f t="shared" si="16"/>
        <v>221087</v>
      </c>
    </row>
    <row r="1085" spans="1:14">
      <c r="A1085" s="10" t="s">
        <v>107</v>
      </c>
      <c r="B1085" s="10" t="s">
        <v>109</v>
      </c>
      <c r="C1085" s="10" t="s">
        <v>110</v>
      </c>
      <c r="D1085" s="10" t="s">
        <v>111</v>
      </c>
      <c r="E1085" s="10" t="s">
        <v>55</v>
      </c>
      <c r="F1085" s="11">
        <v>35156</v>
      </c>
      <c r="G1085" s="11">
        <v>35184</v>
      </c>
      <c r="H1085" s="10" t="s">
        <v>352</v>
      </c>
      <c r="I1085" s="10" t="s">
        <v>251</v>
      </c>
      <c r="J1085" s="12">
        <v>4883</v>
      </c>
      <c r="K1085" s="10">
        <v>60</v>
      </c>
      <c r="L1085" s="13">
        <v>0.25</v>
      </c>
      <c r="M1085" s="12">
        <v>1800</v>
      </c>
      <c r="N1085" s="12">
        <f t="shared" si="16"/>
        <v>221535</v>
      </c>
    </row>
    <row r="1086" spans="1:14">
      <c r="A1086" s="10" t="s">
        <v>107</v>
      </c>
      <c r="B1086" s="10" t="s">
        <v>109</v>
      </c>
      <c r="C1086" s="10" t="s">
        <v>112</v>
      </c>
      <c r="D1086" s="10" t="s">
        <v>111</v>
      </c>
      <c r="E1086" s="10" t="s">
        <v>55</v>
      </c>
      <c r="F1086" s="11">
        <v>35156</v>
      </c>
      <c r="G1086" s="11">
        <v>35184</v>
      </c>
      <c r="H1086" s="10" t="s">
        <v>352</v>
      </c>
      <c r="I1086" s="10" t="s">
        <v>251</v>
      </c>
      <c r="J1086" s="12">
        <v>4883</v>
      </c>
      <c r="K1086" s="10">
        <v>60</v>
      </c>
      <c r="L1086" s="13">
        <v>0.25</v>
      </c>
      <c r="M1086" s="12">
        <v>1800</v>
      </c>
      <c r="N1086" s="12">
        <f t="shared" si="16"/>
        <v>221535</v>
      </c>
    </row>
    <row r="1087" spans="1:14">
      <c r="A1087" s="10" t="s">
        <v>26</v>
      </c>
      <c r="B1087" s="10" t="s">
        <v>28</v>
      </c>
      <c r="C1087" s="10" t="s">
        <v>29</v>
      </c>
      <c r="D1087" s="10" t="s">
        <v>30</v>
      </c>
      <c r="E1087" s="10" t="s">
        <v>22</v>
      </c>
      <c r="F1087" s="11">
        <v>34653</v>
      </c>
      <c r="G1087" s="11">
        <v>34695</v>
      </c>
      <c r="H1087" s="10" t="s">
        <v>321</v>
      </c>
      <c r="I1087" s="10" t="s">
        <v>219</v>
      </c>
      <c r="J1087" s="12">
        <v>19167</v>
      </c>
      <c r="K1087" s="10">
        <v>12</v>
      </c>
      <c r="L1087" s="13">
        <v>5.000000074505806E-2</v>
      </c>
      <c r="M1087" s="12">
        <v>3040</v>
      </c>
      <c r="N1087" s="12">
        <f t="shared" si="16"/>
        <v>221543.79982863367</v>
      </c>
    </row>
    <row r="1088" spans="1:14">
      <c r="A1088" s="10" t="s">
        <v>35</v>
      </c>
      <c r="B1088" s="10" t="s">
        <v>37</v>
      </c>
      <c r="C1088" s="10" t="s">
        <v>38</v>
      </c>
      <c r="D1088" s="10" t="s">
        <v>39</v>
      </c>
      <c r="E1088" s="10" t="s">
        <v>55</v>
      </c>
      <c r="F1088" s="11">
        <v>35215</v>
      </c>
      <c r="G1088" s="11">
        <v>35243</v>
      </c>
      <c r="H1088" s="10" t="s">
        <v>301</v>
      </c>
      <c r="I1088" s="10" t="s">
        <v>24</v>
      </c>
      <c r="J1088" s="12">
        <v>8173</v>
      </c>
      <c r="K1088" s="10">
        <v>30</v>
      </c>
      <c r="L1088" s="13">
        <v>0.10000000149011612</v>
      </c>
      <c r="M1088" s="12">
        <v>965</v>
      </c>
      <c r="N1088" s="12">
        <f t="shared" si="16"/>
        <v>221635.99963463843</v>
      </c>
    </row>
    <row r="1089" spans="1:14">
      <c r="A1089" s="10" t="s">
        <v>45</v>
      </c>
      <c r="B1089" s="10" t="s">
        <v>47</v>
      </c>
      <c r="C1089" s="10" t="s">
        <v>48</v>
      </c>
      <c r="D1089" s="10" t="s">
        <v>49</v>
      </c>
      <c r="E1089" s="10" t="s">
        <v>73</v>
      </c>
      <c r="F1089" s="11">
        <v>35104</v>
      </c>
      <c r="G1089" s="11">
        <v>35132</v>
      </c>
      <c r="H1089" s="10" t="s">
        <v>349</v>
      </c>
      <c r="I1089" s="10" t="s">
        <v>318</v>
      </c>
      <c r="J1089" s="12">
        <v>16397</v>
      </c>
      <c r="K1089" s="10">
        <v>15</v>
      </c>
      <c r="L1089" s="13">
        <v>0.10000000149011612</v>
      </c>
      <c r="M1089" s="12">
        <v>1300</v>
      </c>
      <c r="N1089" s="12">
        <f t="shared" si="16"/>
        <v>222659.49963349849</v>
      </c>
    </row>
    <row r="1090" spans="1:14">
      <c r="A1090" s="10" t="s">
        <v>252</v>
      </c>
      <c r="B1090" s="10" t="s">
        <v>133</v>
      </c>
      <c r="C1090" s="10" t="s">
        <v>156</v>
      </c>
      <c r="D1090" s="10" t="s">
        <v>135</v>
      </c>
      <c r="E1090" s="10" t="s">
        <v>22</v>
      </c>
      <c r="F1090" s="11">
        <v>35200</v>
      </c>
      <c r="G1090" s="11">
        <v>35228</v>
      </c>
      <c r="H1090" s="10" t="s">
        <v>338</v>
      </c>
      <c r="I1090" s="10" t="s">
        <v>311</v>
      </c>
      <c r="J1090" s="12">
        <v>7436</v>
      </c>
      <c r="K1090" s="10">
        <v>30</v>
      </c>
      <c r="L1090" s="13">
        <v>0</v>
      </c>
      <c r="M1090" s="12">
        <v>250</v>
      </c>
      <c r="N1090" s="12">
        <f t="shared" si="16"/>
        <v>223330</v>
      </c>
    </row>
    <row r="1091" spans="1:14">
      <c r="A1091" s="10" t="s">
        <v>191</v>
      </c>
      <c r="B1091" s="10" t="s">
        <v>193</v>
      </c>
      <c r="C1091" s="10" t="s">
        <v>97</v>
      </c>
      <c r="D1091" s="10" t="s">
        <v>54</v>
      </c>
      <c r="E1091" s="10" t="s">
        <v>25</v>
      </c>
      <c r="F1091" s="11">
        <v>34597</v>
      </c>
      <c r="G1091" s="11">
        <v>34625</v>
      </c>
      <c r="H1091" s="10" t="s">
        <v>312</v>
      </c>
      <c r="I1091" s="10" t="s">
        <v>300</v>
      </c>
      <c r="J1091" s="12">
        <v>7683</v>
      </c>
      <c r="K1091" s="10">
        <v>36</v>
      </c>
      <c r="L1091" s="13">
        <v>0.20000000298023224</v>
      </c>
      <c r="M1091" s="12">
        <v>2620</v>
      </c>
      <c r="N1091" s="12">
        <f t="shared" si="16"/>
        <v>223890.39917570353</v>
      </c>
    </row>
    <row r="1092" spans="1:14">
      <c r="A1092" s="10" t="s">
        <v>41</v>
      </c>
      <c r="B1092" s="10" t="s">
        <v>43</v>
      </c>
      <c r="C1092" s="10" t="s">
        <v>44</v>
      </c>
      <c r="D1092" s="10" t="s">
        <v>30</v>
      </c>
      <c r="E1092" s="10" t="s">
        <v>22</v>
      </c>
      <c r="F1092" s="11">
        <v>34607</v>
      </c>
      <c r="G1092" s="11">
        <v>34635</v>
      </c>
      <c r="H1092" s="10" t="s">
        <v>299</v>
      </c>
      <c r="I1092" s="10" t="s">
        <v>300</v>
      </c>
      <c r="J1092" s="12">
        <v>14726</v>
      </c>
      <c r="K1092" s="10">
        <v>15</v>
      </c>
      <c r="L1092" s="13">
        <v>0</v>
      </c>
      <c r="M1092" s="12">
        <v>3120</v>
      </c>
      <c r="N1092" s="12">
        <f t="shared" si="16"/>
        <v>224010</v>
      </c>
    </row>
    <row r="1093" spans="1:14">
      <c r="A1093" s="10" t="s">
        <v>166</v>
      </c>
      <c r="B1093" s="10" t="s">
        <v>168</v>
      </c>
      <c r="C1093" s="10" t="s">
        <v>169</v>
      </c>
      <c r="D1093" s="10" t="s">
        <v>49</v>
      </c>
      <c r="E1093" s="10" t="s">
        <v>55</v>
      </c>
      <c r="F1093" s="11">
        <v>35114</v>
      </c>
      <c r="G1093" s="11">
        <v>35142</v>
      </c>
      <c r="H1093" s="10" t="s">
        <v>314</v>
      </c>
      <c r="I1093" s="10" t="s">
        <v>24</v>
      </c>
      <c r="J1093" s="12">
        <v>5928</v>
      </c>
      <c r="K1093" s="10">
        <v>50</v>
      </c>
      <c r="L1093" s="13">
        <v>0.25</v>
      </c>
      <c r="M1093" s="12">
        <v>1900</v>
      </c>
      <c r="N1093" s="12">
        <f t="shared" si="16"/>
        <v>224200</v>
      </c>
    </row>
    <row r="1094" spans="1:14">
      <c r="A1094" s="10" t="s">
        <v>41</v>
      </c>
      <c r="B1094" s="10" t="s">
        <v>43</v>
      </c>
      <c r="C1094" s="10" t="s">
        <v>44</v>
      </c>
      <c r="D1094" s="10" t="s">
        <v>30</v>
      </c>
      <c r="E1094" s="10" t="s">
        <v>22</v>
      </c>
      <c r="F1094" s="11">
        <v>34607</v>
      </c>
      <c r="G1094" s="11">
        <v>34635</v>
      </c>
      <c r="H1094" s="10" t="s">
        <v>250</v>
      </c>
      <c r="I1094" s="10" t="s">
        <v>251</v>
      </c>
      <c r="J1094" s="12">
        <v>14726</v>
      </c>
      <c r="K1094" s="10">
        <v>15</v>
      </c>
      <c r="L1094" s="13">
        <v>0</v>
      </c>
      <c r="M1094" s="12">
        <v>3680</v>
      </c>
      <c r="N1094" s="12">
        <f t="shared" si="16"/>
        <v>224570</v>
      </c>
    </row>
    <row r="1095" spans="1:14">
      <c r="A1095" s="10" t="s">
        <v>59</v>
      </c>
      <c r="B1095" s="10" t="s">
        <v>61</v>
      </c>
      <c r="C1095" s="10" t="s">
        <v>62</v>
      </c>
      <c r="D1095" s="10" t="s">
        <v>63</v>
      </c>
      <c r="E1095" s="10" t="s">
        <v>25</v>
      </c>
      <c r="F1095" s="11">
        <v>35041</v>
      </c>
      <c r="G1095" s="11">
        <v>35069</v>
      </c>
      <c r="H1095" s="10" t="s">
        <v>294</v>
      </c>
      <c r="I1095" s="10" t="s">
        <v>295</v>
      </c>
      <c r="J1095" s="12">
        <v>11011</v>
      </c>
      <c r="K1095" s="10">
        <v>20</v>
      </c>
      <c r="L1095" s="13">
        <v>0</v>
      </c>
      <c r="M1095" s="12">
        <v>4560</v>
      </c>
      <c r="N1095" s="12">
        <f t="shared" si="16"/>
        <v>224780</v>
      </c>
    </row>
    <row r="1096" spans="1:14">
      <c r="A1096" s="10" t="s">
        <v>41</v>
      </c>
      <c r="B1096" s="10" t="s">
        <v>43</v>
      </c>
      <c r="C1096" s="10" t="s">
        <v>44</v>
      </c>
      <c r="D1096" s="10" t="s">
        <v>30</v>
      </c>
      <c r="E1096" s="10" t="s">
        <v>55</v>
      </c>
      <c r="F1096" s="11">
        <v>35185</v>
      </c>
      <c r="G1096" s="11">
        <v>35213</v>
      </c>
      <c r="H1096" s="10" t="s">
        <v>336</v>
      </c>
      <c r="I1096" s="10" t="s">
        <v>180</v>
      </c>
      <c r="J1096" s="12">
        <v>6114</v>
      </c>
      <c r="K1096" s="10">
        <v>40</v>
      </c>
      <c r="L1096" s="13">
        <v>0.10000000149011612</v>
      </c>
      <c r="M1096" s="12">
        <v>4930</v>
      </c>
      <c r="N1096" s="12">
        <f t="shared" si="16"/>
        <v>225033.9996355772</v>
      </c>
    </row>
    <row r="1097" spans="1:14">
      <c r="A1097" s="10" t="s">
        <v>41</v>
      </c>
      <c r="B1097" s="10" t="s">
        <v>43</v>
      </c>
      <c r="C1097" s="10" t="s">
        <v>44</v>
      </c>
      <c r="D1097" s="10" t="s">
        <v>30</v>
      </c>
      <c r="E1097" s="10" t="s">
        <v>25</v>
      </c>
      <c r="F1097" s="11">
        <v>34925</v>
      </c>
      <c r="G1097" s="11">
        <v>34953</v>
      </c>
      <c r="H1097" s="10" t="s">
        <v>293</v>
      </c>
      <c r="I1097" s="10" t="s">
        <v>180</v>
      </c>
      <c r="J1097" s="12">
        <v>4442</v>
      </c>
      <c r="K1097" s="10">
        <v>50</v>
      </c>
      <c r="L1097" s="13">
        <v>0</v>
      </c>
      <c r="M1097" s="12">
        <v>4390</v>
      </c>
      <c r="N1097" s="12">
        <f t="shared" si="16"/>
        <v>226490</v>
      </c>
    </row>
    <row r="1098" spans="1:14">
      <c r="A1098" s="10" t="s">
        <v>122</v>
      </c>
      <c r="B1098" s="10" t="s">
        <v>124</v>
      </c>
      <c r="C1098" s="10" t="s">
        <v>125</v>
      </c>
      <c r="D1098" s="10" t="s">
        <v>117</v>
      </c>
      <c r="E1098" s="10" t="s">
        <v>55</v>
      </c>
      <c r="F1098" s="11">
        <v>35100</v>
      </c>
      <c r="G1098" s="11">
        <v>35128</v>
      </c>
      <c r="H1098" s="10" t="s">
        <v>250</v>
      </c>
      <c r="I1098" s="10" t="s">
        <v>251</v>
      </c>
      <c r="J1098" s="12">
        <v>13094</v>
      </c>
      <c r="K1098" s="10">
        <v>20</v>
      </c>
      <c r="L1098" s="13">
        <v>0.15000000596046448</v>
      </c>
      <c r="M1098" s="12">
        <v>4600</v>
      </c>
      <c r="N1098" s="12">
        <f t="shared" si="16"/>
        <v>227197.99843907356</v>
      </c>
    </row>
    <row r="1099" spans="1:14">
      <c r="A1099" s="10" t="s">
        <v>35</v>
      </c>
      <c r="B1099" s="10" t="s">
        <v>37</v>
      </c>
      <c r="C1099" s="10" t="s">
        <v>38</v>
      </c>
      <c r="D1099" s="10" t="s">
        <v>39</v>
      </c>
      <c r="E1099" s="10" t="s">
        <v>55</v>
      </c>
      <c r="F1099" s="11">
        <v>34759</v>
      </c>
      <c r="G1099" s="11">
        <v>34801</v>
      </c>
      <c r="H1099" s="10" t="s">
        <v>291</v>
      </c>
      <c r="I1099" s="10" t="s">
        <v>180</v>
      </c>
      <c r="J1099" s="12">
        <v>5663</v>
      </c>
      <c r="K1099" s="10">
        <v>40</v>
      </c>
      <c r="L1099" s="13">
        <v>0</v>
      </c>
      <c r="M1099" s="12">
        <v>1300</v>
      </c>
      <c r="N1099" s="12">
        <f t="shared" si="16"/>
        <v>227820</v>
      </c>
    </row>
    <row r="1100" spans="1:14">
      <c r="A1100" s="10" t="s">
        <v>64</v>
      </c>
      <c r="B1100" s="10" t="s">
        <v>66</v>
      </c>
      <c r="C1100" s="10" t="s">
        <v>67</v>
      </c>
      <c r="D1100" s="10" t="s">
        <v>54</v>
      </c>
      <c r="E1100" s="10" t="s">
        <v>25</v>
      </c>
      <c r="F1100" s="11">
        <v>35124</v>
      </c>
      <c r="G1100" s="11">
        <v>35152</v>
      </c>
      <c r="H1100" s="10" t="s">
        <v>344</v>
      </c>
      <c r="I1100" s="10" t="s">
        <v>251</v>
      </c>
      <c r="J1100" s="12">
        <v>7610</v>
      </c>
      <c r="K1100" s="10">
        <v>40</v>
      </c>
      <c r="L1100" s="13">
        <v>0.25</v>
      </c>
      <c r="M1100" s="12">
        <v>450</v>
      </c>
      <c r="N1100" s="12">
        <f t="shared" ref="N1100:N1163" si="17">J1100*K1100*(1-L1100)+M1100</f>
        <v>228750</v>
      </c>
    </row>
    <row r="1101" spans="1:14">
      <c r="A1101" s="10" t="s">
        <v>201</v>
      </c>
      <c r="B1101" s="10" t="s">
        <v>203</v>
      </c>
      <c r="C1101" s="10" t="s">
        <v>97</v>
      </c>
      <c r="D1101" s="10" t="s">
        <v>54</v>
      </c>
      <c r="E1101" s="10" t="s">
        <v>22</v>
      </c>
      <c r="F1101" s="11">
        <v>34880</v>
      </c>
      <c r="G1101" s="11">
        <v>34908</v>
      </c>
      <c r="H1101" s="10" t="s">
        <v>332</v>
      </c>
      <c r="I1101" s="10" t="s">
        <v>219</v>
      </c>
      <c r="J1101" s="12">
        <v>12097</v>
      </c>
      <c r="K1101" s="10">
        <v>20</v>
      </c>
      <c r="L1101" s="13">
        <v>5.000000074505806E-2</v>
      </c>
      <c r="M1101" s="12">
        <v>900</v>
      </c>
      <c r="N1101" s="12">
        <f t="shared" si="17"/>
        <v>230742.99981974065</v>
      </c>
    </row>
    <row r="1102" spans="1:14">
      <c r="A1102" s="10" t="s">
        <v>83</v>
      </c>
      <c r="B1102" s="10" t="s">
        <v>70</v>
      </c>
      <c r="C1102" s="10" t="s">
        <v>71</v>
      </c>
      <c r="D1102" s="10" t="s">
        <v>72</v>
      </c>
      <c r="E1102" s="10" t="s">
        <v>22</v>
      </c>
      <c r="F1102" s="11">
        <v>35108</v>
      </c>
      <c r="G1102" s="11">
        <v>35150</v>
      </c>
      <c r="H1102" s="10" t="s">
        <v>323</v>
      </c>
      <c r="I1102" s="10" t="s">
        <v>251</v>
      </c>
      <c r="J1102" s="12">
        <v>8183</v>
      </c>
      <c r="K1102" s="10">
        <v>28</v>
      </c>
      <c r="L1102" s="13">
        <v>0</v>
      </c>
      <c r="M1102" s="12">
        <v>1800</v>
      </c>
      <c r="N1102" s="12">
        <f t="shared" si="17"/>
        <v>230924</v>
      </c>
    </row>
    <row r="1103" spans="1:14">
      <c r="A1103" s="10" t="s">
        <v>118</v>
      </c>
      <c r="B1103" s="10" t="s">
        <v>120</v>
      </c>
      <c r="C1103" s="10" t="s">
        <v>121</v>
      </c>
      <c r="D1103" s="10" t="s">
        <v>117</v>
      </c>
      <c r="E1103" s="10" t="s">
        <v>55</v>
      </c>
      <c r="F1103" s="11">
        <v>34744</v>
      </c>
      <c r="G1103" s="11">
        <v>34772</v>
      </c>
      <c r="H1103" s="10" t="s">
        <v>352</v>
      </c>
      <c r="I1103" s="10" t="s">
        <v>251</v>
      </c>
      <c r="J1103" s="12">
        <v>9566</v>
      </c>
      <c r="K1103" s="10">
        <v>24</v>
      </c>
      <c r="L1103" s="13">
        <v>0</v>
      </c>
      <c r="M1103" s="12">
        <v>1440</v>
      </c>
      <c r="N1103" s="12">
        <f t="shared" si="17"/>
        <v>231024</v>
      </c>
    </row>
    <row r="1104" spans="1:14">
      <c r="A1104" s="10" t="s">
        <v>151</v>
      </c>
      <c r="B1104" s="10" t="s">
        <v>153</v>
      </c>
      <c r="C1104" s="10" t="s">
        <v>29</v>
      </c>
      <c r="D1104" s="10" t="s">
        <v>30</v>
      </c>
      <c r="E1104" s="10" t="s">
        <v>22</v>
      </c>
      <c r="F1104" s="11">
        <v>35047</v>
      </c>
      <c r="G1104" s="11">
        <v>35075</v>
      </c>
      <c r="H1104" s="10" t="s">
        <v>282</v>
      </c>
      <c r="I1104" s="10" t="s">
        <v>251</v>
      </c>
      <c r="J1104" s="12">
        <v>8188</v>
      </c>
      <c r="K1104" s="10">
        <v>35</v>
      </c>
      <c r="L1104" s="13">
        <v>0.20000000298023224</v>
      </c>
      <c r="M1104" s="12">
        <v>1800</v>
      </c>
      <c r="N1104" s="12">
        <f t="shared" si="17"/>
        <v>231063.99914592505</v>
      </c>
    </row>
    <row r="1105" spans="1:14">
      <c r="A1105" s="10" t="s">
        <v>151</v>
      </c>
      <c r="B1105" s="10" t="s">
        <v>153</v>
      </c>
      <c r="C1105" s="10" t="s">
        <v>29</v>
      </c>
      <c r="D1105" s="10" t="s">
        <v>30</v>
      </c>
      <c r="E1105" s="10" t="s">
        <v>22</v>
      </c>
      <c r="F1105" s="11">
        <v>35047</v>
      </c>
      <c r="G1105" s="11">
        <v>35075</v>
      </c>
      <c r="H1105" s="10" t="s">
        <v>282</v>
      </c>
      <c r="I1105" s="10" t="s">
        <v>251</v>
      </c>
      <c r="J1105" s="12">
        <v>8188</v>
      </c>
      <c r="K1105" s="10">
        <v>35</v>
      </c>
      <c r="L1105" s="13">
        <v>0.20000000298023224</v>
      </c>
      <c r="M1105" s="12">
        <v>1800</v>
      </c>
      <c r="N1105" s="12">
        <f t="shared" si="17"/>
        <v>231063.99914592505</v>
      </c>
    </row>
    <row r="1106" spans="1:14">
      <c r="A1106" s="10" t="s">
        <v>136</v>
      </c>
      <c r="B1106" s="10" t="s">
        <v>138</v>
      </c>
      <c r="C1106" s="10" t="s">
        <v>139</v>
      </c>
      <c r="D1106" s="10" t="s">
        <v>117</v>
      </c>
      <c r="E1106" s="10" t="s">
        <v>55</v>
      </c>
      <c r="F1106" s="11">
        <v>34694</v>
      </c>
      <c r="G1106" s="11">
        <v>34722</v>
      </c>
      <c r="H1106" s="10" t="s">
        <v>313</v>
      </c>
      <c r="I1106" s="10" t="s">
        <v>300</v>
      </c>
      <c r="J1106" s="12">
        <v>9604</v>
      </c>
      <c r="K1106" s="10">
        <v>24</v>
      </c>
      <c r="L1106" s="13">
        <v>0</v>
      </c>
      <c r="M1106" s="12">
        <v>590</v>
      </c>
      <c r="N1106" s="12">
        <f t="shared" si="17"/>
        <v>231086</v>
      </c>
    </row>
    <row r="1107" spans="1:14">
      <c r="A1107" s="10" t="s">
        <v>59</v>
      </c>
      <c r="B1107" s="10" t="s">
        <v>61</v>
      </c>
      <c r="C1107" s="10" t="s">
        <v>62</v>
      </c>
      <c r="D1107" s="10" t="s">
        <v>63</v>
      </c>
      <c r="E1107" s="10" t="s">
        <v>40</v>
      </c>
      <c r="F1107" s="11">
        <v>34589</v>
      </c>
      <c r="G1107" s="11">
        <v>34617</v>
      </c>
      <c r="H1107" s="10" t="s">
        <v>254</v>
      </c>
      <c r="I1107" s="10" t="s">
        <v>24</v>
      </c>
      <c r="J1107" s="12">
        <v>9269</v>
      </c>
      <c r="K1107" s="10">
        <v>25</v>
      </c>
      <c r="L1107" s="13">
        <v>0</v>
      </c>
      <c r="M1107" s="12">
        <v>1200</v>
      </c>
      <c r="N1107" s="12">
        <f t="shared" si="17"/>
        <v>232925</v>
      </c>
    </row>
    <row r="1108" spans="1:14">
      <c r="A1108" s="10" t="s">
        <v>194</v>
      </c>
      <c r="B1108" s="10" t="s">
        <v>196</v>
      </c>
      <c r="C1108" s="10" t="s">
        <v>197</v>
      </c>
      <c r="D1108" s="10" t="s">
        <v>111</v>
      </c>
      <c r="E1108" s="10" t="s">
        <v>25</v>
      </c>
      <c r="F1108" s="11">
        <v>34943</v>
      </c>
      <c r="G1108" s="11">
        <v>34985</v>
      </c>
      <c r="H1108" s="10" t="s">
        <v>179</v>
      </c>
      <c r="I1108" s="10" t="s">
        <v>180</v>
      </c>
      <c r="J1108" s="12">
        <v>15468</v>
      </c>
      <c r="K1108" s="10">
        <v>15</v>
      </c>
      <c r="L1108" s="13">
        <v>0</v>
      </c>
      <c r="M1108" s="12">
        <v>1250</v>
      </c>
      <c r="N1108" s="12">
        <f t="shared" si="17"/>
        <v>233270</v>
      </c>
    </row>
    <row r="1109" spans="1:14">
      <c r="A1109" s="10" t="s">
        <v>56</v>
      </c>
      <c r="B1109" s="10" t="s">
        <v>58</v>
      </c>
      <c r="C1109" s="10" t="s">
        <v>53</v>
      </c>
      <c r="D1109" s="10" t="s">
        <v>54</v>
      </c>
      <c r="E1109" s="10" t="s">
        <v>55</v>
      </c>
      <c r="F1109" s="11">
        <v>35074</v>
      </c>
      <c r="G1109" s="11">
        <v>35102</v>
      </c>
      <c r="H1109" s="10" t="s">
        <v>342</v>
      </c>
      <c r="I1109" s="10" t="s">
        <v>311</v>
      </c>
      <c r="J1109" s="12">
        <v>9128</v>
      </c>
      <c r="K1109" s="10">
        <v>25</v>
      </c>
      <c r="L1109" s="13">
        <v>0</v>
      </c>
      <c r="M1109" s="12">
        <v>5500</v>
      </c>
      <c r="N1109" s="12">
        <f t="shared" si="17"/>
        <v>233700</v>
      </c>
    </row>
    <row r="1110" spans="1:14">
      <c r="A1110" s="10" t="s">
        <v>201</v>
      </c>
      <c r="B1110" s="10" t="s">
        <v>203</v>
      </c>
      <c r="C1110" s="10" t="s">
        <v>97</v>
      </c>
      <c r="D1110" s="10" t="s">
        <v>54</v>
      </c>
      <c r="E1110" s="10" t="s">
        <v>22</v>
      </c>
      <c r="F1110" s="11">
        <v>34880</v>
      </c>
      <c r="G1110" s="11">
        <v>34908</v>
      </c>
      <c r="H1110" s="10" t="s">
        <v>336</v>
      </c>
      <c r="I1110" s="10" t="s">
        <v>180</v>
      </c>
      <c r="J1110" s="12">
        <v>12097</v>
      </c>
      <c r="K1110" s="10">
        <v>20</v>
      </c>
      <c r="L1110" s="13">
        <v>5.000000074505806E-2</v>
      </c>
      <c r="M1110" s="12">
        <v>4930</v>
      </c>
      <c r="N1110" s="12">
        <f t="shared" si="17"/>
        <v>234772.99981974065</v>
      </c>
    </row>
    <row r="1111" spans="1:14">
      <c r="A1111" s="10" t="s">
        <v>102</v>
      </c>
      <c r="B1111" s="10" t="s">
        <v>104</v>
      </c>
      <c r="C1111" s="10" t="s">
        <v>105</v>
      </c>
      <c r="D1111" s="10" t="s">
        <v>30</v>
      </c>
      <c r="E1111" s="10" t="s">
        <v>40</v>
      </c>
      <c r="F1111" s="11">
        <v>34929</v>
      </c>
      <c r="G1111" s="11">
        <v>34957</v>
      </c>
      <c r="H1111" s="10" t="s">
        <v>331</v>
      </c>
      <c r="I1111" s="10" t="s">
        <v>219</v>
      </c>
      <c r="J1111" s="12">
        <v>4877</v>
      </c>
      <c r="K1111" s="10">
        <v>48</v>
      </c>
      <c r="L1111" s="13">
        <v>0</v>
      </c>
      <c r="M1111" s="12">
        <v>2100</v>
      </c>
      <c r="N1111" s="12">
        <f t="shared" si="17"/>
        <v>236196</v>
      </c>
    </row>
    <row r="1112" spans="1:14">
      <c r="A1112" s="10" t="s">
        <v>102</v>
      </c>
      <c r="B1112" s="10" t="s">
        <v>104</v>
      </c>
      <c r="C1112" s="10" t="s">
        <v>105</v>
      </c>
      <c r="D1112" s="10" t="s">
        <v>30</v>
      </c>
      <c r="E1112" s="10" t="s">
        <v>40</v>
      </c>
      <c r="F1112" s="11">
        <v>34929</v>
      </c>
      <c r="G1112" s="11">
        <v>34957</v>
      </c>
      <c r="H1112" s="10" t="s">
        <v>331</v>
      </c>
      <c r="I1112" s="10" t="s">
        <v>219</v>
      </c>
      <c r="J1112" s="12">
        <v>4877</v>
      </c>
      <c r="K1112" s="10">
        <v>48</v>
      </c>
      <c r="L1112" s="13">
        <v>0</v>
      </c>
      <c r="M1112" s="12">
        <v>2100</v>
      </c>
      <c r="N1112" s="12">
        <f t="shared" si="17"/>
        <v>236196</v>
      </c>
    </row>
    <row r="1113" spans="1:14">
      <c r="A1113" s="10" t="s">
        <v>31</v>
      </c>
      <c r="B1113" s="10" t="s">
        <v>33</v>
      </c>
      <c r="C1113" s="10" t="s">
        <v>34</v>
      </c>
      <c r="D1113" s="10" t="s">
        <v>30</v>
      </c>
      <c r="E1113" s="10" t="s">
        <v>106</v>
      </c>
      <c r="F1113" s="11">
        <v>35174</v>
      </c>
      <c r="G1113" s="11">
        <v>35202</v>
      </c>
      <c r="H1113" s="10" t="s">
        <v>324</v>
      </c>
      <c r="I1113" s="10" t="s">
        <v>295</v>
      </c>
      <c r="J1113" s="12">
        <v>14438</v>
      </c>
      <c r="K1113" s="10">
        <v>16</v>
      </c>
      <c r="L1113" s="13">
        <v>0</v>
      </c>
      <c r="M1113" s="12">
        <v>5300</v>
      </c>
      <c r="N1113" s="12">
        <f t="shared" si="17"/>
        <v>236308</v>
      </c>
    </row>
    <row r="1114" spans="1:14">
      <c r="A1114" s="10" t="s">
        <v>31</v>
      </c>
      <c r="B1114" s="10" t="s">
        <v>33</v>
      </c>
      <c r="C1114" s="10" t="s">
        <v>34</v>
      </c>
      <c r="D1114" s="10" t="s">
        <v>30</v>
      </c>
      <c r="E1114" s="10" t="s">
        <v>106</v>
      </c>
      <c r="F1114" s="11">
        <v>35174</v>
      </c>
      <c r="G1114" s="11">
        <v>35202</v>
      </c>
      <c r="H1114" s="10" t="s">
        <v>324</v>
      </c>
      <c r="I1114" s="10" t="s">
        <v>295</v>
      </c>
      <c r="J1114" s="12">
        <v>14438</v>
      </c>
      <c r="K1114" s="10">
        <v>16</v>
      </c>
      <c r="L1114" s="13">
        <v>0</v>
      </c>
      <c r="M1114" s="12">
        <v>5300</v>
      </c>
      <c r="N1114" s="12">
        <f t="shared" si="17"/>
        <v>236308</v>
      </c>
    </row>
    <row r="1115" spans="1:14">
      <c r="A1115" s="10" t="s">
        <v>50</v>
      </c>
      <c r="B1115" s="10" t="s">
        <v>52</v>
      </c>
      <c r="C1115" s="10" t="s">
        <v>53</v>
      </c>
      <c r="D1115" s="10" t="s">
        <v>54</v>
      </c>
      <c r="E1115" s="10" t="s">
        <v>85</v>
      </c>
      <c r="F1115" s="11">
        <v>35144</v>
      </c>
      <c r="G1115" s="11">
        <v>35172</v>
      </c>
      <c r="H1115" s="10" t="s">
        <v>347</v>
      </c>
      <c r="I1115" s="10" t="s">
        <v>318</v>
      </c>
      <c r="J1115" s="12">
        <v>7778</v>
      </c>
      <c r="K1115" s="10">
        <v>30</v>
      </c>
      <c r="L1115" s="13">
        <v>0</v>
      </c>
      <c r="M1115" s="12">
        <v>4000</v>
      </c>
      <c r="N1115" s="12">
        <f t="shared" si="17"/>
        <v>237340</v>
      </c>
    </row>
    <row r="1116" spans="1:14">
      <c r="A1116" s="10" t="s">
        <v>41</v>
      </c>
      <c r="B1116" s="10" t="s">
        <v>43</v>
      </c>
      <c r="C1116" s="10" t="s">
        <v>44</v>
      </c>
      <c r="D1116" s="10" t="s">
        <v>30</v>
      </c>
      <c r="E1116" s="10" t="s">
        <v>106</v>
      </c>
      <c r="F1116" s="11">
        <v>34579</v>
      </c>
      <c r="G1116" s="11">
        <v>34607</v>
      </c>
      <c r="H1116" s="10" t="s">
        <v>341</v>
      </c>
      <c r="I1116" s="10" t="s">
        <v>311</v>
      </c>
      <c r="J1116" s="12">
        <v>9803</v>
      </c>
      <c r="K1116" s="10">
        <v>24</v>
      </c>
      <c r="L1116" s="13">
        <v>0</v>
      </c>
      <c r="M1116" s="12">
        <v>2780</v>
      </c>
      <c r="N1116" s="12">
        <f t="shared" si="17"/>
        <v>238052</v>
      </c>
    </row>
    <row r="1117" spans="1:14">
      <c r="A1117" s="10" t="s">
        <v>102</v>
      </c>
      <c r="B1117" s="10" t="s">
        <v>104</v>
      </c>
      <c r="C1117" s="10" t="s">
        <v>105</v>
      </c>
      <c r="D1117" s="10" t="s">
        <v>30</v>
      </c>
      <c r="E1117" s="10" t="s">
        <v>25</v>
      </c>
      <c r="F1117" s="11">
        <v>34724</v>
      </c>
      <c r="G1117" s="11">
        <v>34752</v>
      </c>
      <c r="H1117" s="10" t="s">
        <v>288</v>
      </c>
      <c r="I1117" s="10" t="s">
        <v>251</v>
      </c>
      <c r="J1117" s="12">
        <v>12656</v>
      </c>
      <c r="K1117" s="10">
        <v>25</v>
      </c>
      <c r="L1117" s="13">
        <v>0.25</v>
      </c>
      <c r="M1117" s="12">
        <v>1520</v>
      </c>
      <c r="N1117" s="12">
        <f t="shared" si="17"/>
        <v>238820</v>
      </c>
    </row>
    <row r="1118" spans="1:14">
      <c r="A1118" s="10" t="s">
        <v>102</v>
      </c>
      <c r="B1118" s="10" t="s">
        <v>104</v>
      </c>
      <c r="C1118" s="10" t="s">
        <v>105</v>
      </c>
      <c r="D1118" s="10" t="s">
        <v>30</v>
      </c>
      <c r="E1118" s="10" t="s">
        <v>25</v>
      </c>
      <c r="F1118" s="11">
        <v>34724</v>
      </c>
      <c r="G1118" s="11">
        <v>34752</v>
      </c>
      <c r="H1118" s="10" t="s">
        <v>288</v>
      </c>
      <c r="I1118" s="10" t="s">
        <v>251</v>
      </c>
      <c r="J1118" s="12">
        <v>12656</v>
      </c>
      <c r="K1118" s="10">
        <v>25</v>
      </c>
      <c r="L1118" s="13">
        <v>0.25</v>
      </c>
      <c r="M1118" s="12">
        <v>1520</v>
      </c>
      <c r="N1118" s="12">
        <f t="shared" si="17"/>
        <v>238820</v>
      </c>
    </row>
    <row r="1119" spans="1:14">
      <c r="A1119" s="10" t="s">
        <v>31</v>
      </c>
      <c r="B1119" s="10" t="s">
        <v>33</v>
      </c>
      <c r="C1119" s="10" t="s">
        <v>34</v>
      </c>
      <c r="D1119" s="10" t="s">
        <v>30</v>
      </c>
      <c r="E1119" s="10" t="s">
        <v>55</v>
      </c>
      <c r="F1119" s="11">
        <v>35122</v>
      </c>
      <c r="G1119" s="11">
        <v>35150</v>
      </c>
      <c r="H1119" s="10" t="s">
        <v>339</v>
      </c>
      <c r="I1119" s="10" t="s">
        <v>311</v>
      </c>
      <c r="J1119" s="12">
        <v>17097</v>
      </c>
      <c r="K1119" s="10">
        <v>14</v>
      </c>
      <c r="L1119" s="13">
        <v>0</v>
      </c>
      <c r="M1119" s="12">
        <v>1250</v>
      </c>
      <c r="N1119" s="12">
        <f t="shared" si="17"/>
        <v>240608</v>
      </c>
    </row>
    <row r="1120" spans="1:14">
      <c r="A1120" s="10" t="s">
        <v>31</v>
      </c>
      <c r="B1120" s="10" t="s">
        <v>33</v>
      </c>
      <c r="C1120" s="10" t="s">
        <v>34</v>
      </c>
      <c r="D1120" s="10" t="s">
        <v>30</v>
      </c>
      <c r="E1120" s="10" t="s">
        <v>55</v>
      </c>
      <c r="F1120" s="11">
        <v>35122</v>
      </c>
      <c r="G1120" s="11">
        <v>35150</v>
      </c>
      <c r="H1120" s="10" t="s">
        <v>339</v>
      </c>
      <c r="I1120" s="10" t="s">
        <v>311</v>
      </c>
      <c r="J1120" s="12">
        <v>17097</v>
      </c>
      <c r="K1120" s="10">
        <v>14</v>
      </c>
      <c r="L1120" s="13">
        <v>0</v>
      </c>
      <c r="M1120" s="12">
        <v>1250</v>
      </c>
      <c r="N1120" s="12">
        <f t="shared" si="17"/>
        <v>240608</v>
      </c>
    </row>
    <row r="1121" spans="1:14">
      <c r="A1121" s="10" t="s">
        <v>258</v>
      </c>
      <c r="B1121" s="10" t="s">
        <v>260</v>
      </c>
      <c r="C1121" s="10" t="s">
        <v>44</v>
      </c>
      <c r="D1121" s="10" t="s">
        <v>30</v>
      </c>
      <c r="E1121" s="10" t="s">
        <v>40</v>
      </c>
      <c r="F1121" s="11">
        <v>34981</v>
      </c>
      <c r="G1121" s="11">
        <v>35009</v>
      </c>
      <c r="H1121" s="10" t="s">
        <v>330</v>
      </c>
      <c r="I1121" s="10" t="s">
        <v>180</v>
      </c>
      <c r="J1121" s="12">
        <v>11129</v>
      </c>
      <c r="K1121" s="10">
        <v>21</v>
      </c>
      <c r="L1121" s="13">
        <v>0</v>
      </c>
      <c r="M1121" s="12">
        <v>8100</v>
      </c>
      <c r="N1121" s="12">
        <f t="shared" si="17"/>
        <v>241809</v>
      </c>
    </row>
    <row r="1122" spans="1:14">
      <c r="A1122" s="10" t="s">
        <v>258</v>
      </c>
      <c r="B1122" s="10" t="s">
        <v>260</v>
      </c>
      <c r="C1122" s="10" t="s">
        <v>44</v>
      </c>
      <c r="D1122" s="10" t="s">
        <v>30</v>
      </c>
      <c r="E1122" s="10" t="s">
        <v>40</v>
      </c>
      <c r="F1122" s="11">
        <v>34981</v>
      </c>
      <c r="G1122" s="11">
        <v>35009</v>
      </c>
      <c r="H1122" s="10" t="s">
        <v>330</v>
      </c>
      <c r="I1122" s="10" t="s">
        <v>180</v>
      </c>
      <c r="J1122" s="12">
        <v>11129</v>
      </c>
      <c r="K1122" s="10">
        <v>21</v>
      </c>
      <c r="L1122" s="13">
        <v>0</v>
      </c>
      <c r="M1122" s="12">
        <v>8100</v>
      </c>
      <c r="N1122" s="12">
        <f t="shared" si="17"/>
        <v>241809</v>
      </c>
    </row>
    <row r="1123" spans="1:14">
      <c r="A1123" s="10" t="s">
        <v>91</v>
      </c>
      <c r="B1123" s="10" t="s">
        <v>93</v>
      </c>
      <c r="C1123" s="10" t="s">
        <v>93</v>
      </c>
      <c r="D1123" s="10" t="s">
        <v>72</v>
      </c>
      <c r="E1123" s="10" t="s">
        <v>22</v>
      </c>
      <c r="F1123" s="11">
        <v>34775</v>
      </c>
      <c r="G1123" s="11">
        <v>34803</v>
      </c>
      <c r="H1123" s="10" t="s">
        <v>348</v>
      </c>
      <c r="I1123" s="10" t="s">
        <v>318</v>
      </c>
      <c r="J1123" s="12">
        <v>6866</v>
      </c>
      <c r="K1123" s="10">
        <v>35</v>
      </c>
      <c r="L1123" s="13">
        <v>0</v>
      </c>
      <c r="M1123" s="12">
        <v>1680</v>
      </c>
      <c r="N1123" s="12">
        <f t="shared" si="17"/>
        <v>241990</v>
      </c>
    </row>
    <row r="1124" spans="1:14">
      <c r="A1124" s="10" t="s">
        <v>185</v>
      </c>
      <c r="B1124" s="10" t="s">
        <v>187</v>
      </c>
      <c r="C1124" s="10" t="s">
        <v>188</v>
      </c>
      <c r="D1124" s="10" t="s">
        <v>63</v>
      </c>
      <c r="E1124" s="10" t="s">
        <v>22</v>
      </c>
      <c r="F1124" s="11">
        <v>35075</v>
      </c>
      <c r="G1124" s="11">
        <v>35089</v>
      </c>
      <c r="H1124" s="10" t="s">
        <v>319</v>
      </c>
      <c r="I1124" s="10" t="s">
        <v>318</v>
      </c>
      <c r="J1124" s="12">
        <v>4820</v>
      </c>
      <c r="K1124" s="10">
        <v>50</v>
      </c>
      <c r="L1124" s="13">
        <v>0</v>
      </c>
      <c r="M1124" s="12">
        <v>1700</v>
      </c>
      <c r="N1124" s="12">
        <f t="shared" si="17"/>
        <v>242700</v>
      </c>
    </row>
    <row r="1125" spans="1:14">
      <c r="A1125" s="10" t="s">
        <v>136</v>
      </c>
      <c r="B1125" s="10" t="s">
        <v>138</v>
      </c>
      <c r="C1125" s="10" t="s">
        <v>139</v>
      </c>
      <c r="D1125" s="10" t="s">
        <v>117</v>
      </c>
      <c r="E1125" s="10" t="s">
        <v>40</v>
      </c>
      <c r="F1125" s="11">
        <v>35160</v>
      </c>
      <c r="G1125" s="11">
        <v>35188</v>
      </c>
      <c r="H1125" s="10" t="s">
        <v>270</v>
      </c>
      <c r="I1125" s="10" t="s">
        <v>251</v>
      </c>
      <c r="J1125" s="12">
        <v>13464</v>
      </c>
      <c r="K1125" s="10">
        <v>20</v>
      </c>
      <c r="L1125" s="13">
        <v>0.10000000149011612</v>
      </c>
      <c r="M1125" s="12">
        <v>775</v>
      </c>
      <c r="N1125" s="12">
        <f t="shared" si="17"/>
        <v>243126.99959874153</v>
      </c>
    </row>
    <row r="1126" spans="1:14">
      <c r="A1126" s="10" t="s">
        <v>102</v>
      </c>
      <c r="B1126" s="10" t="s">
        <v>104</v>
      </c>
      <c r="C1126" s="10" t="s">
        <v>105</v>
      </c>
      <c r="D1126" s="10" t="s">
        <v>30</v>
      </c>
      <c r="E1126" s="10" t="s">
        <v>73</v>
      </c>
      <c r="F1126" s="11">
        <v>34933</v>
      </c>
      <c r="G1126" s="11">
        <v>34961</v>
      </c>
      <c r="H1126" s="10" t="s">
        <v>341</v>
      </c>
      <c r="I1126" s="10" t="s">
        <v>311</v>
      </c>
      <c r="J1126" s="12">
        <v>20024</v>
      </c>
      <c r="K1126" s="10">
        <v>12</v>
      </c>
      <c r="L1126" s="13">
        <v>0</v>
      </c>
      <c r="M1126" s="12">
        <v>3480</v>
      </c>
      <c r="N1126" s="12">
        <f t="shared" si="17"/>
        <v>243768</v>
      </c>
    </row>
    <row r="1127" spans="1:14">
      <c r="A1127" s="10" t="s">
        <v>102</v>
      </c>
      <c r="B1127" s="10" t="s">
        <v>104</v>
      </c>
      <c r="C1127" s="10" t="s">
        <v>105</v>
      </c>
      <c r="D1127" s="10" t="s">
        <v>30</v>
      </c>
      <c r="E1127" s="10" t="s">
        <v>73</v>
      </c>
      <c r="F1127" s="11">
        <v>34933</v>
      </c>
      <c r="G1127" s="11">
        <v>34961</v>
      </c>
      <c r="H1127" s="10" t="s">
        <v>341</v>
      </c>
      <c r="I1127" s="10" t="s">
        <v>311</v>
      </c>
      <c r="J1127" s="12">
        <v>20024</v>
      </c>
      <c r="K1127" s="10">
        <v>12</v>
      </c>
      <c r="L1127" s="13">
        <v>0</v>
      </c>
      <c r="M1127" s="12">
        <v>3480</v>
      </c>
      <c r="N1127" s="12">
        <f t="shared" si="17"/>
        <v>243768</v>
      </c>
    </row>
    <row r="1128" spans="1:14">
      <c r="A1128" s="10" t="s">
        <v>216</v>
      </c>
      <c r="B1128" s="10" t="s">
        <v>93</v>
      </c>
      <c r="C1128" s="10" t="s">
        <v>93</v>
      </c>
      <c r="D1128" s="10" t="s">
        <v>72</v>
      </c>
      <c r="E1128" s="10" t="s">
        <v>55</v>
      </c>
      <c r="F1128" s="11">
        <v>34556</v>
      </c>
      <c r="G1128" s="11">
        <v>34570</v>
      </c>
      <c r="H1128" s="10" t="s">
        <v>323</v>
      </c>
      <c r="I1128" s="10" t="s">
        <v>251</v>
      </c>
      <c r="J1128" s="12">
        <v>5817</v>
      </c>
      <c r="K1128" s="10">
        <v>42</v>
      </c>
      <c r="L1128" s="13">
        <v>0</v>
      </c>
      <c r="M1128" s="12">
        <v>1440</v>
      </c>
      <c r="N1128" s="12">
        <f t="shared" si="17"/>
        <v>245754</v>
      </c>
    </row>
    <row r="1129" spans="1:14">
      <c r="A1129" s="10" t="s">
        <v>35</v>
      </c>
      <c r="B1129" s="10" t="s">
        <v>37</v>
      </c>
      <c r="C1129" s="10" t="s">
        <v>38</v>
      </c>
      <c r="D1129" s="10" t="s">
        <v>39</v>
      </c>
      <c r="E1129" s="10" t="s">
        <v>55</v>
      </c>
      <c r="F1129" s="11">
        <v>35215</v>
      </c>
      <c r="G1129" s="11">
        <v>35243</v>
      </c>
      <c r="H1129" s="10" t="s">
        <v>284</v>
      </c>
      <c r="I1129" s="10" t="s">
        <v>251</v>
      </c>
      <c r="J1129" s="12">
        <v>8173</v>
      </c>
      <c r="K1129" s="10">
        <v>30</v>
      </c>
      <c r="L1129" s="13">
        <v>0</v>
      </c>
      <c r="M1129" s="12">
        <v>1400</v>
      </c>
      <c r="N1129" s="12">
        <f t="shared" si="17"/>
        <v>246590</v>
      </c>
    </row>
    <row r="1130" spans="1:14">
      <c r="A1130" s="10" t="s">
        <v>64</v>
      </c>
      <c r="B1130" s="10" t="s">
        <v>66</v>
      </c>
      <c r="C1130" s="10" t="s">
        <v>67</v>
      </c>
      <c r="D1130" s="10" t="s">
        <v>54</v>
      </c>
      <c r="E1130" s="10" t="s">
        <v>22</v>
      </c>
      <c r="F1130" s="11">
        <v>34668</v>
      </c>
      <c r="G1130" s="11">
        <v>34682</v>
      </c>
      <c r="H1130" s="10" t="s">
        <v>339</v>
      </c>
      <c r="I1130" s="10" t="s">
        <v>311</v>
      </c>
      <c r="J1130" s="12">
        <v>5483</v>
      </c>
      <c r="K1130" s="10">
        <v>56</v>
      </c>
      <c r="L1130" s="13">
        <v>0.20000000298023224</v>
      </c>
      <c r="M1130" s="12">
        <v>1000</v>
      </c>
      <c r="N1130" s="12">
        <f t="shared" si="17"/>
        <v>246638.39908492565</v>
      </c>
    </row>
    <row r="1131" spans="1:14">
      <c r="A1131" s="10" t="s">
        <v>191</v>
      </c>
      <c r="B1131" s="10" t="s">
        <v>193</v>
      </c>
      <c r="C1131" s="10" t="s">
        <v>97</v>
      </c>
      <c r="D1131" s="10" t="s">
        <v>54</v>
      </c>
      <c r="E1131" s="10" t="s">
        <v>55</v>
      </c>
      <c r="F1131" s="11">
        <v>35199</v>
      </c>
      <c r="G1131" s="11">
        <v>35227</v>
      </c>
      <c r="H1131" s="10" t="s">
        <v>288</v>
      </c>
      <c r="I1131" s="10" t="s">
        <v>251</v>
      </c>
      <c r="J1131" s="12">
        <v>29718</v>
      </c>
      <c r="K1131" s="10">
        <v>11</v>
      </c>
      <c r="L1131" s="13">
        <v>0.25</v>
      </c>
      <c r="M1131" s="12">
        <v>1900</v>
      </c>
      <c r="N1131" s="12">
        <f t="shared" si="17"/>
        <v>247073.5</v>
      </c>
    </row>
    <row r="1132" spans="1:14">
      <c r="A1132" s="10" t="s">
        <v>59</v>
      </c>
      <c r="B1132" s="10" t="s">
        <v>61</v>
      </c>
      <c r="C1132" s="10" t="s">
        <v>62</v>
      </c>
      <c r="D1132" s="10" t="s">
        <v>63</v>
      </c>
      <c r="E1132" s="10" t="s">
        <v>25</v>
      </c>
      <c r="F1132" s="11">
        <v>34851</v>
      </c>
      <c r="G1132" s="11">
        <v>34879</v>
      </c>
      <c r="H1132" s="10" t="s">
        <v>23</v>
      </c>
      <c r="I1132" s="10" t="s">
        <v>24</v>
      </c>
      <c r="J1132" s="12">
        <v>24479</v>
      </c>
      <c r="K1132" s="10">
        <v>10</v>
      </c>
      <c r="L1132" s="13">
        <v>0</v>
      </c>
      <c r="M1132" s="12">
        <v>2589</v>
      </c>
      <c r="N1132" s="12">
        <f t="shared" si="17"/>
        <v>247379</v>
      </c>
    </row>
    <row r="1133" spans="1:14">
      <c r="A1133" s="10" t="s">
        <v>45</v>
      </c>
      <c r="B1133" s="10" t="s">
        <v>47</v>
      </c>
      <c r="C1133" s="10" t="s">
        <v>48</v>
      </c>
      <c r="D1133" s="10" t="s">
        <v>49</v>
      </c>
      <c r="E1133" s="10" t="s">
        <v>73</v>
      </c>
      <c r="F1133" s="11">
        <v>35104</v>
      </c>
      <c r="G1133" s="11">
        <v>35132</v>
      </c>
      <c r="H1133" s="10" t="s">
        <v>343</v>
      </c>
      <c r="I1133" s="10" t="s">
        <v>219</v>
      </c>
      <c r="J1133" s="12">
        <v>16397</v>
      </c>
      <c r="K1133" s="10">
        <v>15</v>
      </c>
      <c r="L1133" s="13">
        <v>0</v>
      </c>
      <c r="M1133" s="12">
        <v>1950</v>
      </c>
      <c r="N1133" s="12">
        <f t="shared" si="17"/>
        <v>247905</v>
      </c>
    </row>
    <row r="1134" spans="1:14">
      <c r="A1134" s="10" t="s">
        <v>181</v>
      </c>
      <c r="B1134" s="10" t="s">
        <v>183</v>
      </c>
      <c r="C1134" s="10" t="s">
        <v>183</v>
      </c>
      <c r="D1134" s="10" t="s">
        <v>184</v>
      </c>
      <c r="E1134" s="10" t="s">
        <v>22</v>
      </c>
      <c r="F1134" s="11">
        <v>34878</v>
      </c>
      <c r="G1134" s="11">
        <v>34920</v>
      </c>
      <c r="H1134" s="10" t="s">
        <v>336</v>
      </c>
      <c r="I1134" s="10" t="s">
        <v>180</v>
      </c>
      <c r="J1134" s="12">
        <v>7295</v>
      </c>
      <c r="K1134" s="10">
        <v>40</v>
      </c>
      <c r="L1134" s="13">
        <v>0.15000000596046448</v>
      </c>
      <c r="M1134" s="12">
        <v>1745</v>
      </c>
      <c r="N1134" s="12">
        <f t="shared" si="17"/>
        <v>249774.99826073647</v>
      </c>
    </row>
    <row r="1135" spans="1:14">
      <c r="A1135" s="10" t="s">
        <v>98</v>
      </c>
      <c r="B1135" s="10" t="s">
        <v>100</v>
      </c>
      <c r="C1135" s="10" t="s">
        <v>101</v>
      </c>
      <c r="D1135" s="10" t="s">
        <v>21</v>
      </c>
      <c r="E1135" s="10" t="s">
        <v>73</v>
      </c>
      <c r="F1135" s="11">
        <v>35131</v>
      </c>
      <c r="G1135" s="11">
        <v>35159</v>
      </c>
      <c r="H1135" s="10" t="s">
        <v>218</v>
      </c>
      <c r="I1135" s="10" t="s">
        <v>219</v>
      </c>
      <c r="J1135" s="12">
        <v>17532</v>
      </c>
      <c r="K1135" s="10">
        <v>15</v>
      </c>
      <c r="L1135" s="13">
        <v>5.000000074505806E-2</v>
      </c>
      <c r="M1135" s="12">
        <v>3325</v>
      </c>
      <c r="N1135" s="12">
        <f t="shared" si="17"/>
        <v>253155.99980406463</v>
      </c>
    </row>
    <row r="1136" spans="1:14">
      <c r="A1136" s="10" t="s">
        <v>64</v>
      </c>
      <c r="B1136" s="10" t="s">
        <v>66</v>
      </c>
      <c r="C1136" s="10" t="s">
        <v>67</v>
      </c>
      <c r="D1136" s="10" t="s">
        <v>54</v>
      </c>
      <c r="E1136" s="10" t="s">
        <v>25</v>
      </c>
      <c r="F1136" s="11">
        <v>34975</v>
      </c>
      <c r="G1136" s="11">
        <v>35003</v>
      </c>
      <c r="H1136" s="10" t="s">
        <v>336</v>
      </c>
      <c r="I1136" s="10" t="s">
        <v>180</v>
      </c>
      <c r="J1136" s="12">
        <v>9325</v>
      </c>
      <c r="K1136" s="10">
        <v>30</v>
      </c>
      <c r="L1136" s="13">
        <v>0.10000000149011612</v>
      </c>
      <c r="M1136" s="12">
        <v>1745</v>
      </c>
      <c r="N1136" s="12">
        <f t="shared" si="17"/>
        <v>253519.99958314002</v>
      </c>
    </row>
    <row r="1137" spans="1:14">
      <c r="A1137" s="10" t="s">
        <v>81</v>
      </c>
      <c r="B1137" s="10" t="s">
        <v>70</v>
      </c>
      <c r="C1137" s="10" t="s">
        <v>71</v>
      </c>
      <c r="D1137" s="10" t="s">
        <v>72</v>
      </c>
      <c r="E1137" s="10" t="s">
        <v>40</v>
      </c>
      <c r="F1137" s="11">
        <v>35219</v>
      </c>
      <c r="G1137" s="11">
        <v>35247</v>
      </c>
      <c r="H1137" s="10" t="s">
        <v>250</v>
      </c>
      <c r="I1137" s="10" t="s">
        <v>251</v>
      </c>
      <c r="J1137" s="12">
        <v>8175</v>
      </c>
      <c r="K1137" s="10">
        <v>36</v>
      </c>
      <c r="L1137" s="13">
        <v>0.15000000596046448</v>
      </c>
      <c r="M1137" s="12">
        <v>4600</v>
      </c>
      <c r="N1137" s="12">
        <f t="shared" si="17"/>
        <v>254754.9982458353</v>
      </c>
    </row>
    <row r="1138" spans="1:14">
      <c r="A1138" s="10" t="s">
        <v>35</v>
      </c>
      <c r="B1138" s="10" t="s">
        <v>37</v>
      </c>
      <c r="C1138" s="10" t="s">
        <v>38</v>
      </c>
      <c r="D1138" s="10" t="s">
        <v>39</v>
      </c>
      <c r="E1138" s="10" t="s">
        <v>106</v>
      </c>
      <c r="F1138" s="11">
        <v>34613</v>
      </c>
      <c r="G1138" s="11">
        <v>34641</v>
      </c>
      <c r="H1138" s="10" t="s">
        <v>336</v>
      </c>
      <c r="I1138" s="10" t="s">
        <v>180</v>
      </c>
      <c r="J1138" s="12">
        <v>16822</v>
      </c>
      <c r="K1138" s="10">
        <v>15</v>
      </c>
      <c r="L1138" s="13">
        <v>0</v>
      </c>
      <c r="M1138" s="12">
        <v>3940</v>
      </c>
      <c r="N1138" s="12">
        <f t="shared" si="17"/>
        <v>256270</v>
      </c>
    </row>
    <row r="1139" spans="1:14">
      <c r="A1139" s="10" t="s">
        <v>194</v>
      </c>
      <c r="B1139" s="10" t="s">
        <v>196</v>
      </c>
      <c r="C1139" s="10" t="s">
        <v>197</v>
      </c>
      <c r="D1139" s="10" t="s">
        <v>111</v>
      </c>
      <c r="E1139" s="10" t="s">
        <v>22</v>
      </c>
      <c r="F1139" s="11">
        <v>34918</v>
      </c>
      <c r="G1139" s="11">
        <v>34946</v>
      </c>
      <c r="H1139" s="10" t="s">
        <v>349</v>
      </c>
      <c r="I1139" s="10" t="s">
        <v>318</v>
      </c>
      <c r="J1139" s="12">
        <v>4477</v>
      </c>
      <c r="K1139" s="10">
        <v>60</v>
      </c>
      <c r="L1139" s="13">
        <v>5.000000074505806E-2</v>
      </c>
      <c r="M1139" s="12">
        <v>1300</v>
      </c>
      <c r="N1139" s="12">
        <f t="shared" si="17"/>
        <v>256488.9997998625</v>
      </c>
    </row>
    <row r="1140" spans="1:14">
      <c r="A1140" s="10" t="s">
        <v>50</v>
      </c>
      <c r="B1140" s="10" t="s">
        <v>52</v>
      </c>
      <c r="C1140" s="10" t="s">
        <v>53</v>
      </c>
      <c r="D1140" s="10" t="s">
        <v>54</v>
      </c>
      <c r="E1140" s="10" t="s">
        <v>25</v>
      </c>
      <c r="F1140" s="11">
        <v>34647</v>
      </c>
      <c r="G1140" s="11">
        <v>34661</v>
      </c>
      <c r="H1140" s="10" t="s">
        <v>341</v>
      </c>
      <c r="I1140" s="10" t="s">
        <v>311</v>
      </c>
      <c r="J1140" s="12">
        <v>6486</v>
      </c>
      <c r="K1140" s="10">
        <v>40</v>
      </c>
      <c r="L1140" s="13">
        <v>0</v>
      </c>
      <c r="M1140" s="12">
        <v>2780</v>
      </c>
      <c r="N1140" s="12">
        <f t="shared" si="17"/>
        <v>262220</v>
      </c>
    </row>
    <row r="1141" spans="1:14">
      <c r="A1141" s="10" t="s">
        <v>64</v>
      </c>
      <c r="B1141" s="10" t="s">
        <v>66</v>
      </c>
      <c r="C1141" s="10" t="s">
        <v>67</v>
      </c>
      <c r="D1141" s="10" t="s">
        <v>54</v>
      </c>
      <c r="E1141" s="10" t="s">
        <v>22</v>
      </c>
      <c r="F1141" s="11">
        <v>34662</v>
      </c>
      <c r="G1141" s="11">
        <v>34690</v>
      </c>
      <c r="H1141" s="10" t="s">
        <v>330</v>
      </c>
      <c r="I1141" s="10" t="s">
        <v>180</v>
      </c>
      <c r="J1141" s="12">
        <v>10826</v>
      </c>
      <c r="K1141" s="10">
        <v>24</v>
      </c>
      <c r="L1141" s="13">
        <v>0</v>
      </c>
      <c r="M1141" s="12">
        <v>2490</v>
      </c>
      <c r="N1141" s="12">
        <f t="shared" si="17"/>
        <v>262314</v>
      </c>
    </row>
    <row r="1142" spans="1:14">
      <c r="A1142" s="10" t="s">
        <v>122</v>
      </c>
      <c r="B1142" s="10" t="s">
        <v>124</v>
      </c>
      <c r="C1142" s="10" t="s">
        <v>125</v>
      </c>
      <c r="D1142" s="10" t="s">
        <v>117</v>
      </c>
      <c r="E1142" s="10" t="s">
        <v>55</v>
      </c>
      <c r="F1142" s="11">
        <v>35100</v>
      </c>
      <c r="G1142" s="11">
        <v>35128</v>
      </c>
      <c r="H1142" s="10" t="s">
        <v>301</v>
      </c>
      <c r="I1142" s="10" t="s">
        <v>24</v>
      </c>
      <c r="J1142" s="12">
        <v>13094</v>
      </c>
      <c r="K1142" s="10">
        <v>20</v>
      </c>
      <c r="L1142" s="13">
        <v>0</v>
      </c>
      <c r="M1142" s="12">
        <v>965</v>
      </c>
      <c r="N1142" s="12">
        <f t="shared" si="17"/>
        <v>262845</v>
      </c>
    </row>
    <row r="1143" spans="1:14">
      <c r="A1143" s="10" t="s">
        <v>41</v>
      </c>
      <c r="B1143" s="10" t="s">
        <v>43</v>
      </c>
      <c r="C1143" s="10" t="s">
        <v>44</v>
      </c>
      <c r="D1143" s="10" t="s">
        <v>30</v>
      </c>
      <c r="E1143" s="10" t="s">
        <v>40</v>
      </c>
      <c r="F1143" s="11">
        <v>35121</v>
      </c>
      <c r="G1143" s="11">
        <v>35135</v>
      </c>
      <c r="H1143" s="10" t="s">
        <v>288</v>
      </c>
      <c r="I1143" s="10" t="s">
        <v>251</v>
      </c>
      <c r="J1143" s="12">
        <v>17405</v>
      </c>
      <c r="K1143" s="10">
        <v>15</v>
      </c>
      <c r="L1143" s="13">
        <v>0</v>
      </c>
      <c r="M1143" s="12">
        <v>1900</v>
      </c>
      <c r="N1143" s="12">
        <f t="shared" si="17"/>
        <v>262975</v>
      </c>
    </row>
    <row r="1144" spans="1:14">
      <c r="A1144" s="10" t="s">
        <v>64</v>
      </c>
      <c r="B1144" s="10" t="s">
        <v>66</v>
      </c>
      <c r="C1144" s="10" t="s">
        <v>67</v>
      </c>
      <c r="D1144" s="10" t="s">
        <v>54</v>
      </c>
      <c r="E1144" s="10" t="s">
        <v>40</v>
      </c>
      <c r="F1144" s="11">
        <v>34949</v>
      </c>
      <c r="G1144" s="11">
        <v>34977</v>
      </c>
      <c r="H1144" s="10" t="s">
        <v>282</v>
      </c>
      <c r="I1144" s="10" t="s">
        <v>251</v>
      </c>
      <c r="J1144" s="12">
        <v>9718</v>
      </c>
      <c r="K1144" s="10">
        <v>30</v>
      </c>
      <c r="L1144" s="13">
        <v>0.10000000149011612</v>
      </c>
      <c r="M1144" s="12">
        <v>1800</v>
      </c>
      <c r="N1144" s="12">
        <f t="shared" si="17"/>
        <v>264185.99956557155</v>
      </c>
    </row>
    <row r="1145" spans="1:14">
      <c r="A1145" s="10" t="s">
        <v>113</v>
      </c>
      <c r="B1145" s="10" t="s">
        <v>115</v>
      </c>
      <c r="C1145" s="10" t="s">
        <v>116</v>
      </c>
      <c r="D1145" s="10" t="s">
        <v>117</v>
      </c>
      <c r="E1145" s="10" t="s">
        <v>85</v>
      </c>
      <c r="F1145" s="11">
        <v>34893</v>
      </c>
      <c r="G1145" s="11">
        <v>34921</v>
      </c>
      <c r="H1145" s="10" t="s">
        <v>337</v>
      </c>
      <c r="I1145" s="10" t="s">
        <v>311</v>
      </c>
      <c r="J1145" s="12">
        <v>8840</v>
      </c>
      <c r="K1145" s="10">
        <v>35</v>
      </c>
      <c r="L1145" s="13">
        <v>0.15000000596046448</v>
      </c>
      <c r="M1145" s="12">
        <v>2100</v>
      </c>
      <c r="N1145" s="12">
        <f t="shared" si="17"/>
        <v>265089.99815583229</v>
      </c>
    </row>
    <row r="1146" spans="1:14">
      <c r="A1146" s="10" t="s">
        <v>41</v>
      </c>
      <c r="B1146" s="10" t="s">
        <v>43</v>
      </c>
      <c r="C1146" s="10" t="s">
        <v>44</v>
      </c>
      <c r="D1146" s="10" t="s">
        <v>30</v>
      </c>
      <c r="E1146" s="10" t="s">
        <v>22</v>
      </c>
      <c r="F1146" s="11">
        <v>34607</v>
      </c>
      <c r="G1146" s="11">
        <v>34635</v>
      </c>
      <c r="H1146" s="10" t="s">
        <v>352</v>
      </c>
      <c r="I1146" s="10" t="s">
        <v>251</v>
      </c>
      <c r="J1146" s="12">
        <v>14726</v>
      </c>
      <c r="K1146" s="10">
        <v>18</v>
      </c>
      <c r="L1146" s="13">
        <v>0</v>
      </c>
      <c r="M1146" s="12">
        <v>1440</v>
      </c>
      <c r="N1146" s="12">
        <f t="shared" si="17"/>
        <v>266508</v>
      </c>
    </row>
    <row r="1147" spans="1:14">
      <c r="A1147" s="10" t="s">
        <v>26</v>
      </c>
      <c r="B1147" s="10" t="s">
        <v>28</v>
      </c>
      <c r="C1147" s="10" t="s">
        <v>29</v>
      </c>
      <c r="D1147" s="10" t="s">
        <v>30</v>
      </c>
      <c r="E1147" s="10" t="s">
        <v>40</v>
      </c>
      <c r="F1147" s="11">
        <v>34701</v>
      </c>
      <c r="G1147" s="11">
        <v>34729</v>
      </c>
      <c r="H1147" s="10" t="s">
        <v>321</v>
      </c>
      <c r="I1147" s="10" t="s">
        <v>219</v>
      </c>
      <c r="J1147" s="12">
        <v>19568</v>
      </c>
      <c r="K1147" s="10">
        <v>18</v>
      </c>
      <c r="L1147" s="13">
        <v>0.25</v>
      </c>
      <c r="M1147" s="12">
        <v>3040</v>
      </c>
      <c r="N1147" s="12">
        <f t="shared" si="17"/>
        <v>267208</v>
      </c>
    </row>
    <row r="1148" spans="1:14">
      <c r="A1148" s="10" t="s">
        <v>81</v>
      </c>
      <c r="B1148" s="10" t="s">
        <v>70</v>
      </c>
      <c r="C1148" s="10" t="s">
        <v>71</v>
      </c>
      <c r="D1148" s="10" t="s">
        <v>72</v>
      </c>
      <c r="E1148" s="10" t="s">
        <v>40</v>
      </c>
      <c r="F1148" s="11">
        <v>35083</v>
      </c>
      <c r="G1148" s="11">
        <v>35111</v>
      </c>
      <c r="H1148" s="10" t="s">
        <v>347</v>
      </c>
      <c r="I1148" s="10" t="s">
        <v>318</v>
      </c>
      <c r="J1148" s="12">
        <v>11087</v>
      </c>
      <c r="K1148" s="10">
        <v>30</v>
      </c>
      <c r="L1148" s="13">
        <v>0.20000000298023224</v>
      </c>
      <c r="M1148" s="12">
        <v>4000</v>
      </c>
      <c r="N1148" s="12">
        <f t="shared" si="17"/>
        <v>270087.99900874496</v>
      </c>
    </row>
    <row r="1149" spans="1:14">
      <c r="A1149" s="10" t="s">
        <v>194</v>
      </c>
      <c r="B1149" s="10" t="s">
        <v>196</v>
      </c>
      <c r="C1149" s="10" t="s">
        <v>197</v>
      </c>
      <c r="D1149" s="10" t="s">
        <v>111</v>
      </c>
      <c r="E1149" s="10" t="s">
        <v>55</v>
      </c>
      <c r="F1149" s="11">
        <v>34898</v>
      </c>
      <c r="G1149" s="11">
        <v>34926</v>
      </c>
      <c r="H1149" s="10" t="s">
        <v>337</v>
      </c>
      <c r="I1149" s="10" t="s">
        <v>311</v>
      </c>
      <c r="J1149" s="12">
        <v>18899</v>
      </c>
      <c r="K1149" s="10">
        <v>15</v>
      </c>
      <c r="L1149" s="13">
        <v>5.000000074505806E-2</v>
      </c>
      <c r="M1149" s="12">
        <v>2100</v>
      </c>
      <c r="N1149" s="12">
        <f t="shared" si="17"/>
        <v>271410.74978878722</v>
      </c>
    </row>
    <row r="1150" spans="1:14">
      <c r="A1150" s="10" t="s">
        <v>31</v>
      </c>
      <c r="B1150" s="10" t="s">
        <v>33</v>
      </c>
      <c r="C1150" s="10" t="s">
        <v>34</v>
      </c>
      <c r="D1150" s="10" t="s">
        <v>30</v>
      </c>
      <c r="E1150" s="10" t="s">
        <v>40</v>
      </c>
      <c r="F1150" s="11">
        <v>35019</v>
      </c>
      <c r="G1150" s="11">
        <v>35047</v>
      </c>
      <c r="H1150" s="10" t="s">
        <v>336</v>
      </c>
      <c r="I1150" s="10" t="s">
        <v>180</v>
      </c>
      <c r="J1150" s="12">
        <v>13563</v>
      </c>
      <c r="K1150" s="10">
        <v>20</v>
      </c>
      <c r="L1150" s="13">
        <v>0</v>
      </c>
      <c r="M1150" s="12">
        <v>1745</v>
      </c>
      <c r="N1150" s="12">
        <f t="shared" si="17"/>
        <v>273005</v>
      </c>
    </row>
    <row r="1151" spans="1:14">
      <c r="A1151" s="10" t="s">
        <v>31</v>
      </c>
      <c r="B1151" s="10" t="s">
        <v>33</v>
      </c>
      <c r="C1151" s="10" t="s">
        <v>34</v>
      </c>
      <c r="D1151" s="10" t="s">
        <v>30</v>
      </c>
      <c r="E1151" s="10" t="s">
        <v>40</v>
      </c>
      <c r="F1151" s="11">
        <v>35019</v>
      </c>
      <c r="G1151" s="11">
        <v>35047</v>
      </c>
      <c r="H1151" s="10" t="s">
        <v>336</v>
      </c>
      <c r="I1151" s="10" t="s">
        <v>180</v>
      </c>
      <c r="J1151" s="12">
        <v>13563</v>
      </c>
      <c r="K1151" s="10">
        <v>20</v>
      </c>
      <c r="L1151" s="13">
        <v>0</v>
      </c>
      <c r="M1151" s="12">
        <v>1745</v>
      </c>
      <c r="N1151" s="12">
        <f t="shared" si="17"/>
        <v>273005</v>
      </c>
    </row>
    <row r="1152" spans="1:14">
      <c r="A1152" s="10" t="s">
        <v>64</v>
      </c>
      <c r="B1152" s="10" t="s">
        <v>66</v>
      </c>
      <c r="C1152" s="10" t="s">
        <v>67</v>
      </c>
      <c r="D1152" s="10" t="s">
        <v>54</v>
      </c>
      <c r="E1152" s="10" t="s">
        <v>22</v>
      </c>
      <c r="F1152" s="11">
        <v>34662</v>
      </c>
      <c r="G1152" s="11">
        <v>34690</v>
      </c>
      <c r="H1152" s="10" t="s">
        <v>341</v>
      </c>
      <c r="I1152" s="10" t="s">
        <v>311</v>
      </c>
      <c r="J1152" s="12">
        <v>10826</v>
      </c>
      <c r="K1152" s="10">
        <v>25</v>
      </c>
      <c r="L1152" s="13">
        <v>0</v>
      </c>
      <c r="M1152" s="12">
        <v>2780</v>
      </c>
      <c r="N1152" s="12">
        <f t="shared" si="17"/>
        <v>273430</v>
      </c>
    </row>
    <row r="1153" spans="1:14">
      <c r="A1153" s="10" t="s">
        <v>35</v>
      </c>
      <c r="B1153" s="10" t="s">
        <v>37</v>
      </c>
      <c r="C1153" s="10" t="s">
        <v>38</v>
      </c>
      <c r="D1153" s="10" t="s">
        <v>39</v>
      </c>
      <c r="E1153" s="10" t="s">
        <v>55</v>
      </c>
      <c r="F1153" s="11">
        <v>35024</v>
      </c>
      <c r="G1153" s="11">
        <v>35052</v>
      </c>
      <c r="H1153" s="10" t="s">
        <v>321</v>
      </c>
      <c r="I1153" s="10" t="s">
        <v>219</v>
      </c>
      <c r="J1153" s="12">
        <v>8993</v>
      </c>
      <c r="K1153" s="10">
        <v>30</v>
      </c>
      <c r="L1153" s="13">
        <v>0</v>
      </c>
      <c r="M1153" s="12">
        <v>3800</v>
      </c>
      <c r="N1153" s="12">
        <f t="shared" si="17"/>
        <v>273590</v>
      </c>
    </row>
    <row r="1154" spans="1:14">
      <c r="A1154" s="10" t="s">
        <v>50</v>
      </c>
      <c r="B1154" s="10" t="s">
        <v>52</v>
      </c>
      <c r="C1154" s="10" t="s">
        <v>53</v>
      </c>
      <c r="D1154" s="10" t="s">
        <v>54</v>
      </c>
      <c r="E1154" s="10" t="s">
        <v>85</v>
      </c>
      <c r="F1154" s="11">
        <v>35144</v>
      </c>
      <c r="G1154" s="11">
        <v>35172</v>
      </c>
      <c r="H1154" s="10" t="s">
        <v>23</v>
      </c>
      <c r="I1154" s="10" t="s">
        <v>24</v>
      </c>
      <c r="J1154" s="12">
        <v>7778</v>
      </c>
      <c r="K1154" s="10">
        <v>35</v>
      </c>
      <c r="L1154" s="13">
        <v>0</v>
      </c>
      <c r="M1154" s="12">
        <v>2589</v>
      </c>
      <c r="N1154" s="12">
        <f t="shared" si="17"/>
        <v>274819</v>
      </c>
    </row>
    <row r="1155" spans="1:14">
      <c r="A1155" s="10" t="s">
        <v>91</v>
      </c>
      <c r="B1155" s="10" t="s">
        <v>93</v>
      </c>
      <c r="C1155" s="10" t="s">
        <v>93</v>
      </c>
      <c r="D1155" s="10" t="s">
        <v>72</v>
      </c>
      <c r="E1155" s="10" t="s">
        <v>22</v>
      </c>
      <c r="F1155" s="11">
        <v>34775</v>
      </c>
      <c r="G1155" s="11">
        <v>34803</v>
      </c>
      <c r="H1155" s="10" t="s">
        <v>333</v>
      </c>
      <c r="I1155" s="10" t="s">
        <v>180</v>
      </c>
      <c r="J1155" s="12">
        <v>6866</v>
      </c>
      <c r="K1155" s="10">
        <v>40</v>
      </c>
      <c r="L1155" s="13">
        <v>0</v>
      </c>
      <c r="M1155" s="12">
        <v>730</v>
      </c>
      <c r="N1155" s="12">
        <f t="shared" si="17"/>
        <v>275370</v>
      </c>
    </row>
    <row r="1156" spans="1:14">
      <c r="A1156" s="10" t="s">
        <v>59</v>
      </c>
      <c r="B1156" s="10" t="s">
        <v>61</v>
      </c>
      <c r="C1156" s="10" t="s">
        <v>62</v>
      </c>
      <c r="D1156" s="10" t="s">
        <v>63</v>
      </c>
      <c r="E1156" s="10" t="s">
        <v>55</v>
      </c>
      <c r="F1156" s="11">
        <v>35158</v>
      </c>
      <c r="G1156" s="11">
        <v>35186</v>
      </c>
      <c r="H1156" s="10" t="s">
        <v>335</v>
      </c>
      <c r="I1156" s="10" t="s">
        <v>24</v>
      </c>
      <c r="J1156" s="12">
        <v>15152</v>
      </c>
      <c r="K1156" s="10">
        <v>20</v>
      </c>
      <c r="L1156" s="13">
        <v>0.10000000149011612</v>
      </c>
      <c r="M1156" s="12">
        <v>3100</v>
      </c>
      <c r="N1156" s="12">
        <f t="shared" si="17"/>
        <v>275835.99954843521</v>
      </c>
    </row>
    <row r="1157" spans="1:14">
      <c r="A1157" s="10" t="s">
        <v>59</v>
      </c>
      <c r="B1157" s="10" t="s">
        <v>61</v>
      </c>
      <c r="C1157" s="10" t="s">
        <v>62</v>
      </c>
      <c r="D1157" s="10" t="s">
        <v>63</v>
      </c>
      <c r="E1157" s="10" t="s">
        <v>25</v>
      </c>
      <c r="F1157" s="11">
        <v>35041</v>
      </c>
      <c r="G1157" s="11">
        <v>35069</v>
      </c>
      <c r="H1157" s="10" t="s">
        <v>218</v>
      </c>
      <c r="I1157" s="10" t="s">
        <v>219</v>
      </c>
      <c r="J1157" s="12">
        <v>11011</v>
      </c>
      <c r="K1157" s="10">
        <v>25</v>
      </c>
      <c r="L1157" s="13">
        <v>0</v>
      </c>
      <c r="M1157" s="12">
        <v>700</v>
      </c>
      <c r="N1157" s="12">
        <f t="shared" si="17"/>
        <v>275975</v>
      </c>
    </row>
    <row r="1158" spans="1:14">
      <c r="A1158" s="10" t="s">
        <v>201</v>
      </c>
      <c r="B1158" s="10" t="s">
        <v>203</v>
      </c>
      <c r="C1158" s="10" t="s">
        <v>97</v>
      </c>
      <c r="D1158" s="10" t="s">
        <v>54</v>
      </c>
      <c r="E1158" s="10" t="s">
        <v>22</v>
      </c>
      <c r="F1158" s="11">
        <v>34565</v>
      </c>
      <c r="G1158" s="11">
        <v>34593</v>
      </c>
      <c r="H1158" s="10" t="s">
        <v>343</v>
      </c>
      <c r="I1158" s="10" t="s">
        <v>219</v>
      </c>
      <c r="J1158" s="12">
        <v>5509</v>
      </c>
      <c r="K1158" s="10">
        <v>50</v>
      </c>
      <c r="L1158" s="13">
        <v>0</v>
      </c>
      <c r="M1158" s="12">
        <v>1560</v>
      </c>
      <c r="N1158" s="12">
        <f t="shared" si="17"/>
        <v>277010</v>
      </c>
    </row>
    <row r="1159" spans="1:14">
      <c r="A1159" s="10" t="s">
        <v>191</v>
      </c>
      <c r="B1159" s="10" t="s">
        <v>193</v>
      </c>
      <c r="C1159" s="10" t="s">
        <v>97</v>
      </c>
      <c r="D1159" s="10" t="s">
        <v>54</v>
      </c>
      <c r="E1159" s="10" t="s">
        <v>25</v>
      </c>
      <c r="F1159" s="11">
        <v>34597</v>
      </c>
      <c r="G1159" s="11">
        <v>34625</v>
      </c>
      <c r="H1159" s="10" t="s">
        <v>352</v>
      </c>
      <c r="I1159" s="10" t="s">
        <v>251</v>
      </c>
      <c r="J1159" s="12">
        <v>7683</v>
      </c>
      <c r="K1159" s="10">
        <v>45</v>
      </c>
      <c r="L1159" s="13">
        <v>0.20000000298023224</v>
      </c>
      <c r="M1159" s="12">
        <v>1440</v>
      </c>
      <c r="N1159" s="12">
        <f t="shared" si="17"/>
        <v>278027.99896962941</v>
      </c>
    </row>
    <row r="1160" spans="1:14">
      <c r="A1160" s="10" t="s">
        <v>59</v>
      </c>
      <c r="B1160" s="10" t="s">
        <v>61</v>
      </c>
      <c r="C1160" s="10" t="s">
        <v>62</v>
      </c>
      <c r="D1160" s="10" t="s">
        <v>63</v>
      </c>
      <c r="E1160" s="10" t="s">
        <v>25</v>
      </c>
      <c r="F1160" s="11">
        <v>34953</v>
      </c>
      <c r="G1160" s="11">
        <v>34981</v>
      </c>
      <c r="H1160" s="10" t="s">
        <v>310</v>
      </c>
      <c r="I1160" s="10" t="s">
        <v>311</v>
      </c>
      <c r="J1160" s="12">
        <v>13869</v>
      </c>
      <c r="K1160" s="10">
        <v>20</v>
      </c>
      <c r="L1160" s="13">
        <v>0</v>
      </c>
      <c r="M1160" s="12">
        <v>2150</v>
      </c>
      <c r="N1160" s="12">
        <f t="shared" si="17"/>
        <v>279530</v>
      </c>
    </row>
    <row r="1161" spans="1:14">
      <c r="A1161" s="10" t="s">
        <v>102</v>
      </c>
      <c r="B1161" s="10" t="s">
        <v>104</v>
      </c>
      <c r="C1161" s="10" t="s">
        <v>105</v>
      </c>
      <c r="D1161" s="10" t="s">
        <v>30</v>
      </c>
      <c r="E1161" s="10" t="s">
        <v>73</v>
      </c>
      <c r="F1161" s="11">
        <v>34933</v>
      </c>
      <c r="G1161" s="11">
        <v>34961</v>
      </c>
      <c r="H1161" s="10" t="s">
        <v>338</v>
      </c>
      <c r="I1161" s="10" t="s">
        <v>311</v>
      </c>
      <c r="J1161" s="12">
        <v>20024</v>
      </c>
      <c r="K1161" s="10">
        <v>14</v>
      </c>
      <c r="L1161" s="13">
        <v>0</v>
      </c>
      <c r="M1161" s="12">
        <v>250</v>
      </c>
      <c r="N1161" s="12">
        <f t="shared" si="17"/>
        <v>280586</v>
      </c>
    </row>
    <row r="1162" spans="1:14">
      <c r="A1162" s="10" t="s">
        <v>102</v>
      </c>
      <c r="B1162" s="10" t="s">
        <v>104</v>
      </c>
      <c r="C1162" s="10" t="s">
        <v>105</v>
      </c>
      <c r="D1162" s="10" t="s">
        <v>30</v>
      </c>
      <c r="E1162" s="10" t="s">
        <v>73</v>
      </c>
      <c r="F1162" s="11">
        <v>34933</v>
      </c>
      <c r="G1162" s="11">
        <v>34961</v>
      </c>
      <c r="H1162" s="10" t="s">
        <v>338</v>
      </c>
      <c r="I1162" s="10" t="s">
        <v>311</v>
      </c>
      <c r="J1162" s="12">
        <v>20024</v>
      </c>
      <c r="K1162" s="10">
        <v>14</v>
      </c>
      <c r="L1162" s="13">
        <v>0</v>
      </c>
      <c r="M1162" s="12">
        <v>250</v>
      </c>
      <c r="N1162" s="12">
        <f t="shared" si="17"/>
        <v>280586</v>
      </c>
    </row>
    <row r="1163" spans="1:14">
      <c r="A1163" s="10" t="s">
        <v>113</v>
      </c>
      <c r="B1163" s="10" t="s">
        <v>115</v>
      </c>
      <c r="C1163" s="10" t="s">
        <v>116</v>
      </c>
      <c r="D1163" s="10" t="s">
        <v>117</v>
      </c>
      <c r="E1163" s="10" t="s">
        <v>22</v>
      </c>
      <c r="F1163" s="11">
        <v>34911</v>
      </c>
      <c r="G1163" s="11">
        <v>34939</v>
      </c>
      <c r="H1163" s="10" t="s">
        <v>339</v>
      </c>
      <c r="I1163" s="10" t="s">
        <v>311</v>
      </c>
      <c r="J1163" s="12">
        <v>5914</v>
      </c>
      <c r="K1163" s="10">
        <v>50</v>
      </c>
      <c r="L1163" s="13">
        <v>5.000000074505806E-2</v>
      </c>
      <c r="M1163" s="12">
        <v>1250</v>
      </c>
      <c r="N1163" s="12">
        <f t="shared" si="17"/>
        <v>282164.99977968633</v>
      </c>
    </row>
    <row r="1164" spans="1:14">
      <c r="A1164" s="10" t="s">
        <v>64</v>
      </c>
      <c r="B1164" s="10" t="s">
        <v>66</v>
      </c>
      <c r="C1164" s="10" t="s">
        <v>67</v>
      </c>
      <c r="D1164" s="10" t="s">
        <v>54</v>
      </c>
      <c r="E1164" s="10" t="s">
        <v>25</v>
      </c>
      <c r="F1164" s="11">
        <v>34726</v>
      </c>
      <c r="G1164" s="11">
        <v>34740</v>
      </c>
      <c r="H1164" s="10" t="s">
        <v>341</v>
      </c>
      <c r="I1164" s="10" t="s">
        <v>311</v>
      </c>
      <c r="J1164" s="12">
        <v>13535</v>
      </c>
      <c r="K1164" s="10">
        <v>21</v>
      </c>
      <c r="L1164" s="13">
        <v>0</v>
      </c>
      <c r="M1164" s="12">
        <v>2780</v>
      </c>
      <c r="N1164" s="12">
        <f t="shared" ref="N1164:N1227" si="18">J1164*K1164*(1-L1164)+M1164</f>
        <v>287015</v>
      </c>
    </row>
    <row r="1165" spans="1:14">
      <c r="A1165" s="10" t="s">
        <v>41</v>
      </c>
      <c r="B1165" s="10" t="s">
        <v>43</v>
      </c>
      <c r="C1165" s="10" t="s">
        <v>44</v>
      </c>
      <c r="D1165" s="10" t="s">
        <v>30</v>
      </c>
      <c r="E1165" s="10" t="s">
        <v>55</v>
      </c>
      <c r="F1165" s="11">
        <v>34674</v>
      </c>
      <c r="G1165" s="11">
        <v>34716</v>
      </c>
      <c r="H1165" s="10" t="s">
        <v>321</v>
      </c>
      <c r="I1165" s="10" t="s">
        <v>219</v>
      </c>
      <c r="J1165" s="12">
        <v>14208</v>
      </c>
      <c r="K1165" s="10">
        <v>20</v>
      </c>
      <c r="L1165" s="13">
        <v>0</v>
      </c>
      <c r="M1165" s="12">
        <v>3040</v>
      </c>
      <c r="N1165" s="12">
        <f t="shared" si="18"/>
        <v>287200</v>
      </c>
    </row>
    <row r="1166" spans="1:14">
      <c r="A1166" s="10" t="s">
        <v>45</v>
      </c>
      <c r="B1166" s="10" t="s">
        <v>47</v>
      </c>
      <c r="C1166" s="10" t="s">
        <v>48</v>
      </c>
      <c r="D1166" s="10" t="s">
        <v>49</v>
      </c>
      <c r="E1166" s="10" t="s">
        <v>40</v>
      </c>
      <c r="F1166" s="11">
        <v>34871</v>
      </c>
      <c r="G1166" s="11">
        <v>34899</v>
      </c>
      <c r="H1166" s="10" t="s">
        <v>332</v>
      </c>
      <c r="I1166" s="10" t="s">
        <v>219</v>
      </c>
      <c r="J1166" s="12">
        <v>4817</v>
      </c>
      <c r="K1166" s="10">
        <v>70</v>
      </c>
      <c r="L1166" s="13">
        <v>0.15000000596046448</v>
      </c>
      <c r="M1166" s="12">
        <v>900</v>
      </c>
      <c r="N1166" s="12">
        <f t="shared" si="18"/>
        <v>287511.49799019098</v>
      </c>
    </row>
    <row r="1167" spans="1:14">
      <c r="A1167" s="10" t="s">
        <v>214</v>
      </c>
      <c r="B1167" s="10" t="s">
        <v>133</v>
      </c>
      <c r="C1167" s="10" t="s">
        <v>156</v>
      </c>
      <c r="D1167" s="10" t="s">
        <v>135</v>
      </c>
      <c r="E1167" s="10" t="s">
        <v>73</v>
      </c>
      <c r="F1167" s="11">
        <v>35130</v>
      </c>
      <c r="G1167" s="11">
        <v>35158</v>
      </c>
      <c r="H1167" s="10" t="s">
        <v>179</v>
      </c>
      <c r="I1167" s="10" t="s">
        <v>180</v>
      </c>
      <c r="J1167" s="12">
        <v>14328</v>
      </c>
      <c r="K1167" s="10">
        <v>20</v>
      </c>
      <c r="L1167" s="13">
        <v>0</v>
      </c>
      <c r="M1167" s="12">
        <v>1250</v>
      </c>
      <c r="N1167" s="12">
        <f t="shared" si="18"/>
        <v>287810</v>
      </c>
    </row>
    <row r="1168" spans="1:14">
      <c r="A1168" s="10" t="s">
        <v>98</v>
      </c>
      <c r="B1168" s="10" t="s">
        <v>100</v>
      </c>
      <c r="C1168" s="10" t="s">
        <v>101</v>
      </c>
      <c r="D1168" s="10" t="s">
        <v>21</v>
      </c>
      <c r="E1168" s="10" t="s">
        <v>22</v>
      </c>
      <c r="F1168" s="11">
        <v>34619</v>
      </c>
      <c r="G1168" s="11">
        <v>34647</v>
      </c>
      <c r="H1168" s="10" t="s">
        <v>348</v>
      </c>
      <c r="I1168" s="10" t="s">
        <v>318</v>
      </c>
      <c r="J1168" s="12">
        <v>10783</v>
      </c>
      <c r="K1168" s="10">
        <v>30</v>
      </c>
      <c r="L1168" s="13">
        <v>0.10000000149011612</v>
      </c>
      <c r="M1168" s="12">
        <v>1680</v>
      </c>
      <c r="N1168" s="12">
        <f t="shared" si="18"/>
        <v>292820.99951796234</v>
      </c>
    </row>
    <row r="1169" spans="1:14">
      <c r="A1169" s="10" t="s">
        <v>56</v>
      </c>
      <c r="B1169" s="10" t="s">
        <v>58</v>
      </c>
      <c r="C1169" s="10" t="s">
        <v>53</v>
      </c>
      <c r="D1169" s="10" t="s">
        <v>54</v>
      </c>
      <c r="E1169" s="10" t="s">
        <v>85</v>
      </c>
      <c r="F1169" s="11">
        <v>34884</v>
      </c>
      <c r="G1169" s="11">
        <v>34898</v>
      </c>
      <c r="H1169" s="10" t="s">
        <v>218</v>
      </c>
      <c r="I1169" s="10" t="s">
        <v>219</v>
      </c>
      <c r="J1169" s="12">
        <v>9672</v>
      </c>
      <c r="K1169" s="10">
        <v>30</v>
      </c>
      <c r="L1169" s="13">
        <v>0</v>
      </c>
      <c r="M1169" s="12">
        <v>3325</v>
      </c>
      <c r="N1169" s="12">
        <f t="shared" si="18"/>
        <v>293485</v>
      </c>
    </row>
    <row r="1170" spans="1:14">
      <c r="A1170" s="10" t="s">
        <v>181</v>
      </c>
      <c r="B1170" s="10" t="s">
        <v>183</v>
      </c>
      <c r="C1170" s="10" t="s">
        <v>183</v>
      </c>
      <c r="D1170" s="10" t="s">
        <v>184</v>
      </c>
      <c r="E1170" s="10" t="s">
        <v>22</v>
      </c>
      <c r="F1170" s="11">
        <v>34878</v>
      </c>
      <c r="G1170" s="11">
        <v>34920</v>
      </c>
      <c r="H1170" s="10" t="s">
        <v>317</v>
      </c>
      <c r="I1170" s="10" t="s">
        <v>318</v>
      </c>
      <c r="J1170" s="12">
        <v>7295</v>
      </c>
      <c r="K1170" s="10">
        <v>40</v>
      </c>
      <c r="L1170" s="13">
        <v>0</v>
      </c>
      <c r="M1170" s="12">
        <v>1945</v>
      </c>
      <c r="N1170" s="12">
        <f t="shared" si="18"/>
        <v>293745</v>
      </c>
    </row>
    <row r="1171" spans="1:14">
      <c r="A1171" s="10" t="s">
        <v>236</v>
      </c>
      <c r="B1171" s="10" t="s">
        <v>20</v>
      </c>
      <c r="C1171" s="10" t="s">
        <v>20</v>
      </c>
      <c r="D1171" s="10" t="s">
        <v>21</v>
      </c>
      <c r="E1171" s="10" t="s">
        <v>22</v>
      </c>
      <c r="F1171" s="11">
        <v>35093</v>
      </c>
      <c r="G1171" s="11">
        <v>35121</v>
      </c>
      <c r="H1171" s="10" t="s">
        <v>299</v>
      </c>
      <c r="I1171" s="10" t="s">
        <v>300</v>
      </c>
      <c r="J1171" s="12">
        <v>9709</v>
      </c>
      <c r="K1171" s="10">
        <v>40</v>
      </c>
      <c r="L1171" s="13">
        <v>0.25</v>
      </c>
      <c r="M1171" s="12">
        <v>3900</v>
      </c>
      <c r="N1171" s="12">
        <f t="shared" si="18"/>
        <v>295170</v>
      </c>
    </row>
    <row r="1172" spans="1:14">
      <c r="A1172" s="10" t="s">
        <v>252</v>
      </c>
      <c r="B1172" s="10" t="s">
        <v>133</v>
      </c>
      <c r="C1172" s="10" t="s">
        <v>156</v>
      </c>
      <c r="D1172" s="10" t="s">
        <v>135</v>
      </c>
      <c r="E1172" s="10" t="s">
        <v>25</v>
      </c>
      <c r="F1172" s="11">
        <v>34731</v>
      </c>
      <c r="G1172" s="11">
        <v>34759</v>
      </c>
      <c r="H1172" s="10" t="s">
        <v>282</v>
      </c>
      <c r="I1172" s="10" t="s">
        <v>251</v>
      </c>
      <c r="J1172" s="12">
        <v>8393</v>
      </c>
      <c r="K1172" s="10">
        <v>35</v>
      </c>
      <c r="L1172" s="13">
        <v>0</v>
      </c>
      <c r="M1172" s="12">
        <v>1440</v>
      </c>
      <c r="N1172" s="12">
        <f t="shared" si="18"/>
        <v>295195</v>
      </c>
    </row>
    <row r="1173" spans="1:14">
      <c r="A1173" s="10" t="s">
        <v>35</v>
      </c>
      <c r="B1173" s="10" t="s">
        <v>37</v>
      </c>
      <c r="C1173" s="10" t="s">
        <v>38</v>
      </c>
      <c r="D1173" s="10" t="s">
        <v>39</v>
      </c>
      <c r="E1173" s="10" t="s">
        <v>55</v>
      </c>
      <c r="F1173" s="11">
        <v>35215</v>
      </c>
      <c r="G1173" s="11">
        <v>35243</v>
      </c>
      <c r="H1173" s="10" t="s">
        <v>90</v>
      </c>
      <c r="I1173" s="10" t="s">
        <v>24</v>
      </c>
      <c r="J1173" s="12">
        <v>8173</v>
      </c>
      <c r="K1173" s="10">
        <v>40</v>
      </c>
      <c r="L1173" s="13">
        <v>0.10000000149011612</v>
      </c>
      <c r="M1173" s="12">
        <v>1840</v>
      </c>
      <c r="N1173" s="12">
        <f t="shared" si="18"/>
        <v>296067.99951285124</v>
      </c>
    </row>
    <row r="1174" spans="1:14">
      <c r="A1174" s="10" t="s">
        <v>45</v>
      </c>
      <c r="B1174" s="10" t="s">
        <v>47</v>
      </c>
      <c r="C1174" s="10" t="s">
        <v>48</v>
      </c>
      <c r="D1174" s="10" t="s">
        <v>49</v>
      </c>
      <c r="E1174" s="10" t="s">
        <v>73</v>
      </c>
      <c r="F1174" s="11">
        <v>35104</v>
      </c>
      <c r="G1174" s="11">
        <v>35132</v>
      </c>
      <c r="H1174" s="10" t="s">
        <v>337</v>
      </c>
      <c r="I1174" s="10" t="s">
        <v>311</v>
      </c>
      <c r="J1174" s="12">
        <v>16397</v>
      </c>
      <c r="K1174" s="10">
        <v>20</v>
      </c>
      <c r="L1174" s="13">
        <v>0.10000000149011612</v>
      </c>
      <c r="M1174" s="12">
        <v>2100</v>
      </c>
      <c r="N1174" s="12">
        <f t="shared" si="18"/>
        <v>297245.99951133132</v>
      </c>
    </row>
    <row r="1175" spans="1:14">
      <c r="A1175" s="10" t="s">
        <v>241</v>
      </c>
      <c r="B1175" s="10" t="s">
        <v>93</v>
      </c>
      <c r="C1175" s="10" t="s">
        <v>93</v>
      </c>
      <c r="D1175" s="10" t="s">
        <v>72</v>
      </c>
      <c r="E1175" s="10" t="s">
        <v>40</v>
      </c>
      <c r="F1175" s="11">
        <v>34751</v>
      </c>
      <c r="G1175" s="11">
        <v>34793</v>
      </c>
      <c r="H1175" s="10" t="s">
        <v>330</v>
      </c>
      <c r="I1175" s="10" t="s">
        <v>180</v>
      </c>
      <c r="J1175" s="12">
        <v>9923</v>
      </c>
      <c r="K1175" s="10">
        <v>30</v>
      </c>
      <c r="L1175" s="13">
        <v>0</v>
      </c>
      <c r="M1175" s="12">
        <v>2490</v>
      </c>
      <c r="N1175" s="12">
        <f t="shared" si="18"/>
        <v>300180</v>
      </c>
    </row>
    <row r="1176" spans="1:14">
      <c r="A1176" s="10" t="s">
        <v>136</v>
      </c>
      <c r="B1176" s="10" t="s">
        <v>138</v>
      </c>
      <c r="C1176" s="10" t="s">
        <v>139</v>
      </c>
      <c r="D1176" s="10" t="s">
        <v>117</v>
      </c>
      <c r="E1176" s="10" t="s">
        <v>22</v>
      </c>
      <c r="F1176" s="11">
        <v>34838</v>
      </c>
      <c r="G1176" s="11">
        <v>34866</v>
      </c>
      <c r="H1176" s="10" t="s">
        <v>347</v>
      </c>
      <c r="I1176" s="10" t="s">
        <v>318</v>
      </c>
      <c r="J1176" s="12">
        <v>35064</v>
      </c>
      <c r="K1176" s="10">
        <v>10</v>
      </c>
      <c r="L1176" s="13">
        <v>0.15000000596046448</v>
      </c>
      <c r="M1176" s="12">
        <v>4000</v>
      </c>
      <c r="N1176" s="12">
        <f t="shared" si="18"/>
        <v>302043.99791002274</v>
      </c>
    </row>
    <row r="1177" spans="1:14">
      <c r="A1177" s="10" t="s">
        <v>102</v>
      </c>
      <c r="B1177" s="10" t="s">
        <v>104</v>
      </c>
      <c r="C1177" s="10" t="s">
        <v>105</v>
      </c>
      <c r="D1177" s="10" t="s">
        <v>30</v>
      </c>
      <c r="E1177" s="10" t="s">
        <v>25</v>
      </c>
      <c r="F1177" s="11">
        <v>35025</v>
      </c>
      <c r="G1177" s="11">
        <v>35053</v>
      </c>
      <c r="H1177" s="10" t="s">
        <v>335</v>
      </c>
      <c r="I1177" s="10" t="s">
        <v>24</v>
      </c>
      <c r="J1177" s="12">
        <v>16705</v>
      </c>
      <c r="K1177" s="10">
        <v>18</v>
      </c>
      <c r="L1177" s="13">
        <v>0</v>
      </c>
      <c r="M1177" s="12">
        <v>3100</v>
      </c>
      <c r="N1177" s="12">
        <f t="shared" si="18"/>
        <v>303790</v>
      </c>
    </row>
    <row r="1178" spans="1:14">
      <c r="A1178" s="10" t="s">
        <v>102</v>
      </c>
      <c r="B1178" s="10" t="s">
        <v>104</v>
      </c>
      <c r="C1178" s="10" t="s">
        <v>105</v>
      </c>
      <c r="D1178" s="10" t="s">
        <v>30</v>
      </c>
      <c r="E1178" s="10" t="s">
        <v>25</v>
      </c>
      <c r="F1178" s="11">
        <v>35025</v>
      </c>
      <c r="G1178" s="11">
        <v>35053</v>
      </c>
      <c r="H1178" s="10" t="s">
        <v>335</v>
      </c>
      <c r="I1178" s="10" t="s">
        <v>24</v>
      </c>
      <c r="J1178" s="12">
        <v>16705</v>
      </c>
      <c r="K1178" s="10">
        <v>18</v>
      </c>
      <c r="L1178" s="13">
        <v>0</v>
      </c>
      <c r="M1178" s="12">
        <v>3100</v>
      </c>
      <c r="N1178" s="12">
        <f t="shared" si="18"/>
        <v>303790</v>
      </c>
    </row>
    <row r="1179" spans="1:14">
      <c r="A1179" s="10" t="s">
        <v>64</v>
      </c>
      <c r="B1179" s="10" t="s">
        <v>66</v>
      </c>
      <c r="C1179" s="10" t="s">
        <v>67</v>
      </c>
      <c r="D1179" s="10" t="s">
        <v>54</v>
      </c>
      <c r="E1179" s="10" t="s">
        <v>22</v>
      </c>
      <c r="F1179" s="11">
        <v>34662</v>
      </c>
      <c r="G1179" s="11">
        <v>34690</v>
      </c>
      <c r="H1179" s="10" t="s">
        <v>346</v>
      </c>
      <c r="I1179" s="10" t="s">
        <v>24</v>
      </c>
      <c r="J1179" s="12">
        <v>10826</v>
      </c>
      <c r="K1179" s="10">
        <v>28</v>
      </c>
      <c r="L1179" s="13">
        <v>0</v>
      </c>
      <c r="M1179" s="12">
        <v>2080</v>
      </c>
      <c r="N1179" s="12">
        <f t="shared" si="18"/>
        <v>305208</v>
      </c>
    </row>
    <row r="1180" spans="1:14">
      <c r="A1180" s="10" t="s">
        <v>204</v>
      </c>
      <c r="B1180" s="10" t="s">
        <v>206</v>
      </c>
      <c r="C1180" s="10" t="s">
        <v>207</v>
      </c>
      <c r="D1180" s="10" t="s">
        <v>117</v>
      </c>
      <c r="E1180" s="10" t="s">
        <v>25</v>
      </c>
      <c r="F1180" s="11">
        <v>35086</v>
      </c>
      <c r="G1180" s="11">
        <v>35114</v>
      </c>
      <c r="H1180" s="10" t="s">
        <v>322</v>
      </c>
      <c r="I1180" s="10" t="s">
        <v>24</v>
      </c>
      <c r="J1180" s="12">
        <v>10060</v>
      </c>
      <c r="K1180" s="10">
        <v>30</v>
      </c>
      <c r="L1180" s="13">
        <v>0</v>
      </c>
      <c r="M1180" s="12">
        <v>6250</v>
      </c>
      <c r="N1180" s="12">
        <f t="shared" si="18"/>
        <v>308050</v>
      </c>
    </row>
    <row r="1181" spans="1:14">
      <c r="A1181" s="10" t="s">
        <v>35</v>
      </c>
      <c r="B1181" s="10" t="s">
        <v>37</v>
      </c>
      <c r="C1181" s="10" t="s">
        <v>38</v>
      </c>
      <c r="D1181" s="10" t="s">
        <v>39</v>
      </c>
      <c r="E1181" s="10" t="s">
        <v>85</v>
      </c>
      <c r="F1181" s="11">
        <v>35003</v>
      </c>
      <c r="G1181" s="11">
        <v>35031</v>
      </c>
      <c r="H1181" s="10" t="s">
        <v>345</v>
      </c>
      <c r="I1181" s="10" t="s">
        <v>300</v>
      </c>
      <c r="J1181" s="12">
        <v>29643</v>
      </c>
      <c r="K1181" s="10">
        <v>10</v>
      </c>
      <c r="L1181" s="13">
        <v>0</v>
      </c>
      <c r="M1181" s="12">
        <v>12379</v>
      </c>
      <c r="N1181" s="12">
        <f t="shared" si="18"/>
        <v>308809</v>
      </c>
    </row>
    <row r="1182" spans="1:14">
      <c r="A1182" s="10" t="s">
        <v>102</v>
      </c>
      <c r="B1182" s="10" t="s">
        <v>104</v>
      </c>
      <c r="C1182" s="10" t="s">
        <v>105</v>
      </c>
      <c r="D1182" s="10" t="s">
        <v>30</v>
      </c>
      <c r="E1182" s="10" t="s">
        <v>25</v>
      </c>
      <c r="F1182" s="11">
        <v>35144</v>
      </c>
      <c r="G1182" s="11">
        <v>35172</v>
      </c>
      <c r="H1182" s="10" t="s">
        <v>254</v>
      </c>
      <c r="I1182" s="10" t="s">
        <v>24</v>
      </c>
      <c r="J1182" s="12">
        <v>11613</v>
      </c>
      <c r="K1182" s="10">
        <v>28</v>
      </c>
      <c r="L1182" s="13">
        <v>5.000000074505806E-2</v>
      </c>
      <c r="M1182" s="12">
        <v>600</v>
      </c>
      <c r="N1182" s="12">
        <f t="shared" si="18"/>
        <v>309505.79975773394</v>
      </c>
    </row>
    <row r="1183" spans="1:14">
      <c r="A1183" s="10" t="s">
        <v>102</v>
      </c>
      <c r="B1183" s="10" t="s">
        <v>104</v>
      </c>
      <c r="C1183" s="10" t="s">
        <v>105</v>
      </c>
      <c r="D1183" s="10" t="s">
        <v>30</v>
      </c>
      <c r="E1183" s="10" t="s">
        <v>25</v>
      </c>
      <c r="F1183" s="11">
        <v>35144</v>
      </c>
      <c r="G1183" s="11">
        <v>35172</v>
      </c>
      <c r="H1183" s="10" t="s">
        <v>254</v>
      </c>
      <c r="I1183" s="10" t="s">
        <v>24</v>
      </c>
      <c r="J1183" s="12">
        <v>11613</v>
      </c>
      <c r="K1183" s="10">
        <v>28</v>
      </c>
      <c r="L1183" s="13">
        <v>5.000000074505806E-2</v>
      </c>
      <c r="M1183" s="12">
        <v>600</v>
      </c>
      <c r="N1183" s="12">
        <f t="shared" si="18"/>
        <v>309505.79975773394</v>
      </c>
    </row>
    <row r="1184" spans="1:14">
      <c r="A1184" s="10" t="s">
        <v>191</v>
      </c>
      <c r="B1184" s="10" t="s">
        <v>193</v>
      </c>
      <c r="C1184" s="10" t="s">
        <v>97</v>
      </c>
      <c r="D1184" s="10" t="s">
        <v>54</v>
      </c>
      <c r="E1184" s="10" t="s">
        <v>55</v>
      </c>
      <c r="F1184" s="11">
        <v>35068</v>
      </c>
      <c r="G1184" s="11">
        <v>35096</v>
      </c>
      <c r="H1184" s="10" t="s">
        <v>348</v>
      </c>
      <c r="I1184" s="10" t="s">
        <v>318</v>
      </c>
      <c r="J1184" s="12">
        <v>4274</v>
      </c>
      <c r="K1184" s="10">
        <v>80</v>
      </c>
      <c r="L1184" s="13">
        <v>0.10000000149011612</v>
      </c>
      <c r="M1184" s="12">
        <v>2105</v>
      </c>
      <c r="N1184" s="12">
        <f t="shared" si="18"/>
        <v>309832.9994904995</v>
      </c>
    </row>
    <row r="1185" spans="1:14">
      <c r="A1185" s="10" t="s">
        <v>194</v>
      </c>
      <c r="B1185" s="10" t="s">
        <v>196</v>
      </c>
      <c r="C1185" s="10" t="s">
        <v>197</v>
      </c>
      <c r="D1185" s="10" t="s">
        <v>111</v>
      </c>
      <c r="E1185" s="10" t="s">
        <v>25</v>
      </c>
      <c r="F1185" s="11">
        <v>34943</v>
      </c>
      <c r="G1185" s="11">
        <v>34985</v>
      </c>
      <c r="H1185" s="10" t="s">
        <v>321</v>
      </c>
      <c r="I1185" s="10" t="s">
        <v>219</v>
      </c>
      <c r="J1185" s="12">
        <v>15468</v>
      </c>
      <c r="K1185" s="10">
        <v>20</v>
      </c>
      <c r="L1185" s="13">
        <v>0</v>
      </c>
      <c r="M1185" s="12">
        <v>3800</v>
      </c>
      <c r="N1185" s="12">
        <f t="shared" si="18"/>
        <v>313160</v>
      </c>
    </row>
    <row r="1186" spans="1:14">
      <c r="A1186" s="10" t="s">
        <v>261</v>
      </c>
      <c r="B1186" s="10" t="s">
        <v>263</v>
      </c>
      <c r="C1186" s="10" t="s">
        <v>264</v>
      </c>
      <c r="D1186" s="10" t="s">
        <v>135</v>
      </c>
      <c r="E1186" s="10" t="s">
        <v>85</v>
      </c>
      <c r="F1186" s="11">
        <v>35108</v>
      </c>
      <c r="G1186" s="11">
        <v>35136</v>
      </c>
      <c r="H1186" s="10" t="s">
        <v>347</v>
      </c>
      <c r="I1186" s="10" t="s">
        <v>318</v>
      </c>
      <c r="J1186" s="12">
        <v>15472</v>
      </c>
      <c r="K1186" s="10">
        <v>20</v>
      </c>
      <c r="L1186" s="13">
        <v>0</v>
      </c>
      <c r="M1186" s="12">
        <v>4000</v>
      </c>
      <c r="N1186" s="12">
        <f t="shared" si="18"/>
        <v>313440</v>
      </c>
    </row>
    <row r="1187" spans="1:14">
      <c r="A1187" s="10" t="s">
        <v>102</v>
      </c>
      <c r="B1187" s="10" t="s">
        <v>104</v>
      </c>
      <c r="C1187" s="10" t="s">
        <v>105</v>
      </c>
      <c r="D1187" s="10" t="s">
        <v>30</v>
      </c>
      <c r="E1187" s="10" t="s">
        <v>40</v>
      </c>
      <c r="F1187" s="11">
        <v>35032</v>
      </c>
      <c r="G1187" s="11">
        <v>35074</v>
      </c>
      <c r="H1187" s="10" t="s">
        <v>270</v>
      </c>
      <c r="I1187" s="10" t="s">
        <v>251</v>
      </c>
      <c r="J1187" s="12">
        <v>7458</v>
      </c>
      <c r="K1187" s="10">
        <v>42</v>
      </c>
      <c r="L1187" s="13">
        <v>0</v>
      </c>
      <c r="M1187" s="12">
        <v>775</v>
      </c>
      <c r="N1187" s="12">
        <f t="shared" si="18"/>
        <v>314011</v>
      </c>
    </row>
    <row r="1188" spans="1:14">
      <c r="A1188" s="10" t="s">
        <v>102</v>
      </c>
      <c r="B1188" s="10" t="s">
        <v>104</v>
      </c>
      <c r="C1188" s="10" t="s">
        <v>105</v>
      </c>
      <c r="D1188" s="10" t="s">
        <v>30</v>
      </c>
      <c r="E1188" s="10" t="s">
        <v>40</v>
      </c>
      <c r="F1188" s="11">
        <v>35032</v>
      </c>
      <c r="G1188" s="11">
        <v>35074</v>
      </c>
      <c r="H1188" s="10" t="s">
        <v>270</v>
      </c>
      <c r="I1188" s="10" t="s">
        <v>251</v>
      </c>
      <c r="J1188" s="12">
        <v>7458</v>
      </c>
      <c r="K1188" s="10">
        <v>42</v>
      </c>
      <c r="L1188" s="13">
        <v>0</v>
      </c>
      <c r="M1188" s="12">
        <v>775</v>
      </c>
      <c r="N1188" s="12">
        <f t="shared" si="18"/>
        <v>314011</v>
      </c>
    </row>
    <row r="1189" spans="1:14">
      <c r="A1189" s="10" t="s">
        <v>45</v>
      </c>
      <c r="B1189" s="10" t="s">
        <v>47</v>
      </c>
      <c r="C1189" s="10" t="s">
        <v>48</v>
      </c>
      <c r="D1189" s="10" t="s">
        <v>49</v>
      </c>
      <c r="E1189" s="10" t="s">
        <v>25</v>
      </c>
      <c r="F1189" s="11">
        <v>34789</v>
      </c>
      <c r="G1189" s="11">
        <v>34817</v>
      </c>
      <c r="H1189" s="10" t="s">
        <v>23</v>
      </c>
      <c r="I1189" s="10" t="s">
        <v>24</v>
      </c>
      <c r="J1189" s="12">
        <v>14861</v>
      </c>
      <c r="K1189" s="10">
        <v>28</v>
      </c>
      <c r="L1189" s="13">
        <v>0.25</v>
      </c>
      <c r="M1189" s="12">
        <v>2070</v>
      </c>
      <c r="N1189" s="12">
        <f t="shared" si="18"/>
        <v>314151</v>
      </c>
    </row>
    <row r="1190" spans="1:14">
      <c r="A1190" s="10" t="s">
        <v>102</v>
      </c>
      <c r="B1190" s="10" t="s">
        <v>104</v>
      </c>
      <c r="C1190" s="10" t="s">
        <v>105</v>
      </c>
      <c r="D1190" s="10" t="s">
        <v>30</v>
      </c>
      <c r="E1190" s="10" t="s">
        <v>55</v>
      </c>
      <c r="F1190" s="11">
        <v>35013</v>
      </c>
      <c r="G1190" s="11">
        <v>35041</v>
      </c>
      <c r="H1190" s="10" t="s">
        <v>310</v>
      </c>
      <c r="I1190" s="10" t="s">
        <v>311</v>
      </c>
      <c r="J1190" s="12">
        <v>6510</v>
      </c>
      <c r="K1190" s="10">
        <v>60</v>
      </c>
      <c r="L1190" s="13">
        <v>0.20000000298023224</v>
      </c>
      <c r="M1190" s="12">
        <v>2150</v>
      </c>
      <c r="N1190" s="12">
        <f t="shared" si="18"/>
        <v>314629.99883592129</v>
      </c>
    </row>
    <row r="1191" spans="1:14">
      <c r="A1191" s="10" t="s">
        <v>102</v>
      </c>
      <c r="B1191" s="10" t="s">
        <v>104</v>
      </c>
      <c r="C1191" s="10" t="s">
        <v>105</v>
      </c>
      <c r="D1191" s="10" t="s">
        <v>30</v>
      </c>
      <c r="E1191" s="10" t="s">
        <v>55</v>
      </c>
      <c r="F1191" s="11">
        <v>35013</v>
      </c>
      <c r="G1191" s="11">
        <v>35041</v>
      </c>
      <c r="H1191" s="10" t="s">
        <v>310</v>
      </c>
      <c r="I1191" s="10" t="s">
        <v>311</v>
      </c>
      <c r="J1191" s="12">
        <v>6510</v>
      </c>
      <c r="K1191" s="10">
        <v>60</v>
      </c>
      <c r="L1191" s="13">
        <v>0.20000000298023224</v>
      </c>
      <c r="M1191" s="12">
        <v>2150</v>
      </c>
      <c r="N1191" s="12">
        <f t="shared" si="18"/>
        <v>314629.99883592129</v>
      </c>
    </row>
    <row r="1192" spans="1:14">
      <c r="A1192" s="10" t="s">
        <v>86</v>
      </c>
      <c r="B1192" s="10" t="s">
        <v>88</v>
      </c>
      <c r="C1192" s="10" t="s">
        <v>89</v>
      </c>
      <c r="D1192" s="10" t="s">
        <v>49</v>
      </c>
      <c r="E1192" s="10" t="s">
        <v>40</v>
      </c>
      <c r="F1192" s="11">
        <v>35172</v>
      </c>
      <c r="G1192" s="11">
        <v>35200</v>
      </c>
      <c r="H1192" s="10" t="s">
        <v>23</v>
      </c>
      <c r="I1192" s="10" t="s">
        <v>24</v>
      </c>
      <c r="J1192" s="12">
        <v>10536</v>
      </c>
      <c r="K1192" s="10">
        <v>30</v>
      </c>
      <c r="L1192" s="13">
        <v>0</v>
      </c>
      <c r="M1192" s="12">
        <v>2589</v>
      </c>
      <c r="N1192" s="12">
        <f t="shared" si="18"/>
        <v>318669</v>
      </c>
    </row>
    <row r="1193" spans="1:14">
      <c r="A1193" s="10" t="s">
        <v>136</v>
      </c>
      <c r="B1193" s="10" t="s">
        <v>138</v>
      </c>
      <c r="C1193" s="10" t="s">
        <v>139</v>
      </c>
      <c r="D1193" s="10" t="s">
        <v>117</v>
      </c>
      <c r="E1193" s="10" t="s">
        <v>25</v>
      </c>
      <c r="F1193" s="11">
        <v>34667</v>
      </c>
      <c r="G1193" s="11">
        <v>34695</v>
      </c>
      <c r="H1193" s="10" t="s">
        <v>322</v>
      </c>
      <c r="I1193" s="10" t="s">
        <v>24</v>
      </c>
      <c r="J1193" s="12">
        <v>16631</v>
      </c>
      <c r="K1193" s="10">
        <v>20</v>
      </c>
      <c r="L1193" s="13">
        <v>5.000000074505806E-2</v>
      </c>
      <c r="M1193" s="12">
        <v>5000</v>
      </c>
      <c r="N1193" s="12">
        <f t="shared" si="18"/>
        <v>320988.99975217879</v>
      </c>
    </row>
    <row r="1194" spans="1:14">
      <c r="A1194" s="10" t="s">
        <v>102</v>
      </c>
      <c r="B1194" s="10" t="s">
        <v>104</v>
      </c>
      <c r="C1194" s="10" t="s">
        <v>105</v>
      </c>
      <c r="D1194" s="10" t="s">
        <v>30</v>
      </c>
      <c r="E1194" s="10" t="s">
        <v>40</v>
      </c>
      <c r="F1194" s="11">
        <v>34953</v>
      </c>
      <c r="G1194" s="11">
        <v>34995</v>
      </c>
      <c r="H1194" s="10" t="s">
        <v>254</v>
      </c>
      <c r="I1194" s="10" t="s">
        <v>24</v>
      </c>
      <c r="J1194" s="12">
        <v>10746</v>
      </c>
      <c r="K1194" s="10">
        <v>35</v>
      </c>
      <c r="L1194" s="13">
        <v>0.15000000596046448</v>
      </c>
      <c r="M1194" s="12">
        <v>1500</v>
      </c>
      <c r="N1194" s="12">
        <f t="shared" si="18"/>
        <v>321193.49775820971</v>
      </c>
    </row>
    <row r="1195" spans="1:14">
      <c r="A1195" s="10" t="s">
        <v>102</v>
      </c>
      <c r="B1195" s="10" t="s">
        <v>104</v>
      </c>
      <c r="C1195" s="10" t="s">
        <v>105</v>
      </c>
      <c r="D1195" s="10" t="s">
        <v>30</v>
      </c>
      <c r="E1195" s="10" t="s">
        <v>40</v>
      </c>
      <c r="F1195" s="11">
        <v>34953</v>
      </c>
      <c r="G1195" s="11">
        <v>34995</v>
      </c>
      <c r="H1195" s="10" t="s">
        <v>254</v>
      </c>
      <c r="I1195" s="10" t="s">
        <v>24</v>
      </c>
      <c r="J1195" s="12">
        <v>10746</v>
      </c>
      <c r="K1195" s="10">
        <v>35</v>
      </c>
      <c r="L1195" s="13">
        <v>0.15000000596046448</v>
      </c>
      <c r="M1195" s="12">
        <v>1500</v>
      </c>
      <c r="N1195" s="12">
        <f t="shared" si="18"/>
        <v>321193.49775820971</v>
      </c>
    </row>
    <row r="1196" spans="1:14">
      <c r="A1196" s="10" t="s">
        <v>35</v>
      </c>
      <c r="B1196" s="10" t="s">
        <v>37</v>
      </c>
      <c r="C1196" s="10" t="s">
        <v>38</v>
      </c>
      <c r="D1196" s="10" t="s">
        <v>39</v>
      </c>
      <c r="E1196" s="10" t="s">
        <v>85</v>
      </c>
      <c r="F1196" s="11">
        <v>34969</v>
      </c>
      <c r="G1196" s="11">
        <v>35011</v>
      </c>
      <c r="H1196" s="10" t="s">
        <v>310</v>
      </c>
      <c r="I1196" s="10" t="s">
        <v>311</v>
      </c>
      <c r="J1196" s="12">
        <v>14233</v>
      </c>
      <c r="K1196" s="10">
        <v>30</v>
      </c>
      <c r="L1196" s="13">
        <v>0.25</v>
      </c>
      <c r="M1196" s="12">
        <v>2150</v>
      </c>
      <c r="N1196" s="12">
        <f t="shared" si="18"/>
        <v>322392.5</v>
      </c>
    </row>
    <row r="1197" spans="1:14">
      <c r="A1197" s="10" t="s">
        <v>245</v>
      </c>
      <c r="B1197" s="10" t="s">
        <v>172</v>
      </c>
      <c r="C1197" s="10" t="s">
        <v>173</v>
      </c>
      <c r="D1197" s="10" t="s">
        <v>174</v>
      </c>
      <c r="E1197" s="10" t="s">
        <v>40</v>
      </c>
      <c r="F1197" s="11">
        <v>35184</v>
      </c>
      <c r="G1197" s="11">
        <v>35212</v>
      </c>
      <c r="H1197" s="10" t="s">
        <v>349</v>
      </c>
      <c r="I1197" s="10" t="s">
        <v>318</v>
      </c>
      <c r="J1197" s="12">
        <v>21786</v>
      </c>
      <c r="K1197" s="10">
        <v>15</v>
      </c>
      <c r="L1197" s="13">
        <v>0</v>
      </c>
      <c r="M1197" s="12">
        <v>1300</v>
      </c>
      <c r="N1197" s="12">
        <f t="shared" si="18"/>
        <v>328090</v>
      </c>
    </row>
    <row r="1198" spans="1:14">
      <c r="A1198" s="10" t="s">
        <v>59</v>
      </c>
      <c r="B1198" s="10" t="s">
        <v>61</v>
      </c>
      <c r="C1198" s="10" t="s">
        <v>62</v>
      </c>
      <c r="D1198" s="10" t="s">
        <v>63</v>
      </c>
      <c r="E1198" s="10" t="s">
        <v>73</v>
      </c>
      <c r="F1198" s="11">
        <v>35129</v>
      </c>
      <c r="G1198" s="11">
        <v>35157</v>
      </c>
      <c r="H1198" s="10" t="s">
        <v>23</v>
      </c>
      <c r="I1198" s="10" t="s">
        <v>24</v>
      </c>
      <c r="J1198" s="12">
        <v>10911</v>
      </c>
      <c r="K1198" s="10">
        <v>40</v>
      </c>
      <c r="L1198" s="13">
        <v>0.25</v>
      </c>
      <c r="M1198" s="12">
        <v>2589</v>
      </c>
      <c r="N1198" s="12">
        <f t="shared" si="18"/>
        <v>329919</v>
      </c>
    </row>
    <row r="1199" spans="1:14">
      <c r="A1199" s="10" t="s">
        <v>31</v>
      </c>
      <c r="B1199" s="10" t="s">
        <v>33</v>
      </c>
      <c r="C1199" s="10" t="s">
        <v>34</v>
      </c>
      <c r="D1199" s="10" t="s">
        <v>30</v>
      </c>
      <c r="E1199" s="10" t="s">
        <v>40</v>
      </c>
      <c r="F1199" s="11">
        <v>35019</v>
      </c>
      <c r="G1199" s="11">
        <v>35047</v>
      </c>
      <c r="H1199" s="10" t="s">
        <v>250</v>
      </c>
      <c r="I1199" s="10" t="s">
        <v>251</v>
      </c>
      <c r="J1199" s="12">
        <v>13563</v>
      </c>
      <c r="K1199" s="10">
        <v>24</v>
      </c>
      <c r="L1199" s="13">
        <v>0</v>
      </c>
      <c r="M1199" s="12">
        <v>4600</v>
      </c>
      <c r="N1199" s="12">
        <f t="shared" si="18"/>
        <v>330112</v>
      </c>
    </row>
    <row r="1200" spans="1:14">
      <c r="A1200" s="10" t="s">
        <v>31</v>
      </c>
      <c r="B1200" s="10" t="s">
        <v>33</v>
      </c>
      <c r="C1200" s="10" t="s">
        <v>34</v>
      </c>
      <c r="D1200" s="10" t="s">
        <v>30</v>
      </c>
      <c r="E1200" s="10" t="s">
        <v>40</v>
      </c>
      <c r="F1200" s="11">
        <v>35019</v>
      </c>
      <c r="G1200" s="11">
        <v>35047</v>
      </c>
      <c r="H1200" s="10" t="s">
        <v>250</v>
      </c>
      <c r="I1200" s="10" t="s">
        <v>251</v>
      </c>
      <c r="J1200" s="12">
        <v>13563</v>
      </c>
      <c r="K1200" s="10">
        <v>24</v>
      </c>
      <c r="L1200" s="13">
        <v>0</v>
      </c>
      <c r="M1200" s="12">
        <v>4600</v>
      </c>
      <c r="N1200" s="12">
        <f t="shared" si="18"/>
        <v>330112</v>
      </c>
    </row>
    <row r="1201" spans="1:14">
      <c r="A1201" s="10" t="s">
        <v>102</v>
      </c>
      <c r="B1201" s="10" t="s">
        <v>104</v>
      </c>
      <c r="C1201" s="10" t="s">
        <v>105</v>
      </c>
      <c r="D1201" s="10" t="s">
        <v>30</v>
      </c>
      <c r="E1201" s="10" t="s">
        <v>22</v>
      </c>
      <c r="F1201" s="11">
        <v>34771</v>
      </c>
      <c r="G1201" s="11">
        <v>34799</v>
      </c>
      <c r="H1201" s="10" t="s">
        <v>288</v>
      </c>
      <c r="I1201" s="10" t="s">
        <v>251</v>
      </c>
      <c r="J1201" s="12">
        <v>8653</v>
      </c>
      <c r="K1201" s="10">
        <v>45</v>
      </c>
      <c r="L1201" s="13">
        <v>0.15000000596046448</v>
      </c>
      <c r="M1201" s="12">
        <v>1520</v>
      </c>
      <c r="N1201" s="12">
        <f t="shared" si="18"/>
        <v>332497.24767908454</v>
      </c>
    </row>
    <row r="1202" spans="1:14">
      <c r="A1202" s="10" t="s">
        <v>102</v>
      </c>
      <c r="B1202" s="10" t="s">
        <v>104</v>
      </c>
      <c r="C1202" s="10" t="s">
        <v>105</v>
      </c>
      <c r="D1202" s="10" t="s">
        <v>30</v>
      </c>
      <c r="E1202" s="10" t="s">
        <v>22</v>
      </c>
      <c r="F1202" s="11">
        <v>34771</v>
      </c>
      <c r="G1202" s="11">
        <v>34799</v>
      </c>
      <c r="H1202" s="10" t="s">
        <v>288</v>
      </c>
      <c r="I1202" s="10" t="s">
        <v>251</v>
      </c>
      <c r="J1202" s="12">
        <v>8653</v>
      </c>
      <c r="K1202" s="10">
        <v>45</v>
      </c>
      <c r="L1202" s="13">
        <v>0.15000000596046448</v>
      </c>
      <c r="M1202" s="12">
        <v>1520</v>
      </c>
      <c r="N1202" s="12">
        <f t="shared" si="18"/>
        <v>332497.24767908454</v>
      </c>
    </row>
    <row r="1203" spans="1:14">
      <c r="A1203" s="10" t="s">
        <v>166</v>
      </c>
      <c r="B1203" s="10" t="s">
        <v>168</v>
      </c>
      <c r="C1203" s="10" t="s">
        <v>169</v>
      </c>
      <c r="D1203" s="10" t="s">
        <v>49</v>
      </c>
      <c r="E1203" s="10" t="s">
        <v>55</v>
      </c>
      <c r="F1203" s="11">
        <v>34962</v>
      </c>
      <c r="G1203" s="11">
        <v>34990</v>
      </c>
      <c r="H1203" s="10" t="s">
        <v>348</v>
      </c>
      <c r="I1203" s="10" t="s">
        <v>318</v>
      </c>
      <c r="J1203" s="12">
        <v>15844</v>
      </c>
      <c r="K1203" s="10">
        <v>21</v>
      </c>
      <c r="L1203" s="13">
        <v>0</v>
      </c>
      <c r="M1203" s="12">
        <v>2105</v>
      </c>
      <c r="N1203" s="12">
        <f t="shared" si="18"/>
        <v>334829</v>
      </c>
    </row>
    <row r="1204" spans="1:14">
      <c r="A1204" s="10" t="s">
        <v>245</v>
      </c>
      <c r="B1204" s="10" t="s">
        <v>172</v>
      </c>
      <c r="C1204" s="10" t="s">
        <v>173</v>
      </c>
      <c r="D1204" s="10" t="s">
        <v>174</v>
      </c>
      <c r="E1204" s="10" t="s">
        <v>40</v>
      </c>
      <c r="F1204" s="11">
        <v>35184</v>
      </c>
      <c r="G1204" s="11">
        <v>35212</v>
      </c>
      <c r="H1204" s="10" t="s">
        <v>330</v>
      </c>
      <c r="I1204" s="10" t="s">
        <v>180</v>
      </c>
      <c r="J1204" s="12">
        <v>21786</v>
      </c>
      <c r="K1204" s="10">
        <v>15</v>
      </c>
      <c r="L1204" s="13">
        <v>0</v>
      </c>
      <c r="M1204" s="12">
        <v>8100</v>
      </c>
      <c r="N1204" s="12">
        <f t="shared" si="18"/>
        <v>334890</v>
      </c>
    </row>
    <row r="1205" spans="1:14">
      <c r="A1205" s="10" t="s">
        <v>122</v>
      </c>
      <c r="B1205" s="10" t="s">
        <v>124</v>
      </c>
      <c r="C1205" s="10" t="s">
        <v>125</v>
      </c>
      <c r="D1205" s="10" t="s">
        <v>117</v>
      </c>
      <c r="E1205" s="10" t="s">
        <v>55</v>
      </c>
      <c r="F1205" s="11">
        <v>35100</v>
      </c>
      <c r="G1205" s="11">
        <v>35128</v>
      </c>
      <c r="H1205" s="10" t="s">
        <v>350</v>
      </c>
      <c r="I1205" s="10" t="s">
        <v>318</v>
      </c>
      <c r="J1205" s="12">
        <v>13094</v>
      </c>
      <c r="K1205" s="10">
        <v>30</v>
      </c>
      <c r="L1205" s="13">
        <v>0.15000000596046448</v>
      </c>
      <c r="M1205" s="12">
        <v>2850</v>
      </c>
      <c r="N1205" s="12">
        <f t="shared" si="18"/>
        <v>336746.99765861034</v>
      </c>
    </row>
    <row r="1206" spans="1:14">
      <c r="A1206" s="10" t="s">
        <v>102</v>
      </c>
      <c r="B1206" s="10" t="s">
        <v>104</v>
      </c>
      <c r="C1206" s="10" t="s">
        <v>105</v>
      </c>
      <c r="D1206" s="10" t="s">
        <v>30</v>
      </c>
      <c r="E1206" s="10" t="s">
        <v>40</v>
      </c>
      <c r="F1206" s="11">
        <v>35032</v>
      </c>
      <c r="G1206" s="11">
        <v>35074</v>
      </c>
      <c r="H1206" s="10" t="s">
        <v>179</v>
      </c>
      <c r="I1206" s="10" t="s">
        <v>180</v>
      </c>
      <c r="J1206" s="12">
        <v>7458</v>
      </c>
      <c r="K1206" s="10">
        <v>45</v>
      </c>
      <c r="L1206" s="13">
        <v>0</v>
      </c>
      <c r="M1206" s="12">
        <v>1250</v>
      </c>
      <c r="N1206" s="12">
        <f t="shared" si="18"/>
        <v>336860</v>
      </c>
    </row>
    <row r="1207" spans="1:14">
      <c r="A1207" s="10" t="s">
        <v>102</v>
      </c>
      <c r="B1207" s="10" t="s">
        <v>104</v>
      </c>
      <c r="C1207" s="10" t="s">
        <v>105</v>
      </c>
      <c r="D1207" s="10" t="s">
        <v>30</v>
      </c>
      <c r="E1207" s="10" t="s">
        <v>40</v>
      </c>
      <c r="F1207" s="11">
        <v>35032</v>
      </c>
      <c r="G1207" s="11">
        <v>35074</v>
      </c>
      <c r="H1207" s="10" t="s">
        <v>179</v>
      </c>
      <c r="I1207" s="10" t="s">
        <v>180</v>
      </c>
      <c r="J1207" s="12">
        <v>7458</v>
      </c>
      <c r="K1207" s="10">
        <v>45</v>
      </c>
      <c r="L1207" s="13">
        <v>0</v>
      </c>
      <c r="M1207" s="12">
        <v>1250</v>
      </c>
      <c r="N1207" s="12">
        <f t="shared" si="18"/>
        <v>336860</v>
      </c>
    </row>
    <row r="1208" spans="1:14">
      <c r="A1208" s="10" t="s">
        <v>98</v>
      </c>
      <c r="B1208" s="10" t="s">
        <v>100</v>
      </c>
      <c r="C1208" s="10" t="s">
        <v>101</v>
      </c>
      <c r="D1208" s="10" t="s">
        <v>21</v>
      </c>
      <c r="E1208" s="10" t="s">
        <v>73</v>
      </c>
      <c r="F1208" s="11">
        <v>35131</v>
      </c>
      <c r="G1208" s="11">
        <v>35159</v>
      </c>
      <c r="H1208" s="10" t="s">
        <v>336</v>
      </c>
      <c r="I1208" s="10" t="s">
        <v>180</v>
      </c>
      <c r="J1208" s="12">
        <v>17532</v>
      </c>
      <c r="K1208" s="10">
        <v>20</v>
      </c>
      <c r="L1208" s="13">
        <v>5.000000074505806E-2</v>
      </c>
      <c r="M1208" s="12">
        <v>4930</v>
      </c>
      <c r="N1208" s="12">
        <f t="shared" si="18"/>
        <v>338037.99973875284</v>
      </c>
    </row>
    <row r="1209" spans="1:14">
      <c r="A1209" s="10" t="s">
        <v>113</v>
      </c>
      <c r="B1209" s="10" t="s">
        <v>115</v>
      </c>
      <c r="C1209" s="10" t="s">
        <v>116</v>
      </c>
      <c r="D1209" s="10" t="s">
        <v>117</v>
      </c>
      <c r="E1209" s="10" t="s">
        <v>55</v>
      </c>
      <c r="F1209" s="11">
        <v>34766</v>
      </c>
      <c r="G1209" s="11">
        <v>34794</v>
      </c>
      <c r="H1209" s="10" t="s">
        <v>270</v>
      </c>
      <c r="I1209" s="10" t="s">
        <v>251</v>
      </c>
      <c r="J1209" s="12">
        <v>15666</v>
      </c>
      <c r="K1209" s="10">
        <v>24</v>
      </c>
      <c r="L1209" s="13">
        <v>0.10000000149011612</v>
      </c>
      <c r="M1209" s="12">
        <v>620</v>
      </c>
      <c r="N1209" s="12">
        <f t="shared" si="18"/>
        <v>339005.59943974018</v>
      </c>
    </row>
    <row r="1210" spans="1:14">
      <c r="A1210" s="10" t="s">
        <v>50</v>
      </c>
      <c r="B1210" s="10" t="s">
        <v>52</v>
      </c>
      <c r="C1210" s="10" t="s">
        <v>53</v>
      </c>
      <c r="D1210" s="10" t="s">
        <v>54</v>
      </c>
      <c r="E1210" s="10" t="s">
        <v>25</v>
      </c>
      <c r="F1210" s="11">
        <v>35030</v>
      </c>
      <c r="G1210" s="11">
        <v>35058</v>
      </c>
      <c r="H1210" s="10" t="s">
        <v>336</v>
      </c>
      <c r="I1210" s="10" t="s">
        <v>180</v>
      </c>
      <c r="J1210" s="12">
        <v>17088</v>
      </c>
      <c r="K1210" s="10">
        <v>20</v>
      </c>
      <c r="L1210" s="13">
        <v>0</v>
      </c>
      <c r="M1210" s="12">
        <v>1745</v>
      </c>
      <c r="N1210" s="12">
        <f t="shared" si="18"/>
        <v>343505</v>
      </c>
    </row>
    <row r="1211" spans="1:14">
      <c r="A1211" s="10" t="s">
        <v>201</v>
      </c>
      <c r="B1211" s="10" t="s">
        <v>203</v>
      </c>
      <c r="C1211" s="10" t="s">
        <v>97</v>
      </c>
      <c r="D1211" s="10" t="s">
        <v>54</v>
      </c>
      <c r="E1211" s="10" t="s">
        <v>22</v>
      </c>
      <c r="F1211" s="11">
        <v>34880</v>
      </c>
      <c r="G1211" s="11">
        <v>34908</v>
      </c>
      <c r="H1211" s="10" t="s">
        <v>336</v>
      </c>
      <c r="I1211" s="10" t="s">
        <v>180</v>
      </c>
      <c r="J1211" s="12">
        <v>12097</v>
      </c>
      <c r="K1211" s="10">
        <v>30</v>
      </c>
      <c r="L1211" s="13">
        <v>5.000000074505806E-2</v>
      </c>
      <c r="M1211" s="12">
        <v>1745</v>
      </c>
      <c r="N1211" s="12">
        <f t="shared" si="18"/>
        <v>346509.49972961098</v>
      </c>
    </row>
    <row r="1212" spans="1:14">
      <c r="A1212" s="10" t="s">
        <v>77</v>
      </c>
      <c r="B1212" s="10" t="s">
        <v>79</v>
      </c>
      <c r="C1212" s="10" t="s">
        <v>80</v>
      </c>
      <c r="D1212" s="10" t="s">
        <v>30</v>
      </c>
      <c r="E1212" s="10" t="s">
        <v>22</v>
      </c>
      <c r="F1212" s="11">
        <v>35138</v>
      </c>
      <c r="G1212" s="11">
        <v>35166</v>
      </c>
      <c r="H1212" s="10" t="s">
        <v>240</v>
      </c>
      <c r="I1212" s="10" t="s">
        <v>180</v>
      </c>
      <c r="J1212" s="12">
        <v>9097</v>
      </c>
      <c r="K1212" s="10">
        <v>40</v>
      </c>
      <c r="L1212" s="13">
        <v>5.000000074505806E-2</v>
      </c>
      <c r="M1212" s="12">
        <v>1000</v>
      </c>
      <c r="N1212" s="12">
        <f t="shared" si="18"/>
        <v>346685.99972888827</v>
      </c>
    </row>
    <row r="1213" spans="1:14">
      <c r="A1213" s="10" t="s">
        <v>77</v>
      </c>
      <c r="B1213" s="10" t="s">
        <v>79</v>
      </c>
      <c r="C1213" s="10" t="s">
        <v>80</v>
      </c>
      <c r="D1213" s="10" t="s">
        <v>30</v>
      </c>
      <c r="E1213" s="10" t="s">
        <v>22</v>
      </c>
      <c r="F1213" s="11">
        <v>35138</v>
      </c>
      <c r="G1213" s="11">
        <v>35166</v>
      </c>
      <c r="H1213" s="10" t="s">
        <v>240</v>
      </c>
      <c r="I1213" s="10" t="s">
        <v>180</v>
      </c>
      <c r="J1213" s="12">
        <v>9097</v>
      </c>
      <c r="K1213" s="10">
        <v>40</v>
      </c>
      <c r="L1213" s="13">
        <v>5.000000074505806E-2</v>
      </c>
      <c r="M1213" s="12">
        <v>1000</v>
      </c>
      <c r="N1213" s="12">
        <f t="shared" si="18"/>
        <v>346685.99972888827</v>
      </c>
    </row>
    <row r="1214" spans="1:14">
      <c r="A1214" s="10" t="s">
        <v>50</v>
      </c>
      <c r="B1214" s="10" t="s">
        <v>52</v>
      </c>
      <c r="C1214" s="10" t="s">
        <v>53</v>
      </c>
      <c r="D1214" s="10" t="s">
        <v>54</v>
      </c>
      <c r="E1214" s="10" t="s">
        <v>25</v>
      </c>
      <c r="F1214" s="11">
        <v>35030</v>
      </c>
      <c r="G1214" s="11">
        <v>35058</v>
      </c>
      <c r="H1214" s="10" t="s">
        <v>336</v>
      </c>
      <c r="I1214" s="10" t="s">
        <v>180</v>
      </c>
      <c r="J1214" s="12">
        <v>17088</v>
      </c>
      <c r="K1214" s="10">
        <v>20</v>
      </c>
      <c r="L1214" s="13">
        <v>0</v>
      </c>
      <c r="M1214" s="12">
        <v>4930</v>
      </c>
      <c r="N1214" s="12">
        <f t="shared" si="18"/>
        <v>346690</v>
      </c>
    </row>
    <row r="1215" spans="1:14">
      <c r="A1215" s="10" t="s">
        <v>166</v>
      </c>
      <c r="B1215" s="10" t="s">
        <v>168</v>
      </c>
      <c r="C1215" s="10" t="s">
        <v>169</v>
      </c>
      <c r="D1215" s="10" t="s">
        <v>49</v>
      </c>
      <c r="E1215" s="10" t="s">
        <v>22</v>
      </c>
      <c r="F1215" s="11">
        <v>34814</v>
      </c>
      <c r="G1215" s="11">
        <v>34828</v>
      </c>
      <c r="H1215" s="10" t="s">
        <v>283</v>
      </c>
      <c r="I1215" s="10" t="s">
        <v>251</v>
      </c>
      <c r="J1215" s="12">
        <v>6445</v>
      </c>
      <c r="K1215" s="10">
        <v>60</v>
      </c>
      <c r="L1215" s="13">
        <v>0.10000000149011612</v>
      </c>
      <c r="M1215" s="12">
        <v>1200</v>
      </c>
      <c r="N1215" s="12">
        <f t="shared" si="18"/>
        <v>349229.9994237721</v>
      </c>
    </row>
    <row r="1216" spans="1:14">
      <c r="A1216" s="10" t="s">
        <v>181</v>
      </c>
      <c r="B1216" s="10" t="s">
        <v>183</v>
      </c>
      <c r="C1216" s="10" t="s">
        <v>183</v>
      </c>
      <c r="D1216" s="10" t="s">
        <v>184</v>
      </c>
      <c r="E1216" s="10" t="s">
        <v>22</v>
      </c>
      <c r="F1216" s="11">
        <v>34652</v>
      </c>
      <c r="G1216" s="11">
        <v>34680</v>
      </c>
      <c r="H1216" s="10" t="s">
        <v>348</v>
      </c>
      <c r="I1216" s="10" t="s">
        <v>318</v>
      </c>
      <c r="J1216" s="12">
        <v>8703</v>
      </c>
      <c r="K1216" s="10">
        <v>40</v>
      </c>
      <c r="L1216" s="13">
        <v>0</v>
      </c>
      <c r="M1216" s="12">
        <v>1680</v>
      </c>
      <c r="N1216" s="12">
        <f t="shared" si="18"/>
        <v>349800</v>
      </c>
    </row>
    <row r="1217" spans="1:14">
      <c r="A1217" s="10" t="s">
        <v>98</v>
      </c>
      <c r="B1217" s="10" t="s">
        <v>100</v>
      </c>
      <c r="C1217" s="10" t="s">
        <v>101</v>
      </c>
      <c r="D1217" s="10" t="s">
        <v>21</v>
      </c>
      <c r="E1217" s="10" t="s">
        <v>73</v>
      </c>
      <c r="F1217" s="11">
        <v>35131</v>
      </c>
      <c r="G1217" s="11">
        <v>35159</v>
      </c>
      <c r="H1217" s="10" t="s">
        <v>348</v>
      </c>
      <c r="I1217" s="10" t="s">
        <v>318</v>
      </c>
      <c r="J1217" s="12">
        <v>17532</v>
      </c>
      <c r="K1217" s="10">
        <v>21</v>
      </c>
      <c r="L1217" s="13">
        <v>5.000000074505806E-2</v>
      </c>
      <c r="M1217" s="12">
        <v>2105</v>
      </c>
      <c r="N1217" s="12">
        <f t="shared" si="18"/>
        <v>351868.39972569048</v>
      </c>
    </row>
    <row r="1218" spans="1:14">
      <c r="A1218" s="10" t="s">
        <v>107</v>
      </c>
      <c r="B1218" s="10" t="s">
        <v>109</v>
      </c>
      <c r="C1218" s="10" t="s">
        <v>110</v>
      </c>
      <c r="D1218" s="10" t="s">
        <v>111</v>
      </c>
      <c r="E1218" s="10" t="s">
        <v>55</v>
      </c>
      <c r="F1218" s="11">
        <v>34821</v>
      </c>
      <c r="G1218" s="11">
        <v>34849</v>
      </c>
      <c r="H1218" s="10" t="s">
        <v>305</v>
      </c>
      <c r="I1218" s="10" t="s">
        <v>180</v>
      </c>
      <c r="J1218" s="12">
        <v>6289</v>
      </c>
      <c r="K1218" s="10">
        <v>60</v>
      </c>
      <c r="L1218" s="13">
        <v>5.000000074505806E-2</v>
      </c>
      <c r="M1218" s="12">
        <v>1120</v>
      </c>
      <c r="N1218" s="12">
        <f t="shared" si="18"/>
        <v>359592.99971885979</v>
      </c>
    </row>
    <row r="1219" spans="1:14">
      <c r="A1219" s="10" t="s">
        <v>107</v>
      </c>
      <c r="B1219" s="10" t="s">
        <v>109</v>
      </c>
      <c r="C1219" s="10" t="s">
        <v>112</v>
      </c>
      <c r="D1219" s="10" t="s">
        <v>111</v>
      </c>
      <c r="E1219" s="10" t="s">
        <v>55</v>
      </c>
      <c r="F1219" s="11">
        <v>34821</v>
      </c>
      <c r="G1219" s="11">
        <v>34849</v>
      </c>
      <c r="H1219" s="10" t="s">
        <v>305</v>
      </c>
      <c r="I1219" s="10" t="s">
        <v>180</v>
      </c>
      <c r="J1219" s="12">
        <v>6289</v>
      </c>
      <c r="K1219" s="10">
        <v>60</v>
      </c>
      <c r="L1219" s="13">
        <v>5.000000074505806E-2</v>
      </c>
      <c r="M1219" s="12">
        <v>1120</v>
      </c>
      <c r="N1219" s="12">
        <f t="shared" si="18"/>
        <v>359592.99971885979</v>
      </c>
    </row>
    <row r="1220" spans="1:14">
      <c r="A1220" s="10" t="s">
        <v>102</v>
      </c>
      <c r="B1220" s="10" t="s">
        <v>104</v>
      </c>
      <c r="C1220" s="10" t="s">
        <v>105</v>
      </c>
      <c r="D1220" s="10" t="s">
        <v>30</v>
      </c>
      <c r="E1220" s="10" t="s">
        <v>22</v>
      </c>
      <c r="F1220" s="11">
        <v>34771</v>
      </c>
      <c r="G1220" s="11">
        <v>34799</v>
      </c>
      <c r="H1220" s="10" t="s">
        <v>336</v>
      </c>
      <c r="I1220" s="10" t="s">
        <v>180</v>
      </c>
      <c r="J1220" s="12">
        <v>8653</v>
      </c>
      <c r="K1220" s="10">
        <v>49</v>
      </c>
      <c r="L1220" s="13">
        <v>0.15000000596046448</v>
      </c>
      <c r="M1220" s="12">
        <v>1390</v>
      </c>
      <c r="N1220" s="12">
        <f t="shared" si="18"/>
        <v>361787.44747278094</v>
      </c>
    </row>
    <row r="1221" spans="1:14">
      <c r="A1221" s="10" t="s">
        <v>102</v>
      </c>
      <c r="B1221" s="10" t="s">
        <v>104</v>
      </c>
      <c r="C1221" s="10" t="s">
        <v>105</v>
      </c>
      <c r="D1221" s="10" t="s">
        <v>30</v>
      </c>
      <c r="E1221" s="10" t="s">
        <v>22</v>
      </c>
      <c r="F1221" s="11">
        <v>34771</v>
      </c>
      <c r="G1221" s="11">
        <v>34799</v>
      </c>
      <c r="H1221" s="10" t="s">
        <v>336</v>
      </c>
      <c r="I1221" s="10" t="s">
        <v>180</v>
      </c>
      <c r="J1221" s="12">
        <v>8653</v>
      </c>
      <c r="K1221" s="10">
        <v>49</v>
      </c>
      <c r="L1221" s="13">
        <v>0.15000000596046448</v>
      </c>
      <c r="M1221" s="12">
        <v>1390</v>
      </c>
      <c r="N1221" s="12">
        <f t="shared" si="18"/>
        <v>361787.44747278094</v>
      </c>
    </row>
    <row r="1222" spans="1:14">
      <c r="A1222" s="10" t="s">
        <v>102</v>
      </c>
      <c r="B1222" s="10" t="s">
        <v>104</v>
      </c>
      <c r="C1222" s="10" t="s">
        <v>105</v>
      </c>
      <c r="D1222" s="10" t="s">
        <v>30</v>
      </c>
      <c r="E1222" s="10" t="s">
        <v>106</v>
      </c>
      <c r="F1222" s="11">
        <v>34883</v>
      </c>
      <c r="G1222" s="11">
        <v>34911</v>
      </c>
      <c r="H1222" s="10" t="s">
        <v>344</v>
      </c>
      <c r="I1222" s="10" t="s">
        <v>251</v>
      </c>
      <c r="J1222" s="12">
        <v>25249</v>
      </c>
      <c r="K1222" s="10">
        <v>18</v>
      </c>
      <c r="L1222" s="13">
        <v>0.20000000298023224</v>
      </c>
      <c r="M1222" s="12">
        <v>450</v>
      </c>
      <c r="N1222" s="12">
        <f t="shared" si="18"/>
        <v>364035.59864553809</v>
      </c>
    </row>
    <row r="1223" spans="1:14">
      <c r="A1223" s="10" t="s">
        <v>102</v>
      </c>
      <c r="B1223" s="10" t="s">
        <v>104</v>
      </c>
      <c r="C1223" s="10" t="s">
        <v>105</v>
      </c>
      <c r="D1223" s="10" t="s">
        <v>30</v>
      </c>
      <c r="E1223" s="10" t="s">
        <v>106</v>
      </c>
      <c r="F1223" s="11">
        <v>34883</v>
      </c>
      <c r="G1223" s="11">
        <v>34911</v>
      </c>
      <c r="H1223" s="10" t="s">
        <v>344</v>
      </c>
      <c r="I1223" s="10" t="s">
        <v>251</v>
      </c>
      <c r="J1223" s="12">
        <v>25249</v>
      </c>
      <c r="K1223" s="10">
        <v>18</v>
      </c>
      <c r="L1223" s="13">
        <v>0.20000000298023224</v>
      </c>
      <c r="M1223" s="12">
        <v>450</v>
      </c>
      <c r="N1223" s="12">
        <f t="shared" si="18"/>
        <v>364035.59864553809</v>
      </c>
    </row>
    <row r="1224" spans="1:14">
      <c r="A1224" s="10" t="s">
        <v>136</v>
      </c>
      <c r="B1224" s="10" t="s">
        <v>138</v>
      </c>
      <c r="C1224" s="10" t="s">
        <v>139</v>
      </c>
      <c r="D1224" s="10" t="s">
        <v>117</v>
      </c>
      <c r="E1224" s="10" t="s">
        <v>40</v>
      </c>
      <c r="F1224" s="11">
        <v>35160</v>
      </c>
      <c r="G1224" s="11">
        <v>35188</v>
      </c>
      <c r="H1224" s="10" t="s">
        <v>336</v>
      </c>
      <c r="I1224" s="10" t="s">
        <v>180</v>
      </c>
      <c r="J1224" s="12">
        <v>13464</v>
      </c>
      <c r="K1224" s="10">
        <v>30</v>
      </c>
      <c r="L1224" s="13">
        <v>0.10000000149011612</v>
      </c>
      <c r="M1224" s="12">
        <v>1745</v>
      </c>
      <c r="N1224" s="12">
        <f t="shared" si="18"/>
        <v>365272.9993981123</v>
      </c>
    </row>
    <row r="1225" spans="1:14">
      <c r="A1225" s="10" t="s">
        <v>102</v>
      </c>
      <c r="B1225" s="10" t="s">
        <v>104</v>
      </c>
      <c r="C1225" s="10" t="s">
        <v>105</v>
      </c>
      <c r="D1225" s="10" t="s">
        <v>30</v>
      </c>
      <c r="E1225" s="10" t="s">
        <v>106</v>
      </c>
      <c r="F1225" s="11">
        <v>35202</v>
      </c>
      <c r="G1225" s="11">
        <v>35230</v>
      </c>
      <c r="H1225" s="10" t="s">
        <v>310</v>
      </c>
      <c r="I1225" s="10" t="s">
        <v>311</v>
      </c>
      <c r="J1225" s="12">
        <v>22722</v>
      </c>
      <c r="K1225" s="10">
        <v>16</v>
      </c>
      <c r="L1225" s="13">
        <v>0</v>
      </c>
      <c r="M1225" s="12">
        <v>2150</v>
      </c>
      <c r="N1225" s="12">
        <f t="shared" si="18"/>
        <v>365702</v>
      </c>
    </row>
    <row r="1226" spans="1:14">
      <c r="A1226" s="10" t="s">
        <v>102</v>
      </c>
      <c r="B1226" s="10" t="s">
        <v>104</v>
      </c>
      <c r="C1226" s="10" t="s">
        <v>105</v>
      </c>
      <c r="D1226" s="10" t="s">
        <v>30</v>
      </c>
      <c r="E1226" s="10" t="s">
        <v>106</v>
      </c>
      <c r="F1226" s="11">
        <v>35202</v>
      </c>
      <c r="G1226" s="11">
        <v>35230</v>
      </c>
      <c r="H1226" s="10" t="s">
        <v>310</v>
      </c>
      <c r="I1226" s="10" t="s">
        <v>311</v>
      </c>
      <c r="J1226" s="12">
        <v>22722</v>
      </c>
      <c r="K1226" s="10">
        <v>16</v>
      </c>
      <c r="L1226" s="13">
        <v>0</v>
      </c>
      <c r="M1226" s="12">
        <v>2150</v>
      </c>
      <c r="N1226" s="12">
        <f t="shared" si="18"/>
        <v>365702</v>
      </c>
    </row>
    <row r="1227" spans="1:14">
      <c r="A1227" s="10" t="s">
        <v>194</v>
      </c>
      <c r="B1227" s="10" t="s">
        <v>196</v>
      </c>
      <c r="C1227" s="10" t="s">
        <v>197</v>
      </c>
      <c r="D1227" s="10" t="s">
        <v>111</v>
      </c>
      <c r="E1227" s="10" t="s">
        <v>55</v>
      </c>
      <c r="F1227" s="11">
        <v>34946</v>
      </c>
      <c r="G1227" s="11">
        <v>34974</v>
      </c>
      <c r="H1227" s="10" t="s">
        <v>331</v>
      </c>
      <c r="I1227" s="10" t="s">
        <v>219</v>
      </c>
      <c r="J1227" s="12">
        <v>9105</v>
      </c>
      <c r="K1227" s="10">
        <v>40</v>
      </c>
      <c r="L1227" s="13">
        <v>0</v>
      </c>
      <c r="M1227" s="12">
        <v>2100</v>
      </c>
      <c r="N1227" s="12">
        <f t="shared" si="18"/>
        <v>366300</v>
      </c>
    </row>
    <row r="1228" spans="1:14">
      <c r="A1228" s="10" t="s">
        <v>59</v>
      </c>
      <c r="B1228" s="10" t="s">
        <v>61</v>
      </c>
      <c r="C1228" s="10" t="s">
        <v>62</v>
      </c>
      <c r="D1228" s="10" t="s">
        <v>63</v>
      </c>
      <c r="E1228" s="10" t="s">
        <v>25</v>
      </c>
      <c r="F1228" s="11">
        <v>34851</v>
      </c>
      <c r="G1228" s="11">
        <v>34879</v>
      </c>
      <c r="H1228" s="10" t="s">
        <v>313</v>
      </c>
      <c r="I1228" s="10" t="s">
        <v>300</v>
      </c>
      <c r="J1228" s="12">
        <v>24479</v>
      </c>
      <c r="K1228" s="10">
        <v>15</v>
      </c>
      <c r="L1228" s="13">
        <v>0</v>
      </c>
      <c r="M1228" s="12">
        <v>745</v>
      </c>
      <c r="N1228" s="12">
        <f t="shared" ref="N1228:N1291" si="19">J1228*K1228*(1-L1228)+M1228</f>
        <v>367930</v>
      </c>
    </row>
    <row r="1229" spans="1:14">
      <c r="A1229" s="10" t="s">
        <v>31</v>
      </c>
      <c r="B1229" s="10" t="s">
        <v>33</v>
      </c>
      <c r="C1229" s="10" t="s">
        <v>34</v>
      </c>
      <c r="D1229" s="10" t="s">
        <v>30</v>
      </c>
      <c r="E1229" s="10" t="s">
        <v>55</v>
      </c>
      <c r="F1229" s="11">
        <v>34771</v>
      </c>
      <c r="G1229" s="11">
        <v>34813</v>
      </c>
      <c r="H1229" s="10" t="s">
        <v>293</v>
      </c>
      <c r="I1229" s="10" t="s">
        <v>180</v>
      </c>
      <c r="J1229" s="12">
        <v>7302</v>
      </c>
      <c r="K1229" s="10">
        <v>50</v>
      </c>
      <c r="L1229" s="13">
        <v>0</v>
      </c>
      <c r="M1229" s="12">
        <v>3510</v>
      </c>
      <c r="N1229" s="12">
        <f t="shared" si="19"/>
        <v>368610</v>
      </c>
    </row>
    <row r="1230" spans="1:14">
      <c r="A1230" s="10" t="s">
        <v>31</v>
      </c>
      <c r="B1230" s="10" t="s">
        <v>33</v>
      </c>
      <c r="C1230" s="10" t="s">
        <v>34</v>
      </c>
      <c r="D1230" s="10" t="s">
        <v>30</v>
      </c>
      <c r="E1230" s="10" t="s">
        <v>55</v>
      </c>
      <c r="F1230" s="11">
        <v>34771</v>
      </c>
      <c r="G1230" s="11">
        <v>34813</v>
      </c>
      <c r="H1230" s="10" t="s">
        <v>293</v>
      </c>
      <c r="I1230" s="10" t="s">
        <v>180</v>
      </c>
      <c r="J1230" s="12">
        <v>7302</v>
      </c>
      <c r="K1230" s="10">
        <v>50</v>
      </c>
      <c r="L1230" s="13">
        <v>0</v>
      </c>
      <c r="M1230" s="12">
        <v>3510</v>
      </c>
      <c r="N1230" s="12">
        <f t="shared" si="19"/>
        <v>368610</v>
      </c>
    </row>
    <row r="1231" spans="1:14">
      <c r="A1231" s="10" t="s">
        <v>113</v>
      </c>
      <c r="B1231" s="10" t="s">
        <v>115</v>
      </c>
      <c r="C1231" s="10" t="s">
        <v>116</v>
      </c>
      <c r="D1231" s="10" t="s">
        <v>117</v>
      </c>
      <c r="E1231" s="10" t="s">
        <v>22</v>
      </c>
      <c r="F1231" s="11">
        <v>34691</v>
      </c>
      <c r="G1231" s="11">
        <v>34719</v>
      </c>
      <c r="H1231" s="10" t="s">
        <v>313</v>
      </c>
      <c r="I1231" s="10" t="s">
        <v>300</v>
      </c>
      <c r="J1231" s="12">
        <v>13170</v>
      </c>
      <c r="K1231" s="10">
        <v>28</v>
      </c>
      <c r="L1231" s="13">
        <v>0</v>
      </c>
      <c r="M1231" s="12">
        <v>590</v>
      </c>
      <c r="N1231" s="12">
        <f t="shared" si="19"/>
        <v>369350</v>
      </c>
    </row>
    <row r="1232" spans="1:14">
      <c r="A1232" s="10" t="s">
        <v>41</v>
      </c>
      <c r="B1232" s="10" t="s">
        <v>43</v>
      </c>
      <c r="C1232" s="10" t="s">
        <v>44</v>
      </c>
      <c r="D1232" s="10" t="s">
        <v>30</v>
      </c>
      <c r="E1232" s="10" t="s">
        <v>55</v>
      </c>
      <c r="F1232" s="11">
        <v>35185</v>
      </c>
      <c r="G1232" s="11">
        <v>35213</v>
      </c>
      <c r="H1232" s="10" t="s">
        <v>334</v>
      </c>
      <c r="I1232" s="10" t="s">
        <v>295</v>
      </c>
      <c r="J1232" s="12">
        <v>6114</v>
      </c>
      <c r="K1232" s="10">
        <v>60</v>
      </c>
      <c r="L1232" s="13">
        <v>0</v>
      </c>
      <c r="M1232" s="12">
        <v>3000</v>
      </c>
      <c r="N1232" s="12">
        <f t="shared" si="19"/>
        <v>369840</v>
      </c>
    </row>
    <row r="1233" spans="1:14">
      <c r="A1233" s="10" t="s">
        <v>81</v>
      </c>
      <c r="B1233" s="10" t="s">
        <v>70</v>
      </c>
      <c r="C1233" s="10" t="s">
        <v>71</v>
      </c>
      <c r="D1233" s="10" t="s">
        <v>72</v>
      </c>
      <c r="E1233" s="10" t="s">
        <v>40</v>
      </c>
      <c r="F1233" s="11">
        <v>35083</v>
      </c>
      <c r="G1233" s="11">
        <v>35111</v>
      </c>
      <c r="H1233" s="10" t="s">
        <v>270</v>
      </c>
      <c r="I1233" s="10" t="s">
        <v>251</v>
      </c>
      <c r="J1233" s="12">
        <v>11087</v>
      </c>
      <c r="K1233" s="10">
        <v>42</v>
      </c>
      <c r="L1233" s="13">
        <v>0.20000000298023224</v>
      </c>
      <c r="M1233" s="12">
        <v>775</v>
      </c>
      <c r="N1233" s="12">
        <f t="shared" si="19"/>
        <v>373298.19861224294</v>
      </c>
    </row>
    <row r="1234" spans="1:14">
      <c r="A1234" s="10" t="s">
        <v>252</v>
      </c>
      <c r="B1234" s="10" t="s">
        <v>133</v>
      </c>
      <c r="C1234" s="10" t="s">
        <v>156</v>
      </c>
      <c r="D1234" s="10" t="s">
        <v>135</v>
      </c>
      <c r="E1234" s="10" t="s">
        <v>22</v>
      </c>
      <c r="F1234" s="11">
        <v>35200</v>
      </c>
      <c r="G1234" s="11">
        <v>35228</v>
      </c>
      <c r="H1234" s="10" t="s">
        <v>310</v>
      </c>
      <c r="I1234" s="10" t="s">
        <v>311</v>
      </c>
      <c r="J1234" s="12">
        <v>7436</v>
      </c>
      <c r="K1234" s="10">
        <v>50</v>
      </c>
      <c r="L1234" s="13">
        <v>0</v>
      </c>
      <c r="M1234" s="12">
        <v>2150</v>
      </c>
      <c r="N1234" s="12">
        <f t="shared" si="19"/>
        <v>373950</v>
      </c>
    </row>
    <row r="1235" spans="1:14">
      <c r="A1235" s="10" t="s">
        <v>102</v>
      </c>
      <c r="B1235" s="10" t="s">
        <v>104</v>
      </c>
      <c r="C1235" s="10" t="s">
        <v>105</v>
      </c>
      <c r="D1235" s="10" t="s">
        <v>30</v>
      </c>
      <c r="E1235" s="10" t="s">
        <v>40</v>
      </c>
      <c r="F1235" s="11">
        <v>35032</v>
      </c>
      <c r="G1235" s="11">
        <v>35074</v>
      </c>
      <c r="H1235" s="10" t="s">
        <v>339</v>
      </c>
      <c r="I1235" s="10" t="s">
        <v>311</v>
      </c>
      <c r="J1235" s="12">
        <v>7458</v>
      </c>
      <c r="K1235" s="10">
        <v>50</v>
      </c>
      <c r="L1235" s="13">
        <v>0</v>
      </c>
      <c r="M1235" s="12">
        <v>1250</v>
      </c>
      <c r="N1235" s="12">
        <f t="shared" si="19"/>
        <v>374150</v>
      </c>
    </row>
    <row r="1236" spans="1:14">
      <c r="A1236" s="10" t="s">
        <v>102</v>
      </c>
      <c r="B1236" s="10" t="s">
        <v>104</v>
      </c>
      <c r="C1236" s="10" t="s">
        <v>105</v>
      </c>
      <c r="D1236" s="10" t="s">
        <v>30</v>
      </c>
      <c r="E1236" s="10" t="s">
        <v>40</v>
      </c>
      <c r="F1236" s="11">
        <v>35032</v>
      </c>
      <c r="G1236" s="11">
        <v>35074</v>
      </c>
      <c r="H1236" s="10" t="s">
        <v>339</v>
      </c>
      <c r="I1236" s="10" t="s">
        <v>311</v>
      </c>
      <c r="J1236" s="12">
        <v>7458</v>
      </c>
      <c r="K1236" s="10">
        <v>50</v>
      </c>
      <c r="L1236" s="13">
        <v>0</v>
      </c>
      <c r="M1236" s="12">
        <v>1250</v>
      </c>
      <c r="N1236" s="12">
        <f t="shared" si="19"/>
        <v>374150</v>
      </c>
    </row>
    <row r="1237" spans="1:14">
      <c r="A1237" s="10" t="s">
        <v>252</v>
      </c>
      <c r="B1237" s="10" t="s">
        <v>133</v>
      </c>
      <c r="C1237" s="10" t="s">
        <v>156</v>
      </c>
      <c r="D1237" s="10" t="s">
        <v>135</v>
      </c>
      <c r="E1237" s="10" t="s">
        <v>40</v>
      </c>
      <c r="F1237" s="11">
        <v>35185</v>
      </c>
      <c r="G1237" s="11">
        <v>35213</v>
      </c>
      <c r="H1237" s="10" t="s">
        <v>341</v>
      </c>
      <c r="I1237" s="10" t="s">
        <v>311</v>
      </c>
      <c r="J1237" s="12">
        <v>18548</v>
      </c>
      <c r="K1237" s="10">
        <v>20</v>
      </c>
      <c r="L1237" s="13">
        <v>0</v>
      </c>
      <c r="M1237" s="12">
        <v>3480</v>
      </c>
      <c r="N1237" s="12">
        <f t="shared" si="19"/>
        <v>374440</v>
      </c>
    </row>
    <row r="1238" spans="1:14">
      <c r="A1238" s="10" t="s">
        <v>35</v>
      </c>
      <c r="B1238" s="10" t="s">
        <v>37</v>
      </c>
      <c r="C1238" s="10" t="s">
        <v>38</v>
      </c>
      <c r="D1238" s="10" t="s">
        <v>39</v>
      </c>
      <c r="E1238" s="10" t="s">
        <v>85</v>
      </c>
      <c r="F1238" s="11">
        <v>34969</v>
      </c>
      <c r="G1238" s="11">
        <v>35011</v>
      </c>
      <c r="H1238" s="10" t="s">
        <v>349</v>
      </c>
      <c r="I1238" s="10" t="s">
        <v>318</v>
      </c>
      <c r="J1238" s="12">
        <v>14233</v>
      </c>
      <c r="K1238" s="10">
        <v>35</v>
      </c>
      <c r="L1238" s="13">
        <v>0.25</v>
      </c>
      <c r="M1238" s="12">
        <v>1300</v>
      </c>
      <c r="N1238" s="12">
        <f t="shared" si="19"/>
        <v>374916.25</v>
      </c>
    </row>
    <row r="1239" spans="1:14">
      <c r="A1239" s="10" t="s">
        <v>131</v>
      </c>
      <c r="B1239" s="10" t="s">
        <v>133</v>
      </c>
      <c r="C1239" s="10" t="s">
        <v>134</v>
      </c>
      <c r="D1239" s="10" t="s">
        <v>135</v>
      </c>
      <c r="E1239" s="10" t="s">
        <v>25</v>
      </c>
      <c r="F1239" s="11">
        <v>35199</v>
      </c>
      <c r="G1239" s="11">
        <v>35213</v>
      </c>
      <c r="H1239" s="10" t="s">
        <v>250</v>
      </c>
      <c r="I1239" s="10" t="s">
        <v>251</v>
      </c>
      <c r="J1239" s="12">
        <v>12383</v>
      </c>
      <c r="K1239" s="10">
        <v>30</v>
      </c>
      <c r="L1239" s="13">
        <v>0</v>
      </c>
      <c r="M1239" s="12">
        <v>4600</v>
      </c>
      <c r="N1239" s="12">
        <f t="shared" si="19"/>
        <v>376090</v>
      </c>
    </row>
    <row r="1240" spans="1:14">
      <c r="A1240" s="10" t="s">
        <v>35</v>
      </c>
      <c r="B1240" s="10" t="s">
        <v>37</v>
      </c>
      <c r="C1240" s="10" t="s">
        <v>38</v>
      </c>
      <c r="D1240" s="10" t="s">
        <v>39</v>
      </c>
      <c r="E1240" s="10" t="s">
        <v>106</v>
      </c>
      <c r="F1240" s="11">
        <v>35016</v>
      </c>
      <c r="G1240" s="11">
        <v>35030</v>
      </c>
      <c r="H1240" s="10" t="s">
        <v>310</v>
      </c>
      <c r="I1240" s="10" t="s">
        <v>311</v>
      </c>
      <c r="J1240" s="12">
        <v>22031</v>
      </c>
      <c r="K1240" s="10">
        <v>20</v>
      </c>
      <c r="L1240" s="13">
        <v>0.15000000596046448</v>
      </c>
      <c r="M1240" s="12">
        <v>2150</v>
      </c>
      <c r="N1240" s="12">
        <f t="shared" si="19"/>
        <v>376676.99737370014</v>
      </c>
    </row>
    <row r="1241" spans="1:14">
      <c r="A1241" s="10" t="s">
        <v>35</v>
      </c>
      <c r="B1241" s="10" t="s">
        <v>37</v>
      </c>
      <c r="C1241" s="10" t="s">
        <v>38</v>
      </c>
      <c r="D1241" s="10" t="s">
        <v>39</v>
      </c>
      <c r="E1241" s="10" t="s">
        <v>106</v>
      </c>
      <c r="F1241" s="11">
        <v>34613</v>
      </c>
      <c r="G1241" s="11">
        <v>34641</v>
      </c>
      <c r="H1241" s="10" t="s">
        <v>342</v>
      </c>
      <c r="I1241" s="10" t="s">
        <v>311</v>
      </c>
      <c r="J1241" s="12">
        <v>16822</v>
      </c>
      <c r="K1241" s="10">
        <v>30</v>
      </c>
      <c r="L1241" s="13">
        <v>0.25</v>
      </c>
      <c r="M1241" s="12">
        <v>4400</v>
      </c>
      <c r="N1241" s="12">
        <f t="shared" si="19"/>
        <v>382895</v>
      </c>
    </row>
    <row r="1242" spans="1:14">
      <c r="A1242" s="10" t="s">
        <v>194</v>
      </c>
      <c r="B1242" s="10" t="s">
        <v>196</v>
      </c>
      <c r="C1242" s="10" t="s">
        <v>197</v>
      </c>
      <c r="D1242" s="10" t="s">
        <v>111</v>
      </c>
      <c r="E1242" s="10" t="s">
        <v>55</v>
      </c>
      <c r="F1242" s="11">
        <v>34946</v>
      </c>
      <c r="G1242" s="11">
        <v>34974</v>
      </c>
      <c r="H1242" s="10" t="s">
        <v>240</v>
      </c>
      <c r="I1242" s="10" t="s">
        <v>180</v>
      </c>
      <c r="J1242" s="12">
        <v>9105</v>
      </c>
      <c r="K1242" s="10">
        <v>42</v>
      </c>
      <c r="L1242" s="13">
        <v>0</v>
      </c>
      <c r="M1242" s="12">
        <v>1000</v>
      </c>
      <c r="N1242" s="12">
        <f t="shared" si="19"/>
        <v>383410</v>
      </c>
    </row>
    <row r="1243" spans="1:14">
      <c r="A1243" s="10" t="s">
        <v>102</v>
      </c>
      <c r="B1243" s="10" t="s">
        <v>104</v>
      </c>
      <c r="C1243" s="10" t="s">
        <v>105</v>
      </c>
      <c r="D1243" s="10" t="s">
        <v>30</v>
      </c>
      <c r="E1243" s="10" t="s">
        <v>85</v>
      </c>
      <c r="F1243" s="11">
        <v>34646</v>
      </c>
      <c r="G1243" s="11">
        <v>34674</v>
      </c>
      <c r="H1243" s="10" t="s">
        <v>336</v>
      </c>
      <c r="I1243" s="10" t="s">
        <v>180</v>
      </c>
      <c r="J1243" s="12">
        <v>21427</v>
      </c>
      <c r="K1243" s="10">
        <v>21</v>
      </c>
      <c r="L1243" s="13">
        <v>0.15000000596046448</v>
      </c>
      <c r="M1243" s="12">
        <v>1390</v>
      </c>
      <c r="N1243" s="12">
        <f t="shared" si="19"/>
        <v>383861.94731798768</v>
      </c>
    </row>
    <row r="1244" spans="1:14">
      <c r="A1244" s="10" t="s">
        <v>102</v>
      </c>
      <c r="B1244" s="10" t="s">
        <v>104</v>
      </c>
      <c r="C1244" s="10" t="s">
        <v>105</v>
      </c>
      <c r="D1244" s="10" t="s">
        <v>30</v>
      </c>
      <c r="E1244" s="10" t="s">
        <v>85</v>
      </c>
      <c r="F1244" s="11">
        <v>34646</v>
      </c>
      <c r="G1244" s="11">
        <v>34674</v>
      </c>
      <c r="H1244" s="10" t="s">
        <v>336</v>
      </c>
      <c r="I1244" s="10" t="s">
        <v>180</v>
      </c>
      <c r="J1244" s="12">
        <v>21427</v>
      </c>
      <c r="K1244" s="10">
        <v>21</v>
      </c>
      <c r="L1244" s="13">
        <v>0.15000000596046448</v>
      </c>
      <c r="M1244" s="12">
        <v>1390</v>
      </c>
      <c r="N1244" s="12">
        <f t="shared" si="19"/>
        <v>383861.94731798768</v>
      </c>
    </row>
    <row r="1245" spans="1:14">
      <c r="A1245" s="10" t="s">
        <v>267</v>
      </c>
      <c r="B1245" s="10" t="s">
        <v>269</v>
      </c>
      <c r="C1245" s="10" t="s">
        <v>97</v>
      </c>
      <c r="D1245" s="10" t="s">
        <v>54</v>
      </c>
      <c r="E1245" s="10" t="s">
        <v>73</v>
      </c>
      <c r="F1245" s="11">
        <v>34901</v>
      </c>
      <c r="G1245" s="11">
        <v>34915</v>
      </c>
      <c r="H1245" s="10" t="s">
        <v>341</v>
      </c>
      <c r="I1245" s="10" t="s">
        <v>311</v>
      </c>
      <c r="J1245" s="12">
        <v>12734</v>
      </c>
      <c r="K1245" s="10">
        <v>30</v>
      </c>
      <c r="L1245" s="13">
        <v>0</v>
      </c>
      <c r="M1245" s="12">
        <v>3480</v>
      </c>
      <c r="N1245" s="12">
        <f t="shared" si="19"/>
        <v>385500</v>
      </c>
    </row>
    <row r="1246" spans="1:14">
      <c r="A1246" s="10" t="s">
        <v>118</v>
      </c>
      <c r="B1246" s="10" t="s">
        <v>120</v>
      </c>
      <c r="C1246" s="10" t="s">
        <v>121</v>
      </c>
      <c r="D1246" s="10" t="s">
        <v>117</v>
      </c>
      <c r="E1246" s="10" t="s">
        <v>55</v>
      </c>
      <c r="F1246" s="11">
        <v>34744</v>
      </c>
      <c r="G1246" s="11">
        <v>34772</v>
      </c>
      <c r="H1246" s="10" t="s">
        <v>336</v>
      </c>
      <c r="I1246" s="10" t="s">
        <v>180</v>
      </c>
      <c r="J1246" s="12">
        <v>9566</v>
      </c>
      <c r="K1246" s="10">
        <v>40</v>
      </c>
      <c r="L1246" s="13">
        <v>0</v>
      </c>
      <c r="M1246" s="12">
        <v>3940</v>
      </c>
      <c r="N1246" s="12">
        <f t="shared" si="19"/>
        <v>386580</v>
      </c>
    </row>
    <row r="1247" spans="1:14">
      <c r="A1247" s="10" t="s">
        <v>98</v>
      </c>
      <c r="B1247" s="10" t="s">
        <v>100</v>
      </c>
      <c r="C1247" s="10" t="s">
        <v>101</v>
      </c>
      <c r="D1247" s="10" t="s">
        <v>21</v>
      </c>
      <c r="E1247" s="10" t="s">
        <v>22</v>
      </c>
      <c r="F1247" s="11">
        <v>34619</v>
      </c>
      <c r="G1247" s="11">
        <v>34647</v>
      </c>
      <c r="H1247" s="10" t="s">
        <v>90</v>
      </c>
      <c r="I1247" s="10" t="s">
        <v>24</v>
      </c>
      <c r="J1247" s="12">
        <v>10783</v>
      </c>
      <c r="K1247" s="10">
        <v>40</v>
      </c>
      <c r="L1247" s="13">
        <v>0.10000000149011612</v>
      </c>
      <c r="M1247" s="12">
        <v>1470</v>
      </c>
      <c r="N1247" s="12">
        <f t="shared" si="19"/>
        <v>389657.99935728312</v>
      </c>
    </row>
    <row r="1248" spans="1:14">
      <c r="A1248" s="10" t="s">
        <v>236</v>
      </c>
      <c r="B1248" s="10" t="s">
        <v>20</v>
      </c>
      <c r="C1248" s="10" t="s">
        <v>20</v>
      </c>
      <c r="D1248" s="10" t="s">
        <v>21</v>
      </c>
      <c r="E1248" s="10" t="s">
        <v>22</v>
      </c>
      <c r="F1248" s="11">
        <v>34648</v>
      </c>
      <c r="G1248" s="11">
        <v>34676</v>
      </c>
      <c r="H1248" s="10" t="s">
        <v>270</v>
      </c>
      <c r="I1248" s="10" t="s">
        <v>251</v>
      </c>
      <c r="J1248" s="12">
        <v>7792</v>
      </c>
      <c r="K1248" s="10">
        <v>50</v>
      </c>
      <c r="L1248" s="13">
        <v>0</v>
      </c>
      <c r="M1248" s="12">
        <v>620</v>
      </c>
      <c r="N1248" s="12">
        <f t="shared" si="19"/>
        <v>390220</v>
      </c>
    </row>
    <row r="1249" spans="1:14">
      <c r="A1249" s="10" t="s">
        <v>41</v>
      </c>
      <c r="B1249" s="10" t="s">
        <v>43</v>
      </c>
      <c r="C1249" s="10" t="s">
        <v>44</v>
      </c>
      <c r="D1249" s="10" t="s">
        <v>30</v>
      </c>
      <c r="E1249" s="10" t="s">
        <v>106</v>
      </c>
      <c r="F1249" s="11">
        <v>34579</v>
      </c>
      <c r="G1249" s="11">
        <v>34607</v>
      </c>
      <c r="H1249" s="10" t="s">
        <v>339</v>
      </c>
      <c r="I1249" s="10" t="s">
        <v>311</v>
      </c>
      <c r="J1249" s="12">
        <v>9803</v>
      </c>
      <c r="K1249" s="10">
        <v>40</v>
      </c>
      <c r="L1249" s="13">
        <v>0</v>
      </c>
      <c r="M1249" s="12">
        <v>1000</v>
      </c>
      <c r="N1249" s="12">
        <f t="shared" si="19"/>
        <v>393120</v>
      </c>
    </row>
    <row r="1250" spans="1:14">
      <c r="A1250" s="10" t="s">
        <v>113</v>
      </c>
      <c r="B1250" s="10" t="s">
        <v>115</v>
      </c>
      <c r="C1250" s="10" t="s">
        <v>116</v>
      </c>
      <c r="D1250" s="10" t="s">
        <v>117</v>
      </c>
      <c r="E1250" s="10" t="s">
        <v>22</v>
      </c>
      <c r="F1250" s="11">
        <v>34691</v>
      </c>
      <c r="G1250" s="11">
        <v>34719</v>
      </c>
      <c r="H1250" s="10" t="s">
        <v>294</v>
      </c>
      <c r="I1250" s="10" t="s">
        <v>295</v>
      </c>
      <c r="J1250" s="12">
        <v>13170</v>
      </c>
      <c r="K1250" s="10">
        <v>30</v>
      </c>
      <c r="L1250" s="13">
        <v>0</v>
      </c>
      <c r="M1250" s="12">
        <v>3640</v>
      </c>
      <c r="N1250" s="12">
        <f t="shared" si="19"/>
        <v>398740</v>
      </c>
    </row>
    <row r="1251" spans="1:14">
      <c r="A1251" s="10" t="s">
        <v>102</v>
      </c>
      <c r="B1251" s="10" t="s">
        <v>104</v>
      </c>
      <c r="C1251" s="10" t="s">
        <v>105</v>
      </c>
      <c r="D1251" s="10" t="s">
        <v>30</v>
      </c>
      <c r="E1251" s="10" t="s">
        <v>25</v>
      </c>
      <c r="F1251" s="11">
        <v>34724</v>
      </c>
      <c r="G1251" s="11">
        <v>34752</v>
      </c>
      <c r="H1251" s="10" t="s">
        <v>294</v>
      </c>
      <c r="I1251" s="10" t="s">
        <v>295</v>
      </c>
      <c r="J1251" s="12">
        <v>12656</v>
      </c>
      <c r="K1251" s="10">
        <v>42</v>
      </c>
      <c r="L1251" s="13">
        <v>0.25</v>
      </c>
      <c r="M1251" s="12">
        <v>1860</v>
      </c>
      <c r="N1251" s="12">
        <f t="shared" si="19"/>
        <v>400524</v>
      </c>
    </row>
    <row r="1252" spans="1:14">
      <c r="A1252" s="10" t="s">
        <v>102</v>
      </c>
      <c r="B1252" s="10" t="s">
        <v>104</v>
      </c>
      <c r="C1252" s="10" t="s">
        <v>105</v>
      </c>
      <c r="D1252" s="10" t="s">
        <v>30</v>
      </c>
      <c r="E1252" s="10" t="s">
        <v>25</v>
      </c>
      <c r="F1252" s="11">
        <v>34724</v>
      </c>
      <c r="G1252" s="11">
        <v>34752</v>
      </c>
      <c r="H1252" s="10" t="s">
        <v>294</v>
      </c>
      <c r="I1252" s="10" t="s">
        <v>295</v>
      </c>
      <c r="J1252" s="12">
        <v>12656</v>
      </c>
      <c r="K1252" s="10">
        <v>42</v>
      </c>
      <c r="L1252" s="13">
        <v>0.25</v>
      </c>
      <c r="M1252" s="12">
        <v>1860</v>
      </c>
      <c r="N1252" s="12">
        <f t="shared" si="19"/>
        <v>400524</v>
      </c>
    </row>
    <row r="1253" spans="1:14">
      <c r="A1253" s="10" t="s">
        <v>26</v>
      </c>
      <c r="B1253" s="10" t="s">
        <v>28</v>
      </c>
      <c r="C1253" s="10" t="s">
        <v>29</v>
      </c>
      <c r="D1253" s="10" t="s">
        <v>30</v>
      </c>
      <c r="E1253" s="10" t="s">
        <v>40</v>
      </c>
      <c r="F1253" s="11">
        <v>34701</v>
      </c>
      <c r="G1253" s="11">
        <v>34729</v>
      </c>
      <c r="H1253" s="10" t="s">
        <v>345</v>
      </c>
      <c r="I1253" s="10" t="s">
        <v>300</v>
      </c>
      <c r="J1253" s="12">
        <v>19568</v>
      </c>
      <c r="K1253" s="10">
        <v>20</v>
      </c>
      <c r="L1253" s="13">
        <v>0</v>
      </c>
      <c r="M1253" s="12">
        <v>9900</v>
      </c>
      <c r="N1253" s="12">
        <f t="shared" si="19"/>
        <v>401260</v>
      </c>
    </row>
    <row r="1254" spans="1:14">
      <c r="A1254" s="10" t="s">
        <v>102</v>
      </c>
      <c r="B1254" s="10" t="s">
        <v>104</v>
      </c>
      <c r="C1254" s="10" t="s">
        <v>105</v>
      </c>
      <c r="D1254" s="10" t="s">
        <v>30</v>
      </c>
      <c r="E1254" s="10" t="s">
        <v>25</v>
      </c>
      <c r="F1254" s="11">
        <v>35025</v>
      </c>
      <c r="G1254" s="11">
        <v>35053</v>
      </c>
      <c r="H1254" s="10" t="s">
        <v>90</v>
      </c>
      <c r="I1254" s="10" t="s">
        <v>24</v>
      </c>
      <c r="J1254" s="12">
        <v>16705</v>
      </c>
      <c r="K1254" s="10">
        <v>24</v>
      </c>
      <c r="L1254" s="13">
        <v>0</v>
      </c>
      <c r="M1254" s="12">
        <v>1200</v>
      </c>
      <c r="N1254" s="12">
        <f t="shared" si="19"/>
        <v>402120</v>
      </c>
    </row>
    <row r="1255" spans="1:14">
      <c r="A1255" s="10" t="s">
        <v>102</v>
      </c>
      <c r="B1255" s="10" t="s">
        <v>104</v>
      </c>
      <c r="C1255" s="10" t="s">
        <v>105</v>
      </c>
      <c r="D1255" s="10" t="s">
        <v>30</v>
      </c>
      <c r="E1255" s="10" t="s">
        <v>25</v>
      </c>
      <c r="F1255" s="11">
        <v>35025</v>
      </c>
      <c r="G1255" s="11">
        <v>35053</v>
      </c>
      <c r="H1255" s="10" t="s">
        <v>90</v>
      </c>
      <c r="I1255" s="10" t="s">
        <v>24</v>
      </c>
      <c r="J1255" s="12">
        <v>16705</v>
      </c>
      <c r="K1255" s="10">
        <v>24</v>
      </c>
      <c r="L1255" s="13">
        <v>0</v>
      </c>
      <c r="M1255" s="12">
        <v>1200</v>
      </c>
      <c r="N1255" s="12">
        <f t="shared" si="19"/>
        <v>402120</v>
      </c>
    </row>
    <row r="1256" spans="1:14">
      <c r="A1256" s="10" t="s">
        <v>102</v>
      </c>
      <c r="B1256" s="10" t="s">
        <v>104</v>
      </c>
      <c r="C1256" s="10" t="s">
        <v>105</v>
      </c>
      <c r="D1256" s="10" t="s">
        <v>30</v>
      </c>
      <c r="E1256" s="10" t="s">
        <v>25</v>
      </c>
      <c r="F1256" s="11">
        <v>34724</v>
      </c>
      <c r="G1256" s="11">
        <v>34752</v>
      </c>
      <c r="H1256" s="10" t="s">
        <v>339</v>
      </c>
      <c r="I1256" s="10" t="s">
        <v>311</v>
      </c>
      <c r="J1256" s="12">
        <v>12656</v>
      </c>
      <c r="K1256" s="10">
        <v>32</v>
      </c>
      <c r="L1256" s="13">
        <v>0</v>
      </c>
      <c r="M1256" s="12">
        <v>1000</v>
      </c>
      <c r="N1256" s="12">
        <f t="shared" si="19"/>
        <v>405992</v>
      </c>
    </row>
    <row r="1257" spans="1:14">
      <c r="A1257" s="10" t="s">
        <v>102</v>
      </c>
      <c r="B1257" s="10" t="s">
        <v>104</v>
      </c>
      <c r="C1257" s="10" t="s">
        <v>105</v>
      </c>
      <c r="D1257" s="10" t="s">
        <v>30</v>
      </c>
      <c r="E1257" s="10" t="s">
        <v>25</v>
      </c>
      <c r="F1257" s="11">
        <v>34724</v>
      </c>
      <c r="G1257" s="11">
        <v>34752</v>
      </c>
      <c r="H1257" s="10" t="s">
        <v>339</v>
      </c>
      <c r="I1257" s="10" t="s">
        <v>311</v>
      </c>
      <c r="J1257" s="12">
        <v>12656</v>
      </c>
      <c r="K1257" s="10">
        <v>32</v>
      </c>
      <c r="L1257" s="13">
        <v>0</v>
      </c>
      <c r="M1257" s="12">
        <v>1000</v>
      </c>
      <c r="N1257" s="12">
        <f t="shared" si="19"/>
        <v>405992</v>
      </c>
    </row>
    <row r="1258" spans="1:14">
      <c r="A1258" s="10" t="s">
        <v>102</v>
      </c>
      <c r="B1258" s="10" t="s">
        <v>104</v>
      </c>
      <c r="C1258" s="10" t="s">
        <v>105</v>
      </c>
      <c r="D1258" s="10" t="s">
        <v>30</v>
      </c>
      <c r="E1258" s="10" t="s">
        <v>106</v>
      </c>
      <c r="F1258" s="11">
        <v>34883</v>
      </c>
      <c r="G1258" s="11">
        <v>34911</v>
      </c>
      <c r="H1258" s="10" t="s">
        <v>324</v>
      </c>
      <c r="I1258" s="10" t="s">
        <v>295</v>
      </c>
      <c r="J1258" s="12">
        <v>25249</v>
      </c>
      <c r="K1258" s="10">
        <v>20</v>
      </c>
      <c r="L1258" s="13">
        <v>0.20000000298023224</v>
      </c>
      <c r="M1258" s="12">
        <v>5300</v>
      </c>
      <c r="N1258" s="12">
        <f t="shared" si="19"/>
        <v>409283.99849504232</v>
      </c>
    </row>
    <row r="1259" spans="1:14">
      <c r="A1259" s="10" t="s">
        <v>102</v>
      </c>
      <c r="B1259" s="10" t="s">
        <v>104</v>
      </c>
      <c r="C1259" s="10" t="s">
        <v>105</v>
      </c>
      <c r="D1259" s="10" t="s">
        <v>30</v>
      </c>
      <c r="E1259" s="10" t="s">
        <v>106</v>
      </c>
      <c r="F1259" s="11">
        <v>34883</v>
      </c>
      <c r="G1259" s="11">
        <v>34911</v>
      </c>
      <c r="H1259" s="10" t="s">
        <v>324</v>
      </c>
      <c r="I1259" s="10" t="s">
        <v>295</v>
      </c>
      <c r="J1259" s="12">
        <v>25249</v>
      </c>
      <c r="K1259" s="10">
        <v>20</v>
      </c>
      <c r="L1259" s="13">
        <v>0.20000000298023224</v>
      </c>
      <c r="M1259" s="12">
        <v>5300</v>
      </c>
      <c r="N1259" s="12">
        <f t="shared" si="19"/>
        <v>409283.99849504232</v>
      </c>
    </row>
    <row r="1260" spans="1:14">
      <c r="A1260" s="10" t="s">
        <v>59</v>
      </c>
      <c r="B1260" s="10" t="s">
        <v>61</v>
      </c>
      <c r="C1260" s="10" t="s">
        <v>62</v>
      </c>
      <c r="D1260" s="10" t="s">
        <v>63</v>
      </c>
      <c r="E1260" s="10" t="s">
        <v>55</v>
      </c>
      <c r="F1260" s="11">
        <v>35158</v>
      </c>
      <c r="G1260" s="11">
        <v>35186</v>
      </c>
      <c r="H1260" s="10" t="s">
        <v>294</v>
      </c>
      <c r="I1260" s="10" t="s">
        <v>295</v>
      </c>
      <c r="J1260" s="12">
        <v>15152</v>
      </c>
      <c r="K1260" s="10">
        <v>30</v>
      </c>
      <c r="L1260" s="13">
        <v>0.10000000149011612</v>
      </c>
      <c r="M1260" s="12">
        <v>4560</v>
      </c>
      <c r="N1260" s="12">
        <f t="shared" si="19"/>
        <v>413663.99932265282</v>
      </c>
    </row>
    <row r="1261" spans="1:14">
      <c r="A1261" s="10" t="s">
        <v>31</v>
      </c>
      <c r="B1261" s="10" t="s">
        <v>33</v>
      </c>
      <c r="C1261" s="10" t="s">
        <v>34</v>
      </c>
      <c r="D1261" s="10" t="s">
        <v>30</v>
      </c>
      <c r="E1261" s="10" t="s">
        <v>55</v>
      </c>
      <c r="F1261" s="11">
        <v>35122</v>
      </c>
      <c r="G1261" s="11">
        <v>35150</v>
      </c>
      <c r="H1261" s="10" t="s">
        <v>321</v>
      </c>
      <c r="I1261" s="10" t="s">
        <v>219</v>
      </c>
      <c r="J1261" s="12">
        <v>17097</v>
      </c>
      <c r="K1261" s="10">
        <v>24</v>
      </c>
      <c r="L1261" s="13">
        <v>0</v>
      </c>
      <c r="M1261" s="12">
        <v>3800</v>
      </c>
      <c r="N1261" s="12">
        <f t="shared" si="19"/>
        <v>414128</v>
      </c>
    </row>
    <row r="1262" spans="1:14">
      <c r="A1262" s="10" t="s">
        <v>31</v>
      </c>
      <c r="B1262" s="10" t="s">
        <v>33</v>
      </c>
      <c r="C1262" s="10" t="s">
        <v>34</v>
      </c>
      <c r="D1262" s="10" t="s">
        <v>30</v>
      </c>
      <c r="E1262" s="10" t="s">
        <v>55</v>
      </c>
      <c r="F1262" s="11">
        <v>35122</v>
      </c>
      <c r="G1262" s="11">
        <v>35150</v>
      </c>
      <c r="H1262" s="10" t="s">
        <v>321</v>
      </c>
      <c r="I1262" s="10" t="s">
        <v>219</v>
      </c>
      <c r="J1262" s="12">
        <v>17097</v>
      </c>
      <c r="K1262" s="10">
        <v>24</v>
      </c>
      <c r="L1262" s="13">
        <v>0</v>
      </c>
      <c r="M1262" s="12">
        <v>3800</v>
      </c>
      <c r="N1262" s="12">
        <f t="shared" si="19"/>
        <v>414128</v>
      </c>
    </row>
    <row r="1263" spans="1:14">
      <c r="A1263" s="10" t="s">
        <v>102</v>
      </c>
      <c r="B1263" s="10" t="s">
        <v>104</v>
      </c>
      <c r="C1263" s="10" t="s">
        <v>105</v>
      </c>
      <c r="D1263" s="10" t="s">
        <v>30</v>
      </c>
      <c r="E1263" s="10" t="s">
        <v>25</v>
      </c>
      <c r="F1263" s="11">
        <v>35184</v>
      </c>
      <c r="G1263" s="11">
        <v>35212</v>
      </c>
      <c r="H1263" s="10" t="s">
        <v>344</v>
      </c>
      <c r="I1263" s="10" t="s">
        <v>251</v>
      </c>
      <c r="J1263" s="12">
        <v>21122</v>
      </c>
      <c r="K1263" s="10">
        <v>20</v>
      </c>
      <c r="L1263" s="13">
        <v>0</v>
      </c>
      <c r="M1263" s="12">
        <v>450</v>
      </c>
      <c r="N1263" s="12">
        <f t="shared" si="19"/>
        <v>422890</v>
      </c>
    </row>
    <row r="1264" spans="1:14">
      <c r="A1264" s="10" t="s">
        <v>102</v>
      </c>
      <c r="B1264" s="10" t="s">
        <v>104</v>
      </c>
      <c r="C1264" s="10" t="s">
        <v>105</v>
      </c>
      <c r="D1264" s="10" t="s">
        <v>30</v>
      </c>
      <c r="E1264" s="10" t="s">
        <v>25</v>
      </c>
      <c r="F1264" s="11">
        <v>35184</v>
      </c>
      <c r="G1264" s="11">
        <v>35212</v>
      </c>
      <c r="H1264" s="10" t="s">
        <v>344</v>
      </c>
      <c r="I1264" s="10" t="s">
        <v>251</v>
      </c>
      <c r="J1264" s="12">
        <v>21122</v>
      </c>
      <c r="K1264" s="10">
        <v>20</v>
      </c>
      <c r="L1264" s="13">
        <v>0</v>
      </c>
      <c r="M1264" s="12">
        <v>450</v>
      </c>
      <c r="N1264" s="12">
        <f t="shared" si="19"/>
        <v>422890</v>
      </c>
    </row>
    <row r="1265" spans="1:14">
      <c r="A1265" s="10" t="s">
        <v>68</v>
      </c>
      <c r="B1265" s="10" t="s">
        <v>70</v>
      </c>
      <c r="C1265" s="10" t="s">
        <v>71</v>
      </c>
      <c r="D1265" s="10" t="s">
        <v>72</v>
      </c>
      <c r="E1265" s="10" t="s">
        <v>73</v>
      </c>
      <c r="F1265" s="11">
        <v>34971</v>
      </c>
      <c r="G1265" s="11">
        <v>34999</v>
      </c>
      <c r="H1265" s="10" t="s">
        <v>312</v>
      </c>
      <c r="I1265" s="10" t="s">
        <v>300</v>
      </c>
      <c r="J1265" s="12">
        <v>17681</v>
      </c>
      <c r="K1265" s="10">
        <v>25</v>
      </c>
      <c r="L1265" s="13">
        <v>5.000000074505806E-2</v>
      </c>
      <c r="M1265" s="12">
        <v>3280</v>
      </c>
      <c r="N1265" s="12">
        <f t="shared" si="19"/>
        <v>423203.74967066571</v>
      </c>
    </row>
    <row r="1266" spans="1:14">
      <c r="A1266" s="10" t="s">
        <v>86</v>
      </c>
      <c r="B1266" s="10" t="s">
        <v>88</v>
      </c>
      <c r="C1266" s="10" t="s">
        <v>89</v>
      </c>
      <c r="D1266" s="10" t="s">
        <v>49</v>
      </c>
      <c r="E1266" s="10" t="s">
        <v>40</v>
      </c>
      <c r="F1266" s="11">
        <v>35172</v>
      </c>
      <c r="G1266" s="11">
        <v>35200</v>
      </c>
      <c r="H1266" s="10" t="s">
        <v>282</v>
      </c>
      <c r="I1266" s="10" t="s">
        <v>251</v>
      </c>
      <c r="J1266" s="12">
        <v>10536</v>
      </c>
      <c r="K1266" s="10">
        <v>40</v>
      </c>
      <c r="L1266" s="13">
        <v>0</v>
      </c>
      <c r="M1266" s="12">
        <v>1800</v>
      </c>
      <c r="N1266" s="12">
        <f t="shared" si="19"/>
        <v>423240</v>
      </c>
    </row>
    <row r="1267" spans="1:14">
      <c r="A1267" s="10" t="s">
        <v>166</v>
      </c>
      <c r="B1267" s="10" t="s">
        <v>168</v>
      </c>
      <c r="C1267" s="10" t="s">
        <v>169</v>
      </c>
      <c r="D1267" s="10" t="s">
        <v>49</v>
      </c>
      <c r="E1267" s="10" t="s">
        <v>40</v>
      </c>
      <c r="F1267" s="11">
        <v>35038</v>
      </c>
      <c r="G1267" s="11">
        <v>35080</v>
      </c>
      <c r="H1267" s="10" t="s">
        <v>240</v>
      </c>
      <c r="I1267" s="10" t="s">
        <v>180</v>
      </c>
      <c r="J1267" s="12">
        <v>14106</v>
      </c>
      <c r="K1267" s="10">
        <v>30</v>
      </c>
      <c r="L1267" s="13">
        <v>0</v>
      </c>
      <c r="M1267" s="12">
        <v>1000</v>
      </c>
      <c r="N1267" s="12">
        <f t="shared" si="19"/>
        <v>424180</v>
      </c>
    </row>
    <row r="1268" spans="1:14">
      <c r="A1268" s="10" t="s">
        <v>113</v>
      </c>
      <c r="B1268" s="10" t="s">
        <v>115</v>
      </c>
      <c r="C1268" s="10" t="s">
        <v>116</v>
      </c>
      <c r="D1268" s="10" t="s">
        <v>117</v>
      </c>
      <c r="E1268" s="10" t="s">
        <v>55</v>
      </c>
      <c r="F1268" s="11">
        <v>34766</v>
      </c>
      <c r="G1268" s="11">
        <v>34794</v>
      </c>
      <c r="H1268" s="10" t="s">
        <v>218</v>
      </c>
      <c r="I1268" s="10" t="s">
        <v>219</v>
      </c>
      <c r="J1268" s="12">
        <v>15666</v>
      </c>
      <c r="K1268" s="10">
        <v>30</v>
      </c>
      <c r="L1268" s="13">
        <v>0.10000000149011612</v>
      </c>
      <c r="M1268" s="12">
        <v>2660</v>
      </c>
      <c r="N1268" s="12">
        <f t="shared" si="19"/>
        <v>425641.99929967523</v>
      </c>
    </row>
    <row r="1269" spans="1:14">
      <c r="A1269" s="10" t="s">
        <v>185</v>
      </c>
      <c r="B1269" s="10" t="s">
        <v>187</v>
      </c>
      <c r="C1269" s="10" t="s">
        <v>188</v>
      </c>
      <c r="D1269" s="10" t="s">
        <v>63</v>
      </c>
      <c r="E1269" s="10" t="s">
        <v>40</v>
      </c>
      <c r="F1269" s="11">
        <v>34862</v>
      </c>
      <c r="G1269" s="11">
        <v>34890</v>
      </c>
      <c r="H1269" s="10" t="s">
        <v>254</v>
      </c>
      <c r="I1269" s="10" t="s">
        <v>24</v>
      </c>
      <c r="J1269" s="12">
        <v>18804</v>
      </c>
      <c r="K1269" s="10">
        <v>24</v>
      </c>
      <c r="L1269" s="13">
        <v>5.000000074505806E-2</v>
      </c>
      <c r="M1269" s="12">
        <v>1500</v>
      </c>
      <c r="N1269" s="12">
        <f t="shared" si="19"/>
        <v>430231.19966375828</v>
      </c>
    </row>
    <row r="1270" spans="1:14">
      <c r="A1270" s="10" t="s">
        <v>64</v>
      </c>
      <c r="B1270" s="10" t="s">
        <v>66</v>
      </c>
      <c r="C1270" s="10" t="s">
        <v>67</v>
      </c>
      <c r="D1270" s="10" t="s">
        <v>54</v>
      </c>
      <c r="E1270" s="10" t="s">
        <v>22</v>
      </c>
      <c r="F1270" s="11">
        <v>34662</v>
      </c>
      <c r="G1270" s="11">
        <v>34690</v>
      </c>
      <c r="H1270" s="10" t="s">
        <v>332</v>
      </c>
      <c r="I1270" s="10" t="s">
        <v>219</v>
      </c>
      <c r="J1270" s="12">
        <v>10826</v>
      </c>
      <c r="K1270" s="10">
        <v>40</v>
      </c>
      <c r="L1270" s="13">
        <v>0</v>
      </c>
      <c r="M1270" s="12">
        <v>720</v>
      </c>
      <c r="N1270" s="12">
        <f t="shared" si="19"/>
        <v>433760</v>
      </c>
    </row>
    <row r="1271" spans="1:14">
      <c r="A1271" s="10" t="s">
        <v>45</v>
      </c>
      <c r="B1271" s="10" t="s">
        <v>47</v>
      </c>
      <c r="C1271" s="10" t="s">
        <v>48</v>
      </c>
      <c r="D1271" s="10" t="s">
        <v>49</v>
      </c>
      <c r="E1271" s="10" t="s">
        <v>25</v>
      </c>
      <c r="F1271" s="11">
        <v>34789</v>
      </c>
      <c r="G1271" s="11">
        <v>34817</v>
      </c>
      <c r="H1271" s="10" t="s">
        <v>240</v>
      </c>
      <c r="I1271" s="10" t="s">
        <v>180</v>
      </c>
      <c r="J1271" s="12">
        <v>14861</v>
      </c>
      <c r="K1271" s="10">
        <v>40</v>
      </c>
      <c r="L1271" s="13">
        <v>0.25</v>
      </c>
      <c r="M1271" s="12">
        <v>800</v>
      </c>
      <c r="N1271" s="12">
        <f t="shared" si="19"/>
        <v>446630</v>
      </c>
    </row>
    <row r="1272" spans="1:14">
      <c r="A1272" s="10" t="s">
        <v>191</v>
      </c>
      <c r="B1272" s="10" t="s">
        <v>193</v>
      </c>
      <c r="C1272" s="10" t="s">
        <v>97</v>
      </c>
      <c r="D1272" s="10" t="s">
        <v>54</v>
      </c>
      <c r="E1272" s="10" t="s">
        <v>55</v>
      </c>
      <c r="F1272" s="11">
        <v>35199</v>
      </c>
      <c r="G1272" s="11">
        <v>35227</v>
      </c>
      <c r="H1272" s="10" t="s">
        <v>330</v>
      </c>
      <c r="I1272" s="10" t="s">
        <v>180</v>
      </c>
      <c r="J1272" s="12">
        <v>29718</v>
      </c>
      <c r="K1272" s="10">
        <v>15</v>
      </c>
      <c r="L1272" s="13">
        <v>0</v>
      </c>
      <c r="M1272" s="12">
        <v>8100</v>
      </c>
      <c r="N1272" s="12">
        <f t="shared" si="19"/>
        <v>453870</v>
      </c>
    </row>
    <row r="1273" spans="1:14">
      <c r="A1273" s="10" t="s">
        <v>255</v>
      </c>
      <c r="B1273" s="10" t="s">
        <v>257</v>
      </c>
      <c r="C1273" s="10" t="s">
        <v>67</v>
      </c>
      <c r="D1273" s="10" t="s">
        <v>54</v>
      </c>
      <c r="E1273" s="10" t="s">
        <v>40</v>
      </c>
      <c r="F1273" s="11">
        <v>35205</v>
      </c>
      <c r="G1273" s="11">
        <v>35233</v>
      </c>
      <c r="H1273" s="10" t="s">
        <v>342</v>
      </c>
      <c r="I1273" s="10" t="s">
        <v>311</v>
      </c>
      <c r="J1273" s="12">
        <v>14947</v>
      </c>
      <c r="K1273" s="10">
        <v>30</v>
      </c>
      <c r="L1273" s="13">
        <v>0</v>
      </c>
      <c r="M1273" s="12">
        <v>5500</v>
      </c>
      <c r="N1273" s="12">
        <f t="shared" si="19"/>
        <v>453910</v>
      </c>
    </row>
    <row r="1274" spans="1:14">
      <c r="A1274" s="10" t="s">
        <v>185</v>
      </c>
      <c r="B1274" s="10" t="s">
        <v>187</v>
      </c>
      <c r="C1274" s="10" t="s">
        <v>188</v>
      </c>
      <c r="D1274" s="10" t="s">
        <v>63</v>
      </c>
      <c r="E1274" s="10" t="s">
        <v>40</v>
      </c>
      <c r="F1274" s="11">
        <v>34862</v>
      </c>
      <c r="G1274" s="11">
        <v>34890</v>
      </c>
      <c r="H1274" s="10" t="s">
        <v>341</v>
      </c>
      <c r="I1274" s="10" t="s">
        <v>311</v>
      </c>
      <c r="J1274" s="12">
        <v>18804</v>
      </c>
      <c r="K1274" s="10">
        <v>24</v>
      </c>
      <c r="L1274" s="13">
        <v>0</v>
      </c>
      <c r="M1274" s="12">
        <v>3480</v>
      </c>
      <c r="N1274" s="12">
        <f t="shared" si="19"/>
        <v>454776</v>
      </c>
    </row>
    <row r="1275" spans="1:14">
      <c r="A1275" s="10" t="s">
        <v>102</v>
      </c>
      <c r="B1275" s="10" t="s">
        <v>104</v>
      </c>
      <c r="C1275" s="10" t="s">
        <v>105</v>
      </c>
      <c r="D1275" s="10" t="s">
        <v>30</v>
      </c>
      <c r="E1275" s="10" t="s">
        <v>106</v>
      </c>
      <c r="F1275" s="11">
        <v>35202</v>
      </c>
      <c r="G1275" s="11">
        <v>35230</v>
      </c>
      <c r="H1275" s="10" t="s">
        <v>218</v>
      </c>
      <c r="I1275" s="10" t="s">
        <v>219</v>
      </c>
      <c r="J1275" s="12">
        <v>22722</v>
      </c>
      <c r="K1275" s="10">
        <v>20</v>
      </c>
      <c r="L1275" s="13">
        <v>0</v>
      </c>
      <c r="M1275" s="12">
        <v>3325</v>
      </c>
      <c r="N1275" s="12">
        <f t="shared" si="19"/>
        <v>457765</v>
      </c>
    </row>
    <row r="1276" spans="1:14">
      <c r="A1276" s="10" t="s">
        <v>102</v>
      </c>
      <c r="B1276" s="10" t="s">
        <v>104</v>
      </c>
      <c r="C1276" s="10" t="s">
        <v>105</v>
      </c>
      <c r="D1276" s="10" t="s">
        <v>30</v>
      </c>
      <c r="E1276" s="10" t="s">
        <v>106</v>
      </c>
      <c r="F1276" s="11">
        <v>35202</v>
      </c>
      <c r="G1276" s="11">
        <v>35230</v>
      </c>
      <c r="H1276" s="10" t="s">
        <v>218</v>
      </c>
      <c r="I1276" s="10" t="s">
        <v>219</v>
      </c>
      <c r="J1276" s="12">
        <v>22722</v>
      </c>
      <c r="K1276" s="10">
        <v>20</v>
      </c>
      <c r="L1276" s="13">
        <v>0</v>
      </c>
      <c r="M1276" s="12">
        <v>3325</v>
      </c>
      <c r="N1276" s="12">
        <f t="shared" si="19"/>
        <v>457765</v>
      </c>
    </row>
    <row r="1277" spans="1:14">
      <c r="A1277" s="10" t="s">
        <v>41</v>
      </c>
      <c r="B1277" s="10" t="s">
        <v>43</v>
      </c>
      <c r="C1277" s="10" t="s">
        <v>44</v>
      </c>
      <c r="D1277" s="10" t="s">
        <v>30</v>
      </c>
      <c r="E1277" s="10" t="s">
        <v>55</v>
      </c>
      <c r="F1277" s="11">
        <v>34674</v>
      </c>
      <c r="G1277" s="11">
        <v>34716</v>
      </c>
      <c r="H1277" s="10" t="s">
        <v>299</v>
      </c>
      <c r="I1277" s="10" t="s">
        <v>300</v>
      </c>
      <c r="J1277" s="12">
        <v>14208</v>
      </c>
      <c r="K1277" s="10">
        <v>36</v>
      </c>
      <c r="L1277" s="13">
        <v>0.10000000149011612</v>
      </c>
      <c r="M1277" s="12">
        <v>3120</v>
      </c>
      <c r="N1277" s="12">
        <f t="shared" si="19"/>
        <v>463459.19923782349</v>
      </c>
    </row>
    <row r="1278" spans="1:14">
      <c r="A1278" s="10" t="s">
        <v>86</v>
      </c>
      <c r="B1278" s="10" t="s">
        <v>88</v>
      </c>
      <c r="C1278" s="10" t="s">
        <v>89</v>
      </c>
      <c r="D1278" s="10" t="s">
        <v>49</v>
      </c>
      <c r="E1278" s="10" t="s">
        <v>106</v>
      </c>
      <c r="F1278" s="11">
        <v>34725</v>
      </c>
      <c r="G1278" s="11">
        <v>34753</v>
      </c>
      <c r="H1278" s="10" t="s">
        <v>90</v>
      </c>
      <c r="I1278" s="10" t="s">
        <v>24</v>
      </c>
      <c r="J1278" s="12">
        <v>18441</v>
      </c>
      <c r="K1278" s="10">
        <v>28</v>
      </c>
      <c r="L1278" s="13">
        <v>0.10000000149011612</v>
      </c>
      <c r="M1278" s="12">
        <v>960</v>
      </c>
      <c r="N1278" s="12">
        <f t="shared" si="19"/>
        <v>465673.19923058152</v>
      </c>
    </row>
    <row r="1279" spans="1:14">
      <c r="A1279" s="10" t="s">
        <v>102</v>
      </c>
      <c r="B1279" s="10" t="s">
        <v>104</v>
      </c>
      <c r="C1279" s="10" t="s">
        <v>105</v>
      </c>
      <c r="D1279" s="10" t="s">
        <v>30</v>
      </c>
      <c r="E1279" s="10" t="s">
        <v>22</v>
      </c>
      <c r="F1279" s="11">
        <v>35117</v>
      </c>
      <c r="G1279" s="11">
        <v>35131</v>
      </c>
      <c r="H1279" s="10" t="s">
        <v>333</v>
      </c>
      <c r="I1279" s="10" t="s">
        <v>180</v>
      </c>
      <c r="J1279" s="12">
        <v>48757</v>
      </c>
      <c r="K1279" s="10">
        <v>12</v>
      </c>
      <c r="L1279" s="13">
        <v>0.20000000298023224</v>
      </c>
      <c r="M1279" s="12">
        <v>920</v>
      </c>
      <c r="N1279" s="12">
        <f t="shared" si="19"/>
        <v>468987.1982563138</v>
      </c>
    </row>
    <row r="1280" spans="1:14">
      <c r="A1280" s="10" t="s">
        <v>102</v>
      </c>
      <c r="B1280" s="10" t="s">
        <v>104</v>
      </c>
      <c r="C1280" s="10" t="s">
        <v>105</v>
      </c>
      <c r="D1280" s="10" t="s">
        <v>30</v>
      </c>
      <c r="E1280" s="10" t="s">
        <v>22</v>
      </c>
      <c r="F1280" s="11">
        <v>35117</v>
      </c>
      <c r="G1280" s="11">
        <v>35131</v>
      </c>
      <c r="H1280" s="10" t="s">
        <v>333</v>
      </c>
      <c r="I1280" s="10" t="s">
        <v>180</v>
      </c>
      <c r="J1280" s="12">
        <v>48757</v>
      </c>
      <c r="K1280" s="10">
        <v>12</v>
      </c>
      <c r="L1280" s="13">
        <v>0.20000000298023224</v>
      </c>
      <c r="M1280" s="12">
        <v>920</v>
      </c>
      <c r="N1280" s="12">
        <f t="shared" si="19"/>
        <v>468987.1982563138</v>
      </c>
    </row>
    <row r="1281" spans="1:14">
      <c r="A1281" s="10" t="s">
        <v>113</v>
      </c>
      <c r="B1281" s="10" t="s">
        <v>115</v>
      </c>
      <c r="C1281" s="10" t="s">
        <v>116</v>
      </c>
      <c r="D1281" s="10" t="s">
        <v>117</v>
      </c>
      <c r="E1281" s="10" t="s">
        <v>22</v>
      </c>
      <c r="F1281" s="11">
        <v>34691</v>
      </c>
      <c r="G1281" s="11">
        <v>34719</v>
      </c>
      <c r="H1281" s="10" t="s">
        <v>345</v>
      </c>
      <c r="I1281" s="10" t="s">
        <v>300</v>
      </c>
      <c r="J1281" s="12">
        <v>13170</v>
      </c>
      <c r="K1281" s="10">
        <v>35</v>
      </c>
      <c r="L1281" s="13">
        <v>0</v>
      </c>
      <c r="M1281" s="12">
        <v>9900</v>
      </c>
      <c r="N1281" s="12">
        <f t="shared" si="19"/>
        <v>470850</v>
      </c>
    </row>
    <row r="1282" spans="1:14">
      <c r="A1282" s="10" t="s">
        <v>102</v>
      </c>
      <c r="B1282" s="10" t="s">
        <v>104</v>
      </c>
      <c r="C1282" s="10" t="s">
        <v>105</v>
      </c>
      <c r="D1282" s="10" t="s">
        <v>30</v>
      </c>
      <c r="E1282" s="10" t="s">
        <v>106</v>
      </c>
      <c r="F1282" s="11">
        <v>35202</v>
      </c>
      <c r="G1282" s="11">
        <v>35230</v>
      </c>
      <c r="H1282" s="10" t="s">
        <v>344</v>
      </c>
      <c r="I1282" s="10" t="s">
        <v>251</v>
      </c>
      <c r="J1282" s="12">
        <v>22722</v>
      </c>
      <c r="K1282" s="10">
        <v>21</v>
      </c>
      <c r="L1282" s="13">
        <v>0</v>
      </c>
      <c r="M1282" s="12">
        <v>450</v>
      </c>
      <c r="N1282" s="12">
        <f t="shared" si="19"/>
        <v>477612</v>
      </c>
    </row>
    <row r="1283" spans="1:14">
      <c r="A1283" s="10" t="s">
        <v>102</v>
      </c>
      <c r="B1283" s="10" t="s">
        <v>104</v>
      </c>
      <c r="C1283" s="10" t="s">
        <v>105</v>
      </c>
      <c r="D1283" s="10" t="s">
        <v>30</v>
      </c>
      <c r="E1283" s="10" t="s">
        <v>106</v>
      </c>
      <c r="F1283" s="11">
        <v>35202</v>
      </c>
      <c r="G1283" s="11">
        <v>35230</v>
      </c>
      <c r="H1283" s="10" t="s">
        <v>344</v>
      </c>
      <c r="I1283" s="10" t="s">
        <v>251</v>
      </c>
      <c r="J1283" s="12">
        <v>22722</v>
      </c>
      <c r="K1283" s="10">
        <v>21</v>
      </c>
      <c r="L1283" s="13">
        <v>0</v>
      </c>
      <c r="M1283" s="12">
        <v>450</v>
      </c>
      <c r="N1283" s="12">
        <f t="shared" si="19"/>
        <v>477612</v>
      </c>
    </row>
    <row r="1284" spans="1:14">
      <c r="A1284" s="10" t="s">
        <v>191</v>
      </c>
      <c r="B1284" s="10" t="s">
        <v>193</v>
      </c>
      <c r="C1284" s="10" t="s">
        <v>97</v>
      </c>
      <c r="D1284" s="10" t="s">
        <v>54</v>
      </c>
      <c r="E1284" s="10" t="s">
        <v>22</v>
      </c>
      <c r="F1284" s="11">
        <v>34780</v>
      </c>
      <c r="G1284" s="11">
        <v>34794</v>
      </c>
      <c r="H1284" s="10" t="s">
        <v>348</v>
      </c>
      <c r="I1284" s="10" t="s">
        <v>318</v>
      </c>
      <c r="J1284" s="12">
        <v>18909</v>
      </c>
      <c r="K1284" s="10">
        <v>28</v>
      </c>
      <c r="L1284" s="13">
        <v>0.10000000149011612</v>
      </c>
      <c r="M1284" s="12">
        <v>1680</v>
      </c>
      <c r="N1284" s="12">
        <f t="shared" si="19"/>
        <v>478186.79921105504</v>
      </c>
    </row>
    <row r="1285" spans="1:14">
      <c r="A1285" s="10" t="s">
        <v>59</v>
      </c>
      <c r="B1285" s="10" t="s">
        <v>61</v>
      </c>
      <c r="C1285" s="10" t="s">
        <v>62</v>
      </c>
      <c r="D1285" s="10" t="s">
        <v>63</v>
      </c>
      <c r="E1285" s="10" t="s">
        <v>55</v>
      </c>
      <c r="F1285" s="11">
        <v>34715</v>
      </c>
      <c r="G1285" s="11">
        <v>34743</v>
      </c>
      <c r="H1285" s="10" t="s">
        <v>330</v>
      </c>
      <c r="I1285" s="10" t="s">
        <v>180</v>
      </c>
      <c r="J1285" s="12">
        <v>16864</v>
      </c>
      <c r="K1285" s="10">
        <v>28</v>
      </c>
      <c r="L1285" s="13">
        <v>0</v>
      </c>
      <c r="M1285" s="12">
        <v>6480</v>
      </c>
      <c r="N1285" s="12">
        <f t="shared" si="19"/>
        <v>478672</v>
      </c>
    </row>
    <row r="1286" spans="1:14">
      <c r="A1286" s="10" t="s">
        <v>81</v>
      </c>
      <c r="B1286" s="10" t="s">
        <v>70</v>
      </c>
      <c r="C1286" s="10" t="s">
        <v>71</v>
      </c>
      <c r="D1286" s="10" t="s">
        <v>72</v>
      </c>
      <c r="E1286" s="10" t="s">
        <v>106</v>
      </c>
      <c r="F1286" s="11">
        <v>34961</v>
      </c>
      <c r="G1286" s="11">
        <v>34989</v>
      </c>
      <c r="H1286" s="10" t="s">
        <v>291</v>
      </c>
      <c r="I1286" s="10" t="s">
        <v>180</v>
      </c>
      <c r="J1286" s="12">
        <v>20129</v>
      </c>
      <c r="K1286" s="10">
        <v>25</v>
      </c>
      <c r="L1286" s="13">
        <v>5.000000074505806E-2</v>
      </c>
      <c r="M1286" s="12">
        <v>1625</v>
      </c>
      <c r="N1286" s="12">
        <f t="shared" si="19"/>
        <v>479688.74962506816</v>
      </c>
    </row>
    <row r="1287" spans="1:14">
      <c r="A1287" s="10" t="s">
        <v>191</v>
      </c>
      <c r="B1287" s="10" t="s">
        <v>193</v>
      </c>
      <c r="C1287" s="10" t="s">
        <v>97</v>
      </c>
      <c r="D1287" s="10" t="s">
        <v>54</v>
      </c>
      <c r="E1287" s="10" t="s">
        <v>40</v>
      </c>
      <c r="F1287" s="11">
        <v>35116</v>
      </c>
      <c r="G1287" s="11">
        <v>35130</v>
      </c>
      <c r="H1287" s="10" t="s">
        <v>282</v>
      </c>
      <c r="I1287" s="10" t="s">
        <v>251</v>
      </c>
      <c r="J1287" s="12">
        <v>21298</v>
      </c>
      <c r="K1287" s="10">
        <v>25</v>
      </c>
      <c r="L1287" s="13">
        <v>0.10000000149011612</v>
      </c>
      <c r="M1287" s="12">
        <v>1800</v>
      </c>
      <c r="N1287" s="12">
        <f t="shared" si="19"/>
        <v>481004.99920658767</v>
      </c>
    </row>
    <row r="1288" spans="1:14">
      <c r="A1288" s="10" t="s">
        <v>136</v>
      </c>
      <c r="B1288" s="10" t="s">
        <v>138</v>
      </c>
      <c r="C1288" s="10" t="s">
        <v>139</v>
      </c>
      <c r="D1288" s="10" t="s">
        <v>117</v>
      </c>
      <c r="E1288" s="10" t="s">
        <v>55</v>
      </c>
      <c r="F1288" s="11">
        <v>34694</v>
      </c>
      <c r="G1288" s="11">
        <v>34722</v>
      </c>
      <c r="H1288" s="10" t="s">
        <v>305</v>
      </c>
      <c r="I1288" s="10" t="s">
        <v>180</v>
      </c>
      <c r="J1288" s="12">
        <v>9604</v>
      </c>
      <c r="K1288" s="10">
        <v>50</v>
      </c>
      <c r="L1288" s="13">
        <v>0</v>
      </c>
      <c r="M1288" s="12">
        <v>1120</v>
      </c>
      <c r="N1288" s="12">
        <f t="shared" si="19"/>
        <v>481320</v>
      </c>
    </row>
    <row r="1289" spans="1:14">
      <c r="A1289" s="10" t="s">
        <v>107</v>
      </c>
      <c r="B1289" s="10" t="s">
        <v>109</v>
      </c>
      <c r="C1289" s="10" t="s">
        <v>110</v>
      </c>
      <c r="D1289" s="10" t="s">
        <v>111</v>
      </c>
      <c r="E1289" s="10" t="s">
        <v>55</v>
      </c>
      <c r="F1289" s="11">
        <v>35048</v>
      </c>
      <c r="G1289" s="11">
        <v>35076</v>
      </c>
      <c r="H1289" s="10" t="s">
        <v>351</v>
      </c>
      <c r="I1289" s="10" t="s">
        <v>318</v>
      </c>
      <c r="J1289" s="12">
        <v>24373</v>
      </c>
      <c r="K1289" s="10">
        <v>20</v>
      </c>
      <c r="L1289" s="13">
        <v>0</v>
      </c>
      <c r="M1289" s="12">
        <v>1000</v>
      </c>
      <c r="N1289" s="12">
        <f t="shared" si="19"/>
        <v>488460</v>
      </c>
    </row>
    <row r="1290" spans="1:14">
      <c r="A1290" s="10" t="s">
        <v>107</v>
      </c>
      <c r="B1290" s="10" t="s">
        <v>109</v>
      </c>
      <c r="C1290" s="10" t="s">
        <v>112</v>
      </c>
      <c r="D1290" s="10" t="s">
        <v>111</v>
      </c>
      <c r="E1290" s="10" t="s">
        <v>55</v>
      </c>
      <c r="F1290" s="11">
        <v>35048</v>
      </c>
      <c r="G1290" s="11">
        <v>35076</v>
      </c>
      <c r="H1290" s="10" t="s">
        <v>351</v>
      </c>
      <c r="I1290" s="10" t="s">
        <v>318</v>
      </c>
      <c r="J1290" s="12">
        <v>24373</v>
      </c>
      <c r="K1290" s="10">
        <v>20</v>
      </c>
      <c r="L1290" s="13">
        <v>0</v>
      </c>
      <c r="M1290" s="12">
        <v>1000</v>
      </c>
      <c r="N1290" s="12">
        <f t="shared" si="19"/>
        <v>488460</v>
      </c>
    </row>
    <row r="1291" spans="1:14">
      <c r="A1291" s="10" t="s">
        <v>35</v>
      </c>
      <c r="B1291" s="10" t="s">
        <v>37</v>
      </c>
      <c r="C1291" s="10" t="s">
        <v>38</v>
      </c>
      <c r="D1291" s="10" t="s">
        <v>39</v>
      </c>
      <c r="E1291" s="10" t="s">
        <v>22</v>
      </c>
      <c r="F1291" s="11">
        <v>34704</v>
      </c>
      <c r="G1291" s="11">
        <v>34732</v>
      </c>
      <c r="H1291" s="10" t="s">
        <v>310</v>
      </c>
      <c r="I1291" s="10" t="s">
        <v>311</v>
      </c>
      <c r="J1291" s="12">
        <v>12412</v>
      </c>
      <c r="K1291" s="10">
        <v>50</v>
      </c>
      <c r="L1291" s="13">
        <v>0.20000000298023224</v>
      </c>
      <c r="M1291" s="12">
        <v>1720</v>
      </c>
      <c r="N1291" s="12">
        <f t="shared" si="19"/>
        <v>498199.99815046787</v>
      </c>
    </row>
    <row r="1292" spans="1:14">
      <c r="A1292" s="10" t="s">
        <v>59</v>
      </c>
      <c r="B1292" s="10" t="s">
        <v>61</v>
      </c>
      <c r="C1292" s="10" t="s">
        <v>62</v>
      </c>
      <c r="D1292" s="10" t="s">
        <v>63</v>
      </c>
      <c r="E1292" s="10" t="s">
        <v>40</v>
      </c>
      <c r="F1292" s="11">
        <v>35123</v>
      </c>
      <c r="G1292" s="11">
        <v>35151</v>
      </c>
      <c r="H1292" s="10" t="s">
        <v>330</v>
      </c>
      <c r="I1292" s="10" t="s">
        <v>180</v>
      </c>
      <c r="J1292" s="12">
        <v>18885</v>
      </c>
      <c r="K1292" s="10">
        <v>35</v>
      </c>
      <c r="L1292" s="13">
        <v>0.25</v>
      </c>
      <c r="M1292" s="12">
        <v>3123</v>
      </c>
      <c r="N1292" s="12">
        <f t="shared" ref="N1292:N1355" si="20">J1292*K1292*(1-L1292)+M1292</f>
        <v>498854.25</v>
      </c>
    </row>
    <row r="1293" spans="1:14">
      <c r="A1293" s="10" t="s">
        <v>102</v>
      </c>
      <c r="B1293" s="10" t="s">
        <v>104</v>
      </c>
      <c r="C1293" s="10" t="s">
        <v>105</v>
      </c>
      <c r="D1293" s="10" t="s">
        <v>30</v>
      </c>
      <c r="E1293" s="10" t="s">
        <v>25</v>
      </c>
      <c r="F1293" s="11">
        <v>35025</v>
      </c>
      <c r="G1293" s="11">
        <v>35053</v>
      </c>
      <c r="H1293" s="10" t="s">
        <v>330</v>
      </c>
      <c r="I1293" s="10" t="s">
        <v>180</v>
      </c>
      <c r="J1293" s="12">
        <v>16705</v>
      </c>
      <c r="K1293" s="10">
        <v>30</v>
      </c>
      <c r="L1293" s="13">
        <v>0</v>
      </c>
      <c r="M1293" s="12">
        <v>3123</v>
      </c>
      <c r="N1293" s="12">
        <f t="shared" si="20"/>
        <v>504273</v>
      </c>
    </row>
    <row r="1294" spans="1:14">
      <c r="A1294" s="10" t="s">
        <v>102</v>
      </c>
      <c r="B1294" s="10" t="s">
        <v>104</v>
      </c>
      <c r="C1294" s="10" t="s">
        <v>105</v>
      </c>
      <c r="D1294" s="10" t="s">
        <v>30</v>
      </c>
      <c r="E1294" s="10" t="s">
        <v>25</v>
      </c>
      <c r="F1294" s="11">
        <v>35025</v>
      </c>
      <c r="G1294" s="11">
        <v>35053</v>
      </c>
      <c r="H1294" s="10" t="s">
        <v>330</v>
      </c>
      <c r="I1294" s="10" t="s">
        <v>180</v>
      </c>
      <c r="J1294" s="12">
        <v>16705</v>
      </c>
      <c r="K1294" s="10">
        <v>30</v>
      </c>
      <c r="L1294" s="13">
        <v>0</v>
      </c>
      <c r="M1294" s="12">
        <v>3123</v>
      </c>
      <c r="N1294" s="12">
        <f t="shared" si="20"/>
        <v>504273</v>
      </c>
    </row>
    <row r="1295" spans="1:14">
      <c r="A1295" s="10" t="s">
        <v>35</v>
      </c>
      <c r="B1295" s="10" t="s">
        <v>37</v>
      </c>
      <c r="C1295" s="10" t="s">
        <v>38</v>
      </c>
      <c r="D1295" s="10" t="s">
        <v>39</v>
      </c>
      <c r="E1295" s="10" t="s">
        <v>106</v>
      </c>
      <c r="F1295" s="11">
        <v>34613</v>
      </c>
      <c r="G1295" s="11">
        <v>34641</v>
      </c>
      <c r="H1295" s="10" t="s">
        <v>314</v>
      </c>
      <c r="I1295" s="10" t="s">
        <v>24</v>
      </c>
      <c r="J1295" s="12">
        <v>16822</v>
      </c>
      <c r="K1295" s="10">
        <v>40</v>
      </c>
      <c r="L1295" s="13">
        <v>0.25</v>
      </c>
      <c r="M1295" s="12">
        <v>1520</v>
      </c>
      <c r="N1295" s="12">
        <f t="shared" si="20"/>
        <v>506180</v>
      </c>
    </row>
    <row r="1296" spans="1:14">
      <c r="A1296" s="10" t="s">
        <v>64</v>
      </c>
      <c r="B1296" s="10" t="s">
        <v>66</v>
      </c>
      <c r="C1296" s="10" t="s">
        <v>67</v>
      </c>
      <c r="D1296" s="10" t="s">
        <v>54</v>
      </c>
      <c r="E1296" s="10" t="s">
        <v>22</v>
      </c>
      <c r="F1296" s="11">
        <v>34989</v>
      </c>
      <c r="G1296" s="11">
        <v>35017</v>
      </c>
      <c r="H1296" s="10" t="s">
        <v>270</v>
      </c>
      <c r="I1296" s="10" t="s">
        <v>251</v>
      </c>
      <c r="J1296" s="12">
        <v>20348</v>
      </c>
      <c r="K1296" s="10">
        <v>25</v>
      </c>
      <c r="L1296" s="13">
        <v>0</v>
      </c>
      <c r="M1296" s="12">
        <v>775</v>
      </c>
      <c r="N1296" s="12">
        <f t="shared" si="20"/>
        <v>509475</v>
      </c>
    </row>
    <row r="1297" spans="1:14">
      <c r="A1297" s="10" t="s">
        <v>64</v>
      </c>
      <c r="B1297" s="10" t="s">
        <v>66</v>
      </c>
      <c r="C1297" s="10" t="s">
        <v>67</v>
      </c>
      <c r="D1297" s="10" t="s">
        <v>54</v>
      </c>
      <c r="E1297" s="10" t="s">
        <v>22</v>
      </c>
      <c r="F1297" s="11">
        <v>34989</v>
      </c>
      <c r="G1297" s="11">
        <v>35017</v>
      </c>
      <c r="H1297" s="10" t="s">
        <v>281</v>
      </c>
      <c r="I1297" s="10" t="s">
        <v>251</v>
      </c>
      <c r="J1297" s="12">
        <v>20348</v>
      </c>
      <c r="K1297" s="10">
        <v>25</v>
      </c>
      <c r="L1297" s="13">
        <v>0</v>
      </c>
      <c r="M1297" s="12">
        <v>1400</v>
      </c>
      <c r="N1297" s="12">
        <f t="shared" si="20"/>
        <v>510100</v>
      </c>
    </row>
    <row r="1298" spans="1:14">
      <c r="A1298" s="10" t="s">
        <v>185</v>
      </c>
      <c r="B1298" s="10" t="s">
        <v>187</v>
      </c>
      <c r="C1298" s="10" t="s">
        <v>188</v>
      </c>
      <c r="D1298" s="10" t="s">
        <v>63</v>
      </c>
      <c r="E1298" s="10" t="s">
        <v>55</v>
      </c>
      <c r="F1298" s="11">
        <v>35066</v>
      </c>
      <c r="G1298" s="11">
        <v>35094</v>
      </c>
      <c r="H1298" s="10" t="s">
        <v>323</v>
      </c>
      <c r="I1298" s="10" t="s">
        <v>251</v>
      </c>
      <c r="J1298" s="12">
        <v>32874</v>
      </c>
      <c r="K1298" s="10">
        <v>16</v>
      </c>
      <c r="L1298" s="13">
        <v>0</v>
      </c>
      <c r="M1298" s="12">
        <v>1800</v>
      </c>
      <c r="N1298" s="12">
        <f t="shared" si="20"/>
        <v>527784</v>
      </c>
    </row>
    <row r="1299" spans="1:14">
      <c r="A1299" s="10" t="s">
        <v>68</v>
      </c>
      <c r="B1299" s="10" t="s">
        <v>70</v>
      </c>
      <c r="C1299" s="10" t="s">
        <v>71</v>
      </c>
      <c r="D1299" s="10" t="s">
        <v>72</v>
      </c>
      <c r="E1299" s="10" t="s">
        <v>73</v>
      </c>
      <c r="F1299" s="11">
        <v>34971</v>
      </c>
      <c r="G1299" s="11">
        <v>34999</v>
      </c>
      <c r="H1299" s="10" t="s">
        <v>313</v>
      </c>
      <c r="I1299" s="10" t="s">
        <v>300</v>
      </c>
      <c r="J1299" s="12">
        <v>17681</v>
      </c>
      <c r="K1299" s="10">
        <v>30</v>
      </c>
      <c r="L1299" s="13">
        <v>0</v>
      </c>
      <c r="M1299" s="12">
        <v>745</v>
      </c>
      <c r="N1299" s="12">
        <f t="shared" si="20"/>
        <v>531175</v>
      </c>
    </row>
    <row r="1300" spans="1:14">
      <c r="A1300" s="10" t="s">
        <v>68</v>
      </c>
      <c r="B1300" s="10" t="s">
        <v>70</v>
      </c>
      <c r="C1300" s="10" t="s">
        <v>71</v>
      </c>
      <c r="D1300" s="10" t="s">
        <v>72</v>
      </c>
      <c r="E1300" s="10" t="s">
        <v>73</v>
      </c>
      <c r="F1300" s="11">
        <v>34971</v>
      </c>
      <c r="G1300" s="11">
        <v>34999</v>
      </c>
      <c r="H1300" s="10" t="s">
        <v>23</v>
      </c>
      <c r="I1300" s="10" t="s">
        <v>24</v>
      </c>
      <c r="J1300" s="12">
        <v>17681</v>
      </c>
      <c r="K1300" s="10">
        <v>30</v>
      </c>
      <c r="L1300" s="13">
        <v>0</v>
      </c>
      <c r="M1300" s="12">
        <v>2589</v>
      </c>
      <c r="N1300" s="12">
        <f t="shared" si="20"/>
        <v>533019</v>
      </c>
    </row>
    <row r="1301" spans="1:14">
      <c r="A1301" s="10" t="s">
        <v>185</v>
      </c>
      <c r="B1301" s="10" t="s">
        <v>187</v>
      </c>
      <c r="C1301" s="10" t="s">
        <v>188</v>
      </c>
      <c r="D1301" s="10" t="s">
        <v>63</v>
      </c>
      <c r="E1301" s="10" t="s">
        <v>106</v>
      </c>
      <c r="F1301" s="11">
        <v>35017</v>
      </c>
      <c r="G1301" s="11">
        <v>35045</v>
      </c>
      <c r="H1301" s="10" t="s">
        <v>254</v>
      </c>
      <c r="I1301" s="10" t="s">
        <v>24</v>
      </c>
      <c r="J1301" s="12">
        <v>15230</v>
      </c>
      <c r="K1301" s="10">
        <v>35</v>
      </c>
      <c r="L1301" s="13">
        <v>0</v>
      </c>
      <c r="M1301" s="12">
        <v>1500</v>
      </c>
      <c r="N1301" s="12">
        <f t="shared" si="20"/>
        <v>534550</v>
      </c>
    </row>
    <row r="1302" spans="1:14">
      <c r="A1302" s="10" t="s">
        <v>136</v>
      </c>
      <c r="B1302" s="10" t="s">
        <v>138</v>
      </c>
      <c r="C1302" s="10" t="s">
        <v>139</v>
      </c>
      <c r="D1302" s="10" t="s">
        <v>117</v>
      </c>
      <c r="E1302" s="10" t="s">
        <v>85</v>
      </c>
      <c r="F1302" s="11">
        <v>35131</v>
      </c>
      <c r="G1302" s="11">
        <v>35159</v>
      </c>
      <c r="H1302" s="10" t="s">
        <v>329</v>
      </c>
      <c r="I1302" s="10" t="s">
        <v>318</v>
      </c>
      <c r="J1302" s="12">
        <v>11227</v>
      </c>
      <c r="K1302" s="10">
        <v>50</v>
      </c>
      <c r="L1302" s="13">
        <v>5.000000074505806E-2</v>
      </c>
      <c r="M1302" s="12">
        <v>2500</v>
      </c>
      <c r="N1302" s="12">
        <f t="shared" si="20"/>
        <v>535782.49958176166</v>
      </c>
    </row>
    <row r="1303" spans="1:14">
      <c r="A1303" s="10" t="s">
        <v>185</v>
      </c>
      <c r="B1303" s="10" t="s">
        <v>187</v>
      </c>
      <c r="C1303" s="10" t="s">
        <v>188</v>
      </c>
      <c r="D1303" s="10" t="s">
        <v>63</v>
      </c>
      <c r="E1303" s="10" t="s">
        <v>106</v>
      </c>
      <c r="F1303" s="11">
        <v>35017</v>
      </c>
      <c r="G1303" s="11">
        <v>35045</v>
      </c>
      <c r="H1303" s="10" t="s">
        <v>342</v>
      </c>
      <c r="I1303" s="10" t="s">
        <v>311</v>
      </c>
      <c r="J1303" s="12">
        <v>15230</v>
      </c>
      <c r="K1303" s="10">
        <v>35</v>
      </c>
      <c r="L1303" s="13">
        <v>0</v>
      </c>
      <c r="M1303" s="12">
        <v>5500</v>
      </c>
      <c r="N1303" s="12">
        <f t="shared" si="20"/>
        <v>538550</v>
      </c>
    </row>
    <row r="1304" spans="1:14">
      <c r="A1304" s="10" t="s">
        <v>64</v>
      </c>
      <c r="B1304" s="10" t="s">
        <v>66</v>
      </c>
      <c r="C1304" s="10" t="s">
        <v>67</v>
      </c>
      <c r="D1304" s="10" t="s">
        <v>54</v>
      </c>
      <c r="E1304" s="10" t="s">
        <v>25</v>
      </c>
      <c r="F1304" s="11">
        <v>34726</v>
      </c>
      <c r="G1304" s="11">
        <v>34740</v>
      </c>
      <c r="H1304" s="10" t="s">
        <v>332</v>
      </c>
      <c r="I1304" s="10" t="s">
        <v>219</v>
      </c>
      <c r="J1304" s="12">
        <v>13535</v>
      </c>
      <c r="K1304" s="10">
        <v>40</v>
      </c>
      <c r="L1304" s="13">
        <v>0</v>
      </c>
      <c r="M1304" s="12">
        <v>720</v>
      </c>
      <c r="N1304" s="12">
        <f t="shared" si="20"/>
        <v>542120</v>
      </c>
    </row>
    <row r="1305" spans="1:14">
      <c r="A1305" s="10" t="s">
        <v>194</v>
      </c>
      <c r="B1305" s="10" t="s">
        <v>196</v>
      </c>
      <c r="C1305" s="10" t="s">
        <v>197</v>
      </c>
      <c r="D1305" s="10" t="s">
        <v>111</v>
      </c>
      <c r="E1305" s="10" t="s">
        <v>25</v>
      </c>
      <c r="F1305" s="11">
        <v>34932</v>
      </c>
      <c r="G1305" s="11">
        <v>34960</v>
      </c>
      <c r="H1305" s="10" t="s">
        <v>310</v>
      </c>
      <c r="I1305" s="10" t="s">
        <v>311</v>
      </c>
      <c r="J1305" s="12">
        <v>37913</v>
      </c>
      <c r="K1305" s="10">
        <v>15</v>
      </c>
      <c r="L1305" s="13">
        <v>5.000000074505806E-2</v>
      </c>
      <c r="M1305" s="12">
        <v>2150</v>
      </c>
      <c r="N1305" s="12">
        <f t="shared" si="20"/>
        <v>542410.24957628921</v>
      </c>
    </row>
    <row r="1306" spans="1:14">
      <c r="A1306" s="10" t="s">
        <v>201</v>
      </c>
      <c r="B1306" s="10" t="s">
        <v>203</v>
      </c>
      <c r="C1306" s="10" t="s">
        <v>97</v>
      </c>
      <c r="D1306" s="10" t="s">
        <v>54</v>
      </c>
      <c r="E1306" s="10" t="s">
        <v>22</v>
      </c>
      <c r="F1306" s="11">
        <v>35069</v>
      </c>
      <c r="G1306" s="11">
        <v>35097</v>
      </c>
      <c r="H1306" s="10" t="s">
        <v>334</v>
      </c>
      <c r="I1306" s="10" t="s">
        <v>295</v>
      </c>
      <c r="J1306" s="12">
        <v>15755</v>
      </c>
      <c r="K1306" s="10">
        <v>35</v>
      </c>
      <c r="L1306" s="13">
        <v>0</v>
      </c>
      <c r="M1306" s="12">
        <v>3000</v>
      </c>
      <c r="N1306" s="12">
        <f t="shared" si="20"/>
        <v>554425</v>
      </c>
    </row>
    <row r="1307" spans="1:14">
      <c r="A1307" s="10" t="s">
        <v>56</v>
      </c>
      <c r="B1307" s="10" t="s">
        <v>58</v>
      </c>
      <c r="C1307" s="10" t="s">
        <v>53</v>
      </c>
      <c r="D1307" s="10" t="s">
        <v>54</v>
      </c>
      <c r="E1307" s="10" t="s">
        <v>22</v>
      </c>
      <c r="F1307" s="11">
        <v>34669</v>
      </c>
      <c r="G1307" s="11">
        <v>34697</v>
      </c>
      <c r="H1307" s="10" t="s">
        <v>218</v>
      </c>
      <c r="I1307" s="10" t="s">
        <v>219</v>
      </c>
      <c r="J1307" s="12">
        <v>11037</v>
      </c>
      <c r="K1307" s="10">
        <v>50</v>
      </c>
      <c r="L1307" s="13">
        <v>0</v>
      </c>
      <c r="M1307" s="12">
        <v>2660</v>
      </c>
      <c r="N1307" s="12">
        <f t="shared" si="20"/>
        <v>554510</v>
      </c>
    </row>
    <row r="1308" spans="1:14">
      <c r="A1308" s="10" t="s">
        <v>191</v>
      </c>
      <c r="B1308" s="10" t="s">
        <v>193</v>
      </c>
      <c r="C1308" s="10" t="s">
        <v>97</v>
      </c>
      <c r="D1308" s="10" t="s">
        <v>54</v>
      </c>
      <c r="E1308" s="10" t="s">
        <v>40</v>
      </c>
      <c r="F1308" s="11">
        <v>35173</v>
      </c>
      <c r="G1308" s="11">
        <v>35201</v>
      </c>
      <c r="H1308" s="10" t="s">
        <v>312</v>
      </c>
      <c r="I1308" s="10" t="s">
        <v>300</v>
      </c>
      <c r="J1308" s="12">
        <v>27579</v>
      </c>
      <c r="K1308" s="10">
        <v>20</v>
      </c>
      <c r="L1308" s="13">
        <v>0</v>
      </c>
      <c r="M1308" s="12">
        <v>3280</v>
      </c>
      <c r="N1308" s="12">
        <f t="shared" si="20"/>
        <v>554860</v>
      </c>
    </row>
    <row r="1309" spans="1:14">
      <c r="A1309" s="10" t="s">
        <v>166</v>
      </c>
      <c r="B1309" s="10" t="s">
        <v>168</v>
      </c>
      <c r="C1309" s="10" t="s">
        <v>169</v>
      </c>
      <c r="D1309" s="10" t="s">
        <v>49</v>
      </c>
      <c r="E1309" s="10" t="s">
        <v>40</v>
      </c>
      <c r="F1309" s="11">
        <v>35038</v>
      </c>
      <c r="G1309" s="11">
        <v>35080</v>
      </c>
      <c r="H1309" s="10" t="s">
        <v>291</v>
      </c>
      <c r="I1309" s="10" t="s">
        <v>180</v>
      </c>
      <c r="J1309" s="12">
        <v>14106</v>
      </c>
      <c r="K1309" s="10">
        <v>40</v>
      </c>
      <c r="L1309" s="13">
        <v>0</v>
      </c>
      <c r="M1309" s="12">
        <v>1625</v>
      </c>
      <c r="N1309" s="12">
        <f t="shared" si="20"/>
        <v>565865</v>
      </c>
    </row>
    <row r="1310" spans="1:14">
      <c r="A1310" s="10" t="s">
        <v>113</v>
      </c>
      <c r="B1310" s="10" t="s">
        <v>115</v>
      </c>
      <c r="C1310" s="10" t="s">
        <v>116</v>
      </c>
      <c r="D1310" s="10" t="s">
        <v>117</v>
      </c>
      <c r="E1310" s="10" t="s">
        <v>55</v>
      </c>
      <c r="F1310" s="11">
        <v>34766</v>
      </c>
      <c r="G1310" s="11">
        <v>34794</v>
      </c>
      <c r="H1310" s="10" t="s">
        <v>321</v>
      </c>
      <c r="I1310" s="10" t="s">
        <v>219</v>
      </c>
      <c r="J1310" s="12">
        <v>15666</v>
      </c>
      <c r="K1310" s="10">
        <v>40</v>
      </c>
      <c r="L1310" s="13">
        <v>0.10000000149011612</v>
      </c>
      <c r="M1310" s="12">
        <v>3040</v>
      </c>
      <c r="N1310" s="12">
        <f t="shared" si="20"/>
        <v>567015.99906623363</v>
      </c>
    </row>
    <row r="1311" spans="1:14">
      <c r="A1311" s="10" t="s">
        <v>59</v>
      </c>
      <c r="B1311" s="10" t="s">
        <v>61</v>
      </c>
      <c r="C1311" s="10" t="s">
        <v>62</v>
      </c>
      <c r="D1311" s="10" t="s">
        <v>63</v>
      </c>
      <c r="E1311" s="10" t="s">
        <v>40</v>
      </c>
      <c r="F1311" s="11">
        <v>35123</v>
      </c>
      <c r="G1311" s="11">
        <v>35151</v>
      </c>
      <c r="H1311" s="10" t="s">
        <v>351</v>
      </c>
      <c r="I1311" s="10" t="s">
        <v>318</v>
      </c>
      <c r="J1311" s="12">
        <v>18885</v>
      </c>
      <c r="K1311" s="10">
        <v>30</v>
      </c>
      <c r="L1311" s="13">
        <v>0</v>
      </c>
      <c r="M1311" s="12">
        <v>1000</v>
      </c>
      <c r="N1311" s="12">
        <f t="shared" si="20"/>
        <v>567550</v>
      </c>
    </row>
    <row r="1312" spans="1:14">
      <c r="A1312" s="10" t="s">
        <v>214</v>
      </c>
      <c r="B1312" s="10" t="s">
        <v>133</v>
      </c>
      <c r="C1312" s="10" t="s">
        <v>156</v>
      </c>
      <c r="D1312" s="10" t="s">
        <v>135</v>
      </c>
      <c r="E1312" s="10" t="s">
        <v>73</v>
      </c>
      <c r="F1312" s="11">
        <v>35130</v>
      </c>
      <c r="G1312" s="11">
        <v>35158</v>
      </c>
      <c r="H1312" s="10" t="s">
        <v>352</v>
      </c>
      <c r="I1312" s="10" t="s">
        <v>251</v>
      </c>
      <c r="J1312" s="12">
        <v>14328</v>
      </c>
      <c r="K1312" s="10">
        <v>40</v>
      </c>
      <c r="L1312" s="13">
        <v>0</v>
      </c>
      <c r="M1312" s="12">
        <v>1800</v>
      </c>
      <c r="N1312" s="12">
        <f t="shared" si="20"/>
        <v>574920</v>
      </c>
    </row>
    <row r="1313" spans="1:14">
      <c r="A1313" s="10" t="s">
        <v>151</v>
      </c>
      <c r="B1313" s="10" t="s">
        <v>153</v>
      </c>
      <c r="C1313" s="10" t="s">
        <v>29</v>
      </c>
      <c r="D1313" s="10" t="s">
        <v>30</v>
      </c>
      <c r="E1313" s="10" t="s">
        <v>55</v>
      </c>
      <c r="F1313" s="11">
        <v>35150</v>
      </c>
      <c r="G1313" s="11">
        <v>35178</v>
      </c>
      <c r="H1313" s="10" t="s">
        <v>336</v>
      </c>
      <c r="I1313" s="10" t="s">
        <v>180</v>
      </c>
      <c r="J1313" s="12">
        <v>16295</v>
      </c>
      <c r="K1313" s="10">
        <v>35</v>
      </c>
      <c r="L1313" s="13">
        <v>0</v>
      </c>
      <c r="M1313" s="12">
        <v>4930</v>
      </c>
      <c r="N1313" s="12">
        <f t="shared" si="20"/>
        <v>575255</v>
      </c>
    </row>
    <row r="1314" spans="1:14">
      <c r="A1314" s="10" t="s">
        <v>151</v>
      </c>
      <c r="B1314" s="10" t="s">
        <v>153</v>
      </c>
      <c r="C1314" s="10" t="s">
        <v>29</v>
      </c>
      <c r="D1314" s="10" t="s">
        <v>30</v>
      </c>
      <c r="E1314" s="10" t="s">
        <v>55</v>
      </c>
      <c r="F1314" s="11">
        <v>35150</v>
      </c>
      <c r="G1314" s="11">
        <v>35178</v>
      </c>
      <c r="H1314" s="10" t="s">
        <v>336</v>
      </c>
      <c r="I1314" s="10" t="s">
        <v>180</v>
      </c>
      <c r="J1314" s="12">
        <v>16295</v>
      </c>
      <c r="K1314" s="10">
        <v>35</v>
      </c>
      <c r="L1314" s="13">
        <v>0</v>
      </c>
      <c r="M1314" s="12">
        <v>4930</v>
      </c>
      <c r="N1314" s="12">
        <f t="shared" si="20"/>
        <v>575255</v>
      </c>
    </row>
    <row r="1315" spans="1:14">
      <c r="A1315" s="10" t="s">
        <v>201</v>
      </c>
      <c r="B1315" s="10" t="s">
        <v>203</v>
      </c>
      <c r="C1315" s="10" t="s">
        <v>97</v>
      </c>
      <c r="D1315" s="10" t="s">
        <v>54</v>
      </c>
      <c r="E1315" s="10" t="s">
        <v>55</v>
      </c>
      <c r="F1315" s="11">
        <v>34999</v>
      </c>
      <c r="G1315" s="11">
        <v>35027</v>
      </c>
      <c r="H1315" s="10" t="s">
        <v>320</v>
      </c>
      <c r="I1315" s="10" t="s">
        <v>180</v>
      </c>
      <c r="J1315" s="12">
        <v>14563</v>
      </c>
      <c r="K1315" s="10">
        <v>40</v>
      </c>
      <c r="L1315" s="13">
        <v>0</v>
      </c>
      <c r="M1315" s="12">
        <v>950</v>
      </c>
      <c r="N1315" s="12">
        <f t="shared" si="20"/>
        <v>583470</v>
      </c>
    </row>
    <row r="1316" spans="1:14">
      <c r="A1316" s="10" t="s">
        <v>59</v>
      </c>
      <c r="B1316" s="10" t="s">
        <v>61</v>
      </c>
      <c r="C1316" s="10" t="s">
        <v>62</v>
      </c>
      <c r="D1316" s="10" t="s">
        <v>63</v>
      </c>
      <c r="E1316" s="10" t="s">
        <v>55</v>
      </c>
      <c r="F1316" s="11">
        <v>34899</v>
      </c>
      <c r="G1316" s="11">
        <v>34927</v>
      </c>
      <c r="H1316" s="10" t="s">
        <v>90</v>
      </c>
      <c r="I1316" s="10" t="s">
        <v>24</v>
      </c>
      <c r="J1316" s="12">
        <v>11643</v>
      </c>
      <c r="K1316" s="10">
        <v>50</v>
      </c>
      <c r="L1316" s="13">
        <v>0</v>
      </c>
      <c r="M1316" s="12">
        <v>1840</v>
      </c>
      <c r="N1316" s="12">
        <f t="shared" si="20"/>
        <v>583990</v>
      </c>
    </row>
    <row r="1317" spans="1:14">
      <c r="A1317" s="10" t="s">
        <v>31</v>
      </c>
      <c r="B1317" s="10" t="s">
        <v>33</v>
      </c>
      <c r="C1317" s="10" t="s">
        <v>34</v>
      </c>
      <c r="D1317" s="10" t="s">
        <v>30</v>
      </c>
      <c r="E1317" s="10" t="s">
        <v>40</v>
      </c>
      <c r="F1317" s="11">
        <v>34621</v>
      </c>
      <c r="G1317" s="11">
        <v>34649</v>
      </c>
      <c r="H1317" s="10" t="s">
        <v>322</v>
      </c>
      <c r="I1317" s="10" t="s">
        <v>24</v>
      </c>
      <c r="J1317" s="12">
        <v>25762</v>
      </c>
      <c r="K1317" s="10">
        <v>25</v>
      </c>
      <c r="L1317" s="13">
        <v>0.10000000149011612</v>
      </c>
      <c r="M1317" s="12">
        <v>5000</v>
      </c>
      <c r="N1317" s="12">
        <f t="shared" si="20"/>
        <v>584644.99904029071</v>
      </c>
    </row>
    <row r="1318" spans="1:14">
      <c r="A1318" s="10" t="s">
        <v>31</v>
      </c>
      <c r="B1318" s="10" t="s">
        <v>33</v>
      </c>
      <c r="C1318" s="10" t="s">
        <v>34</v>
      </c>
      <c r="D1318" s="10" t="s">
        <v>30</v>
      </c>
      <c r="E1318" s="10" t="s">
        <v>40</v>
      </c>
      <c r="F1318" s="11">
        <v>34621</v>
      </c>
      <c r="G1318" s="11">
        <v>34649</v>
      </c>
      <c r="H1318" s="10" t="s">
        <v>322</v>
      </c>
      <c r="I1318" s="10" t="s">
        <v>24</v>
      </c>
      <c r="J1318" s="12">
        <v>25762</v>
      </c>
      <c r="K1318" s="10">
        <v>25</v>
      </c>
      <c r="L1318" s="13">
        <v>0.10000000149011612</v>
      </c>
      <c r="M1318" s="12">
        <v>5000</v>
      </c>
      <c r="N1318" s="12">
        <f t="shared" si="20"/>
        <v>584644.99904029071</v>
      </c>
    </row>
    <row r="1319" spans="1:14">
      <c r="A1319" s="10" t="s">
        <v>122</v>
      </c>
      <c r="B1319" s="10" t="s">
        <v>124</v>
      </c>
      <c r="C1319" s="10" t="s">
        <v>125</v>
      </c>
      <c r="D1319" s="10" t="s">
        <v>117</v>
      </c>
      <c r="E1319" s="10" t="s">
        <v>25</v>
      </c>
      <c r="F1319" s="11">
        <v>34873</v>
      </c>
      <c r="G1319" s="11">
        <v>34901</v>
      </c>
      <c r="H1319" s="10" t="s">
        <v>282</v>
      </c>
      <c r="I1319" s="10" t="s">
        <v>251</v>
      </c>
      <c r="J1319" s="12">
        <v>19472</v>
      </c>
      <c r="K1319" s="10">
        <v>30</v>
      </c>
      <c r="L1319" s="13">
        <v>0</v>
      </c>
      <c r="M1319" s="12">
        <v>1800</v>
      </c>
      <c r="N1319" s="12">
        <f t="shared" si="20"/>
        <v>585960</v>
      </c>
    </row>
    <row r="1320" spans="1:14">
      <c r="A1320" s="10" t="s">
        <v>31</v>
      </c>
      <c r="B1320" s="10" t="s">
        <v>33</v>
      </c>
      <c r="C1320" s="10" t="s">
        <v>34</v>
      </c>
      <c r="D1320" s="10" t="s">
        <v>30</v>
      </c>
      <c r="E1320" s="10" t="s">
        <v>40</v>
      </c>
      <c r="F1320" s="11">
        <v>34621</v>
      </c>
      <c r="G1320" s="11">
        <v>34649</v>
      </c>
      <c r="H1320" s="10" t="s">
        <v>345</v>
      </c>
      <c r="I1320" s="10" t="s">
        <v>300</v>
      </c>
      <c r="J1320" s="12">
        <v>25762</v>
      </c>
      <c r="K1320" s="10">
        <v>25</v>
      </c>
      <c r="L1320" s="13">
        <v>0.10000000149011612</v>
      </c>
      <c r="M1320" s="12">
        <v>9900</v>
      </c>
      <c r="N1320" s="12">
        <f t="shared" si="20"/>
        <v>589544.99904029071</v>
      </c>
    </row>
    <row r="1321" spans="1:14">
      <c r="A1321" s="10" t="s">
        <v>31</v>
      </c>
      <c r="B1321" s="10" t="s">
        <v>33</v>
      </c>
      <c r="C1321" s="10" t="s">
        <v>34</v>
      </c>
      <c r="D1321" s="10" t="s">
        <v>30</v>
      </c>
      <c r="E1321" s="10" t="s">
        <v>40</v>
      </c>
      <c r="F1321" s="11">
        <v>34621</v>
      </c>
      <c r="G1321" s="11">
        <v>34649</v>
      </c>
      <c r="H1321" s="10" t="s">
        <v>345</v>
      </c>
      <c r="I1321" s="10" t="s">
        <v>300</v>
      </c>
      <c r="J1321" s="12">
        <v>25762</v>
      </c>
      <c r="K1321" s="10">
        <v>25</v>
      </c>
      <c r="L1321" s="13">
        <v>0.10000000149011612</v>
      </c>
      <c r="M1321" s="12">
        <v>9900</v>
      </c>
      <c r="N1321" s="12">
        <f t="shared" si="20"/>
        <v>589544.99904029071</v>
      </c>
    </row>
    <row r="1322" spans="1:14">
      <c r="A1322" s="10" t="s">
        <v>74</v>
      </c>
      <c r="B1322" s="10" t="s">
        <v>76</v>
      </c>
      <c r="C1322" s="10" t="s">
        <v>71</v>
      </c>
      <c r="D1322" s="10" t="s">
        <v>72</v>
      </c>
      <c r="E1322" s="10" t="s">
        <v>25</v>
      </c>
      <c r="F1322" s="11">
        <v>35020</v>
      </c>
      <c r="G1322" s="11">
        <v>35048</v>
      </c>
      <c r="H1322" s="10" t="s">
        <v>324</v>
      </c>
      <c r="I1322" s="10" t="s">
        <v>295</v>
      </c>
      <c r="J1322" s="12">
        <v>21080</v>
      </c>
      <c r="K1322" s="10">
        <v>28</v>
      </c>
      <c r="L1322" s="13">
        <v>0</v>
      </c>
      <c r="M1322" s="12">
        <v>5300</v>
      </c>
      <c r="N1322" s="12">
        <f t="shared" si="20"/>
        <v>595540</v>
      </c>
    </row>
    <row r="1323" spans="1:14">
      <c r="A1323" s="10" t="s">
        <v>45</v>
      </c>
      <c r="B1323" s="10" t="s">
        <v>47</v>
      </c>
      <c r="C1323" s="10" t="s">
        <v>48</v>
      </c>
      <c r="D1323" s="10" t="s">
        <v>49</v>
      </c>
      <c r="E1323" s="10" t="s">
        <v>73</v>
      </c>
      <c r="F1323" s="11">
        <v>35104</v>
      </c>
      <c r="G1323" s="11">
        <v>35132</v>
      </c>
      <c r="H1323" s="10" t="s">
        <v>342</v>
      </c>
      <c r="I1323" s="10" t="s">
        <v>311</v>
      </c>
      <c r="J1323" s="12">
        <v>16397</v>
      </c>
      <c r="K1323" s="10">
        <v>40</v>
      </c>
      <c r="L1323" s="13">
        <v>0.10000000149011612</v>
      </c>
      <c r="M1323" s="12">
        <v>5500</v>
      </c>
      <c r="N1323" s="12">
        <f t="shared" si="20"/>
        <v>595791.99902266264</v>
      </c>
    </row>
    <row r="1324" spans="1:14">
      <c r="A1324" s="10" t="s">
        <v>191</v>
      </c>
      <c r="B1324" s="10" t="s">
        <v>193</v>
      </c>
      <c r="C1324" s="10" t="s">
        <v>97</v>
      </c>
      <c r="D1324" s="10" t="s">
        <v>54</v>
      </c>
      <c r="E1324" s="10" t="s">
        <v>22</v>
      </c>
      <c r="F1324" s="11">
        <v>34780</v>
      </c>
      <c r="G1324" s="11">
        <v>34794</v>
      </c>
      <c r="H1324" s="10" t="s">
        <v>218</v>
      </c>
      <c r="I1324" s="10" t="s">
        <v>219</v>
      </c>
      <c r="J1324" s="12">
        <v>18909</v>
      </c>
      <c r="K1324" s="10">
        <v>35</v>
      </c>
      <c r="L1324" s="13">
        <v>0.10000000149011612</v>
      </c>
      <c r="M1324" s="12">
        <v>2660</v>
      </c>
      <c r="N1324" s="12">
        <f t="shared" si="20"/>
        <v>598293.4990138188</v>
      </c>
    </row>
    <row r="1325" spans="1:14">
      <c r="A1325" s="10" t="s">
        <v>102</v>
      </c>
      <c r="B1325" s="10" t="s">
        <v>104</v>
      </c>
      <c r="C1325" s="10" t="s">
        <v>105</v>
      </c>
      <c r="D1325" s="10" t="s">
        <v>30</v>
      </c>
      <c r="E1325" s="10" t="s">
        <v>106</v>
      </c>
      <c r="F1325" s="11">
        <v>34883</v>
      </c>
      <c r="G1325" s="11">
        <v>34911</v>
      </c>
      <c r="H1325" s="10" t="s">
        <v>294</v>
      </c>
      <c r="I1325" s="10" t="s">
        <v>295</v>
      </c>
      <c r="J1325" s="12">
        <v>25249</v>
      </c>
      <c r="K1325" s="10">
        <v>30</v>
      </c>
      <c r="L1325" s="13">
        <v>0.20000000298023224</v>
      </c>
      <c r="M1325" s="12">
        <v>2325</v>
      </c>
      <c r="N1325" s="12">
        <f t="shared" si="20"/>
        <v>608300.99774256349</v>
      </c>
    </row>
    <row r="1326" spans="1:14">
      <c r="A1326" s="10" t="s">
        <v>102</v>
      </c>
      <c r="B1326" s="10" t="s">
        <v>104</v>
      </c>
      <c r="C1326" s="10" t="s">
        <v>105</v>
      </c>
      <c r="D1326" s="10" t="s">
        <v>30</v>
      </c>
      <c r="E1326" s="10" t="s">
        <v>106</v>
      </c>
      <c r="F1326" s="11">
        <v>34883</v>
      </c>
      <c r="G1326" s="11">
        <v>34911</v>
      </c>
      <c r="H1326" s="10" t="s">
        <v>294</v>
      </c>
      <c r="I1326" s="10" t="s">
        <v>295</v>
      </c>
      <c r="J1326" s="12">
        <v>25249</v>
      </c>
      <c r="K1326" s="10">
        <v>30</v>
      </c>
      <c r="L1326" s="13">
        <v>0.20000000298023224</v>
      </c>
      <c r="M1326" s="12">
        <v>2325</v>
      </c>
      <c r="N1326" s="12">
        <f t="shared" si="20"/>
        <v>608300.99774256349</v>
      </c>
    </row>
    <row r="1327" spans="1:14">
      <c r="A1327" s="10" t="s">
        <v>243</v>
      </c>
      <c r="B1327" s="10" t="s">
        <v>183</v>
      </c>
      <c r="C1327" s="10" t="s">
        <v>183</v>
      </c>
      <c r="D1327" s="10" t="s">
        <v>184</v>
      </c>
      <c r="E1327" s="10" t="s">
        <v>40</v>
      </c>
      <c r="F1327" s="11">
        <v>35193</v>
      </c>
      <c r="G1327" s="11">
        <v>35221</v>
      </c>
      <c r="H1327" s="10" t="s">
        <v>347</v>
      </c>
      <c r="I1327" s="10" t="s">
        <v>318</v>
      </c>
      <c r="J1327" s="12">
        <v>20224</v>
      </c>
      <c r="K1327" s="10">
        <v>30</v>
      </c>
      <c r="L1327" s="13">
        <v>0</v>
      </c>
      <c r="M1327" s="12">
        <v>4000</v>
      </c>
      <c r="N1327" s="12">
        <f t="shared" si="20"/>
        <v>610720</v>
      </c>
    </row>
    <row r="1328" spans="1:14">
      <c r="A1328" s="10" t="s">
        <v>50</v>
      </c>
      <c r="B1328" s="10" t="s">
        <v>52</v>
      </c>
      <c r="C1328" s="10" t="s">
        <v>53</v>
      </c>
      <c r="D1328" s="10" t="s">
        <v>54</v>
      </c>
      <c r="E1328" s="10" t="s">
        <v>25</v>
      </c>
      <c r="F1328" s="11">
        <v>35030</v>
      </c>
      <c r="G1328" s="11">
        <v>35058</v>
      </c>
      <c r="H1328" s="10" t="s">
        <v>340</v>
      </c>
      <c r="I1328" s="10" t="s">
        <v>311</v>
      </c>
      <c r="J1328" s="12">
        <v>17088</v>
      </c>
      <c r="K1328" s="10">
        <v>36</v>
      </c>
      <c r="L1328" s="13">
        <v>0</v>
      </c>
      <c r="M1328" s="12">
        <v>3800</v>
      </c>
      <c r="N1328" s="12">
        <f t="shared" si="20"/>
        <v>618968</v>
      </c>
    </row>
    <row r="1329" spans="1:14">
      <c r="A1329" s="10" t="s">
        <v>214</v>
      </c>
      <c r="B1329" s="10" t="s">
        <v>133</v>
      </c>
      <c r="C1329" s="10" t="s">
        <v>156</v>
      </c>
      <c r="D1329" s="10" t="s">
        <v>135</v>
      </c>
      <c r="E1329" s="10" t="s">
        <v>25</v>
      </c>
      <c r="F1329" s="11">
        <v>35090</v>
      </c>
      <c r="G1329" s="11">
        <v>35118</v>
      </c>
      <c r="H1329" s="10" t="s">
        <v>337</v>
      </c>
      <c r="I1329" s="10" t="s">
        <v>311</v>
      </c>
      <c r="J1329" s="12">
        <v>13744</v>
      </c>
      <c r="K1329" s="10">
        <v>50</v>
      </c>
      <c r="L1329" s="13">
        <v>0.10000000149011612</v>
      </c>
      <c r="M1329" s="12">
        <v>2100</v>
      </c>
      <c r="N1329" s="12">
        <f t="shared" si="20"/>
        <v>620579.9989759922</v>
      </c>
    </row>
    <row r="1330" spans="1:14">
      <c r="A1330" s="10" t="s">
        <v>185</v>
      </c>
      <c r="B1330" s="10" t="s">
        <v>187</v>
      </c>
      <c r="C1330" s="10" t="s">
        <v>188</v>
      </c>
      <c r="D1330" s="10" t="s">
        <v>63</v>
      </c>
      <c r="E1330" s="10" t="s">
        <v>40</v>
      </c>
      <c r="F1330" s="11">
        <v>35180</v>
      </c>
      <c r="G1330" s="11">
        <v>35208</v>
      </c>
      <c r="H1330" s="10" t="s">
        <v>320</v>
      </c>
      <c r="I1330" s="10" t="s">
        <v>180</v>
      </c>
      <c r="J1330" s="12">
        <v>20850</v>
      </c>
      <c r="K1330" s="10">
        <v>30</v>
      </c>
      <c r="L1330" s="13">
        <v>0</v>
      </c>
      <c r="M1330" s="12">
        <v>950</v>
      </c>
      <c r="N1330" s="12">
        <f t="shared" si="20"/>
        <v>626450</v>
      </c>
    </row>
    <row r="1331" spans="1:14">
      <c r="A1331" s="10" t="s">
        <v>185</v>
      </c>
      <c r="B1331" s="10" t="s">
        <v>187</v>
      </c>
      <c r="C1331" s="10" t="s">
        <v>188</v>
      </c>
      <c r="D1331" s="10" t="s">
        <v>63</v>
      </c>
      <c r="E1331" s="10" t="s">
        <v>40</v>
      </c>
      <c r="F1331" s="11">
        <v>35180</v>
      </c>
      <c r="G1331" s="11">
        <v>35208</v>
      </c>
      <c r="H1331" s="10" t="s">
        <v>323</v>
      </c>
      <c r="I1331" s="10" t="s">
        <v>251</v>
      </c>
      <c r="J1331" s="12">
        <v>20850</v>
      </c>
      <c r="K1331" s="10">
        <v>30</v>
      </c>
      <c r="L1331" s="13">
        <v>0</v>
      </c>
      <c r="M1331" s="12">
        <v>1800</v>
      </c>
      <c r="N1331" s="12">
        <f t="shared" si="20"/>
        <v>627300</v>
      </c>
    </row>
    <row r="1332" spans="1:14">
      <c r="A1332" s="10" t="s">
        <v>201</v>
      </c>
      <c r="B1332" s="10" t="s">
        <v>203</v>
      </c>
      <c r="C1332" s="10" t="s">
        <v>97</v>
      </c>
      <c r="D1332" s="10" t="s">
        <v>54</v>
      </c>
      <c r="E1332" s="10" t="s">
        <v>22</v>
      </c>
      <c r="F1332" s="11">
        <v>35069</v>
      </c>
      <c r="G1332" s="11">
        <v>35097</v>
      </c>
      <c r="H1332" s="10" t="s">
        <v>179</v>
      </c>
      <c r="I1332" s="10" t="s">
        <v>180</v>
      </c>
      <c r="J1332" s="12">
        <v>15755</v>
      </c>
      <c r="K1332" s="10">
        <v>40</v>
      </c>
      <c r="L1332" s="13">
        <v>0</v>
      </c>
      <c r="M1332" s="12">
        <v>1250</v>
      </c>
      <c r="N1332" s="12">
        <f t="shared" si="20"/>
        <v>631450</v>
      </c>
    </row>
    <row r="1333" spans="1:14">
      <c r="A1333" s="10" t="s">
        <v>201</v>
      </c>
      <c r="B1333" s="10" t="s">
        <v>203</v>
      </c>
      <c r="C1333" s="10" t="s">
        <v>97</v>
      </c>
      <c r="D1333" s="10" t="s">
        <v>54</v>
      </c>
      <c r="E1333" s="10" t="s">
        <v>22</v>
      </c>
      <c r="F1333" s="11">
        <v>35069</v>
      </c>
      <c r="G1333" s="11">
        <v>35097</v>
      </c>
      <c r="H1333" s="10" t="s">
        <v>288</v>
      </c>
      <c r="I1333" s="10" t="s">
        <v>251</v>
      </c>
      <c r="J1333" s="12">
        <v>15755</v>
      </c>
      <c r="K1333" s="10">
        <v>40</v>
      </c>
      <c r="L1333" s="13">
        <v>0</v>
      </c>
      <c r="M1333" s="12">
        <v>1900</v>
      </c>
      <c r="N1333" s="12">
        <f t="shared" si="20"/>
        <v>632100</v>
      </c>
    </row>
    <row r="1334" spans="1:14">
      <c r="A1334" s="10" t="s">
        <v>102</v>
      </c>
      <c r="B1334" s="10" t="s">
        <v>104</v>
      </c>
      <c r="C1334" s="10" t="s">
        <v>105</v>
      </c>
      <c r="D1334" s="10" t="s">
        <v>30</v>
      </c>
      <c r="E1334" s="10" t="s">
        <v>73</v>
      </c>
      <c r="F1334" s="11">
        <v>35024</v>
      </c>
      <c r="G1334" s="11">
        <v>35066</v>
      </c>
      <c r="H1334" s="10" t="s">
        <v>312</v>
      </c>
      <c r="I1334" s="10" t="s">
        <v>300</v>
      </c>
      <c r="J1334" s="12">
        <v>5241</v>
      </c>
      <c r="K1334" s="10">
        <v>120</v>
      </c>
      <c r="L1334" s="13">
        <v>0</v>
      </c>
      <c r="M1334" s="12">
        <v>3280</v>
      </c>
      <c r="N1334" s="12">
        <f t="shared" si="20"/>
        <v>632200</v>
      </c>
    </row>
    <row r="1335" spans="1:14">
      <c r="A1335" s="10" t="s">
        <v>102</v>
      </c>
      <c r="B1335" s="10" t="s">
        <v>104</v>
      </c>
      <c r="C1335" s="10" t="s">
        <v>105</v>
      </c>
      <c r="D1335" s="10" t="s">
        <v>30</v>
      </c>
      <c r="E1335" s="10" t="s">
        <v>73</v>
      </c>
      <c r="F1335" s="11">
        <v>35024</v>
      </c>
      <c r="G1335" s="11">
        <v>35066</v>
      </c>
      <c r="H1335" s="10" t="s">
        <v>312</v>
      </c>
      <c r="I1335" s="10" t="s">
        <v>300</v>
      </c>
      <c r="J1335" s="12">
        <v>5241</v>
      </c>
      <c r="K1335" s="10">
        <v>120</v>
      </c>
      <c r="L1335" s="13">
        <v>0</v>
      </c>
      <c r="M1335" s="12">
        <v>3280</v>
      </c>
      <c r="N1335" s="12">
        <f t="shared" si="20"/>
        <v>632200</v>
      </c>
    </row>
    <row r="1336" spans="1:14">
      <c r="A1336" s="10" t="s">
        <v>136</v>
      </c>
      <c r="B1336" s="10" t="s">
        <v>138</v>
      </c>
      <c r="C1336" s="10" t="s">
        <v>139</v>
      </c>
      <c r="D1336" s="10" t="s">
        <v>117</v>
      </c>
      <c r="E1336" s="10" t="s">
        <v>25</v>
      </c>
      <c r="F1336" s="11">
        <v>34667</v>
      </c>
      <c r="G1336" s="11">
        <v>34695</v>
      </c>
      <c r="H1336" s="10" t="s">
        <v>250</v>
      </c>
      <c r="I1336" s="10" t="s">
        <v>251</v>
      </c>
      <c r="J1336" s="12">
        <v>16631</v>
      </c>
      <c r="K1336" s="10">
        <v>40</v>
      </c>
      <c r="L1336" s="13">
        <v>5.000000074505806E-2</v>
      </c>
      <c r="M1336" s="12">
        <v>3680</v>
      </c>
      <c r="N1336" s="12">
        <f t="shared" si="20"/>
        <v>635657.99950435758</v>
      </c>
    </row>
    <row r="1337" spans="1:14">
      <c r="A1337" s="10" t="s">
        <v>102</v>
      </c>
      <c r="B1337" s="10" t="s">
        <v>104</v>
      </c>
      <c r="C1337" s="10" t="s">
        <v>105</v>
      </c>
      <c r="D1337" s="10" t="s">
        <v>30</v>
      </c>
      <c r="E1337" s="10" t="s">
        <v>85</v>
      </c>
      <c r="F1337" s="11">
        <v>34646</v>
      </c>
      <c r="G1337" s="11">
        <v>34674</v>
      </c>
      <c r="H1337" s="10" t="s">
        <v>90</v>
      </c>
      <c r="I1337" s="10" t="s">
        <v>24</v>
      </c>
      <c r="J1337" s="12">
        <v>21427</v>
      </c>
      <c r="K1337" s="10">
        <v>30</v>
      </c>
      <c r="L1337" s="13">
        <v>0</v>
      </c>
      <c r="M1337" s="12">
        <v>960</v>
      </c>
      <c r="N1337" s="12">
        <f t="shared" si="20"/>
        <v>643770</v>
      </c>
    </row>
    <row r="1338" spans="1:14">
      <c r="A1338" s="10" t="s">
        <v>102</v>
      </c>
      <c r="B1338" s="10" t="s">
        <v>104</v>
      </c>
      <c r="C1338" s="10" t="s">
        <v>105</v>
      </c>
      <c r="D1338" s="10" t="s">
        <v>30</v>
      </c>
      <c r="E1338" s="10" t="s">
        <v>85</v>
      </c>
      <c r="F1338" s="11">
        <v>34646</v>
      </c>
      <c r="G1338" s="11">
        <v>34674</v>
      </c>
      <c r="H1338" s="10" t="s">
        <v>90</v>
      </c>
      <c r="I1338" s="10" t="s">
        <v>24</v>
      </c>
      <c r="J1338" s="12">
        <v>21427</v>
      </c>
      <c r="K1338" s="10">
        <v>30</v>
      </c>
      <c r="L1338" s="13">
        <v>0</v>
      </c>
      <c r="M1338" s="12">
        <v>960</v>
      </c>
      <c r="N1338" s="12">
        <f t="shared" si="20"/>
        <v>643770</v>
      </c>
    </row>
    <row r="1339" spans="1:14">
      <c r="A1339" s="10" t="s">
        <v>91</v>
      </c>
      <c r="B1339" s="10" t="s">
        <v>93</v>
      </c>
      <c r="C1339" s="10" t="s">
        <v>93</v>
      </c>
      <c r="D1339" s="10" t="s">
        <v>72</v>
      </c>
      <c r="E1339" s="10" t="s">
        <v>73</v>
      </c>
      <c r="F1339" s="11">
        <v>35121</v>
      </c>
      <c r="G1339" s="11">
        <v>35149</v>
      </c>
      <c r="H1339" s="10" t="s">
        <v>342</v>
      </c>
      <c r="I1339" s="10" t="s">
        <v>311</v>
      </c>
      <c r="J1339" s="12">
        <v>16055</v>
      </c>
      <c r="K1339" s="10">
        <v>42</v>
      </c>
      <c r="L1339" s="13">
        <v>5.000000074505806E-2</v>
      </c>
      <c r="M1339" s="12">
        <v>5500</v>
      </c>
      <c r="N1339" s="12">
        <f t="shared" si="20"/>
        <v>646094.4994975999</v>
      </c>
    </row>
    <row r="1340" spans="1:14">
      <c r="A1340" s="10" t="s">
        <v>64</v>
      </c>
      <c r="B1340" s="10" t="s">
        <v>66</v>
      </c>
      <c r="C1340" s="10" t="s">
        <v>67</v>
      </c>
      <c r="D1340" s="10" t="s">
        <v>54</v>
      </c>
      <c r="E1340" s="10" t="s">
        <v>22</v>
      </c>
      <c r="F1340" s="11">
        <v>34989</v>
      </c>
      <c r="G1340" s="11">
        <v>35017</v>
      </c>
      <c r="H1340" s="10" t="s">
        <v>332</v>
      </c>
      <c r="I1340" s="10" t="s">
        <v>219</v>
      </c>
      <c r="J1340" s="12">
        <v>20348</v>
      </c>
      <c r="K1340" s="10">
        <v>32</v>
      </c>
      <c r="L1340" s="13">
        <v>0</v>
      </c>
      <c r="M1340" s="12">
        <v>900</v>
      </c>
      <c r="N1340" s="12">
        <f t="shared" si="20"/>
        <v>652036</v>
      </c>
    </row>
    <row r="1341" spans="1:14">
      <c r="A1341" s="10" t="s">
        <v>102</v>
      </c>
      <c r="B1341" s="10" t="s">
        <v>104</v>
      </c>
      <c r="C1341" s="10" t="s">
        <v>105</v>
      </c>
      <c r="D1341" s="10" t="s">
        <v>30</v>
      </c>
      <c r="E1341" s="10" t="s">
        <v>55</v>
      </c>
      <c r="F1341" s="11">
        <v>35054</v>
      </c>
      <c r="G1341" s="11">
        <v>35082</v>
      </c>
      <c r="H1341" s="10" t="s">
        <v>321</v>
      </c>
      <c r="I1341" s="10" t="s">
        <v>219</v>
      </c>
      <c r="J1341" s="12">
        <v>23255</v>
      </c>
      <c r="K1341" s="10">
        <v>28</v>
      </c>
      <c r="L1341" s="13">
        <v>0</v>
      </c>
      <c r="M1341" s="12">
        <v>3800</v>
      </c>
      <c r="N1341" s="12">
        <f t="shared" si="20"/>
        <v>654940</v>
      </c>
    </row>
    <row r="1342" spans="1:14">
      <c r="A1342" s="10" t="s">
        <v>102</v>
      </c>
      <c r="B1342" s="10" t="s">
        <v>104</v>
      </c>
      <c r="C1342" s="10" t="s">
        <v>105</v>
      </c>
      <c r="D1342" s="10" t="s">
        <v>30</v>
      </c>
      <c r="E1342" s="10" t="s">
        <v>55</v>
      </c>
      <c r="F1342" s="11">
        <v>35054</v>
      </c>
      <c r="G1342" s="11">
        <v>35082</v>
      </c>
      <c r="H1342" s="10" t="s">
        <v>321</v>
      </c>
      <c r="I1342" s="10" t="s">
        <v>219</v>
      </c>
      <c r="J1342" s="12">
        <v>23255</v>
      </c>
      <c r="K1342" s="10">
        <v>28</v>
      </c>
      <c r="L1342" s="13">
        <v>0</v>
      </c>
      <c r="M1342" s="12">
        <v>3800</v>
      </c>
      <c r="N1342" s="12">
        <f t="shared" si="20"/>
        <v>654940</v>
      </c>
    </row>
    <row r="1343" spans="1:14">
      <c r="A1343" s="10" t="s">
        <v>50</v>
      </c>
      <c r="B1343" s="10" t="s">
        <v>52</v>
      </c>
      <c r="C1343" s="10" t="s">
        <v>53</v>
      </c>
      <c r="D1343" s="10" t="s">
        <v>54</v>
      </c>
      <c r="E1343" s="10" t="s">
        <v>55</v>
      </c>
      <c r="F1343" s="11">
        <v>35101</v>
      </c>
      <c r="G1343" s="11">
        <v>35115</v>
      </c>
      <c r="H1343" s="10" t="s">
        <v>336</v>
      </c>
      <c r="I1343" s="10" t="s">
        <v>180</v>
      </c>
      <c r="J1343" s="12">
        <v>30607</v>
      </c>
      <c r="K1343" s="10">
        <v>25</v>
      </c>
      <c r="L1343" s="13">
        <v>0.15000000596046448</v>
      </c>
      <c r="M1343" s="12">
        <v>4930</v>
      </c>
      <c r="N1343" s="12">
        <f t="shared" si="20"/>
        <v>655328.74543920159</v>
      </c>
    </row>
    <row r="1344" spans="1:14">
      <c r="A1344" s="10" t="s">
        <v>245</v>
      </c>
      <c r="B1344" s="10" t="s">
        <v>172</v>
      </c>
      <c r="C1344" s="10" t="s">
        <v>173</v>
      </c>
      <c r="D1344" s="10" t="s">
        <v>174</v>
      </c>
      <c r="E1344" s="10" t="s">
        <v>40</v>
      </c>
      <c r="F1344" s="11">
        <v>35184</v>
      </c>
      <c r="G1344" s="11">
        <v>35212</v>
      </c>
      <c r="H1344" s="10" t="s">
        <v>337</v>
      </c>
      <c r="I1344" s="10" t="s">
        <v>311</v>
      </c>
      <c r="J1344" s="12">
        <v>21786</v>
      </c>
      <c r="K1344" s="10">
        <v>30</v>
      </c>
      <c r="L1344" s="13">
        <v>0</v>
      </c>
      <c r="M1344" s="12">
        <v>2100</v>
      </c>
      <c r="N1344" s="12">
        <f t="shared" si="20"/>
        <v>655680</v>
      </c>
    </row>
    <row r="1345" spans="1:14">
      <c r="A1345" s="10" t="s">
        <v>102</v>
      </c>
      <c r="B1345" s="10" t="s">
        <v>104</v>
      </c>
      <c r="C1345" s="10" t="s">
        <v>105</v>
      </c>
      <c r="D1345" s="10" t="s">
        <v>30</v>
      </c>
      <c r="E1345" s="10" t="s">
        <v>22</v>
      </c>
      <c r="F1345" s="11">
        <v>34771</v>
      </c>
      <c r="G1345" s="11">
        <v>34799</v>
      </c>
      <c r="H1345" s="10" t="s">
        <v>350</v>
      </c>
      <c r="I1345" s="10" t="s">
        <v>318</v>
      </c>
      <c r="J1345" s="12">
        <v>8653</v>
      </c>
      <c r="K1345" s="10">
        <v>90</v>
      </c>
      <c r="L1345" s="13">
        <v>0.15000000596046448</v>
      </c>
      <c r="M1345" s="12">
        <v>2280</v>
      </c>
      <c r="N1345" s="12">
        <f t="shared" si="20"/>
        <v>664234.49535816908</v>
      </c>
    </row>
    <row r="1346" spans="1:14">
      <c r="A1346" s="10" t="s">
        <v>102</v>
      </c>
      <c r="B1346" s="10" t="s">
        <v>104</v>
      </c>
      <c r="C1346" s="10" t="s">
        <v>105</v>
      </c>
      <c r="D1346" s="10" t="s">
        <v>30</v>
      </c>
      <c r="E1346" s="10" t="s">
        <v>22</v>
      </c>
      <c r="F1346" s="11">
        <v>34771</v>
      </c>
      <c r="G1346" s="11">
        <v>34799</v>
      </c>
      <c r="H1346" s="10" t="s">
        <v>350</v>
      </c>
      <c r="I1346" s="10" t="s">
        <v>318</v>
      </c>
      <c r="J1346" s="12">
        <v>8653</v>
      </c>
      <c r="K1346" s="10">
        <v>90</v>
      </c>
      <c r="L1346" s="13">
        <v>0.15000000596046448</v>
      </c>
      <c r="M1346" s="12">
        <v>2280</v>
      </c>
      <c r="N1346" s="12">
        <f t="shared" si="20"/>
        <v>664234.49535816908</v>
      </c>
    </row>
    <row r="1347" spans="1:14">
      <c r="A1347" s="10" t="s">
        <v>102</v>
      </c>
      <c r="B1347" s="10" t="s">
        <v>104</v>
      </c>
      <c r="C1347" s="10" t="s">
        <v>105</v>
      </c>
      <c r="D1347" s="10" t="s">
        <v>30</v>
      </c>
      <c r="E1347" s="10" t="s">
        <v>25</v>
      </c>
      <c r="F1347" s="11">
        <v>34724</v>
      </c>
      <c r="G1347" s="11">
        <v>34752</v>
      </c>
      <c r="H1347" s="10" t="s">
        <v>330</v>
      </c>
      <c r="I1347" s="10" t="s">
        <v>180</v>
      </c>
      <c r="J1347" s="12">
        <v>12656</v>
      </c>
      <c r="K1347" s="10">
        <v>70</v>
      </c>
      <c r="L1347" s="13">
        <v>0.25</v>
      </c>
      <c r="M1347" s="12">
        <v>2490</v>
      </c>
      <c r="N1347" s="12">
        <f t="shared" si="20"/>
        <v>666930</v>
      </c>
    </row>
    <row r="1348" spans="1:14">
      <c r="A1348" s="10" t="s">
        <v>102</v>
      </c>
      <c r="B1348" s="10" t="s">
        <v>104</v>
      </c>
      <c r="C1348" s="10" t="s">
        <v>105</v>
      </c>
      <c r="D1348" s="10" t="s">
        <v>30</v>
      </c>
      <c r="E1348" s="10" t="s">
        <v>25</v>
      </c>
      <c r="F1348" s="11">
        <v>34724</v>
      </c>
      <c r="G1348" s="11">
        <v>34752</v>
      </c>
      <c r="H1348" s="10" t="s">
        <v>330</v>
      </c>
      <c r="I1348" s="10" t="s">
        <v>180</v>
      </c>
      <c r="J1348" s="12">
        <v>12656</v>
      </c>
      <c r="K1348" s="10">
        <v>70</v>
      </c>
      <c r="L1348" s="13">
        <v>0.25</v>
      </c>
      <c r="M1348" s="12">
        <v>2490</v>
      </c>
      <c r="N1348" s="12">
        <f t="shared" si="20"/>
        <v>666930</v>
      </c>
    </row>
    <row r="1349" spans="1:14">
      <c r="A1349" s="10" t="s">
        <v>35</v>
      </c>
      <c r="B1349" s="10" t="s">
        <v>37</v>
      </c>
      <c r="C1349" s="10" t="s">
        <v>38</v>
      </c>
      <c r="D1349" s="10" t="s">
        <v>39</v>
      </c>
      <c r="E1349" s="10" t="s">
        <v>106</v>
      </c>
      <c r="F1349" s="11">
        <v>34613</v>
      </c>
      <c r="G1349" s="11">
        <v>34641</v>
      </c>
      <c r="H1349" s="10" t="s">
        <v>288</v>
      </c>
      <c r="I1349" s="10" t="s">
        <v>251</v>
      </c>
      <c r="J1349" s="12">
        <v>16822</v>
      </c>
      <c r="K1349" s="10">
        <v>40</v>
      </c>
      <c r="L1349" s="13">
        <v>0</v>
      </c>
      <c r="M1349" s="12">
        <v>1520</v>
      </c>
      <c r="N1349" s="12">
        <f t="shared" si="20"/>
        <v>674400</v>
      </c>
    </row>
    <row r="1350" spans="1:14">
      <c r="A1350" s="10" t="s">
        <v>50</v>
      </c>
      <c r="B1350" s="10" t="s">
        <v>52</v>
      </c>
      <c r="C1350" s="10" t="s">
        <v>53</v>
      </c>
      <c r="D1350" s="10" t="s">
        <v>54</v>
      </c>
      <c r="E1350" s="10" t="s">
        <v>25</v>
      </c>
      <c r="F1350" s="11">
        <v>35030</v>
      </c>
      <c r="G1350" s="11">
        <v>35058</v>
      </c>
      <c r="H1350" s="10" t="s">
        <v>314</v>
      </c>
      <c r="I1350" s="10" t="s">
        <v>24</v>
      </c>
      <c r="J1350" s="12">
        <v>17088</v>
      </c>
      <c r="K1350" s="10">
        <v>40</v>
      </c>
      <c r="L1350" s="13">
        <v>0</v>
      </c>
      <c r="M1350" s="12">
        <v>1900</v>
      </c>
      <c r="N1350" s="12">
        <f t="shared" si="20"/>
        <v>685420</v>
      </c>
    </row>
    <row r="1351" spans="1:14">
      <c r="A1351" s="10" t="s">
        <v>31</v>
      </c>
      <c r="B1351" s="10" t="s">
        <v>33</v>
      </c>
      <c r="C1351" s="10" t="s">
        <v>34</v>
      </c>
      <c r="D1351" s="10" t="s">
        <v>30</v>
      </c>
      <c r="E1351" s="10" t="s">
        <v>40</v>
      </c>
      <c r="F1351" s="11">
        <v>34621</v>
      </c>
      <c r="G1351" s="11">
        <v>34649</v>
      </c>
      <c r="H1351" s="10" t="s">
        <v>323</v>
      </c>
      <c r="I1351" s="10" t="s">
        <v>251</v>
      </c>
      <c r="J1351" s="12">
        <v>25762</v>
      </c>
      <c r="K1351" s="10">
        <v>30</v>
      </c>
      <c r="L1351" s="13">
        <v>0.10000000149011612</v>
      </c>
      <c r="M1351" s="12">
        <v>1440</v>
      </c>
      <c r="N1351" s="12">
        <f t="shared" si="20"/>
        <v>697013.99884834886</v>
      </c>
    </row>
    <row r="1352" spans="1:14">
      <c r="A1352" s="10" t="s">
        <v>31</v>
      </c>
      <c r="B1352" s="10" t="s">
        <v>33</v>
      </c>
      <c r="C1352" s="10" t="s">
        <v>34</v>
      </c>
      <c r="D1352" s="10" t="s">
        <v>30</v>
      </c>
      <c r="E1352" s="10" t="s">
        <v>40</v>
      </c>
      <c r="F1352" s="11">
        <v>34621</v>
      </c>
      <c r="G1352" s="11">
        <v>34649</v>
      </c>
      <c r="H1352" s="10" t="s">
        <v>323</v>
      </c>
      <c r="I1352" s="10" t="s">
        <v>251</v>
      </c>
      <c r="J1352" s="12">
        <v>25762</v>
      </c>
      <c r="K1352" s="10">
        <v>30</v>
      </c>
      <c r="L1352" s="13">
        <v>0.10000000149011612</v>
      </c>
      <c r="M1352" s="12">
        <v>1440</v>
      </c>
      <c r="N1352" s="12">
        <f t="shared" si="20"/>
        <v>697013.99884834886</v>
      </c>
    </row>
    <row r="1353" spans="1:14">
      <c r="A1353" s="10" t="s">
        <v>191</v>
      </c>
      <c r="B1353" s="10" t="s">
        <v>193</v>
      </c>
      <c r="C1353" s="10" t="s">
        <v>97</v>
      </c>
      <c r="D1353" s="10" t="s">
        <v>54</v>
      </c>
      <c r="E1353" s="10" t="s">
        <v>73</v>
      </c>
      <c r="F1353" s="11">
        <v>34877</v>
      </c>
      <c r="G1353" s="11">
        <v>34891</v>
      </c>
      <c r="H1353" s="10" t="s">
        <v>324</v>
      </c>
      <c r="I1353" s="10" t="s">
        <v>295</v>
      </c>
      <c r="J1353" s="12">
        <v>17124</v>
      </c>
      <c r="K1353" s="10">
        <v>48</v>
      </c>
      <c r="L1353" s="13">
        <v>0.15000000596046448</v>
      </c>
      <c r="M1353" s="12">
        <v>5300</v>
      </c>
      <c r="N1353" s="12">
        <f t="shared" si="20"/>
        <v>703959.1951007843</v>
      </c>
    </row>
    <row r="1354" spans="1:14">
      <c r="A1354" s="10" t="s">
        <v>166</v>
      </c>
      <c r="B1354" s="10" t="s">
        <v>168</v>
      </c>
      <c r="C1354" s="10" t="s">
        <v>169</v>
      </c>
      <c r="D1354" s="10" t="s">
        <v>49</v>
      </c>
      <c r="E1354" s="10" t="s">
        <v>40</v>
      </c>
      <c r="F1354" s="11">
        <v>35038</v>
      </c>
      <c r="G1354" s="11">
        <v>35080</v>
      </c>
      <c r="H1354" s="10" t="s">
        <v>352</v>
      </c>
      <c r="I1354" s="10" t="s">
        <v>251</v>
      </c>
      <c r="J1354" s="12">
        <v>14106</v>
      </c>
      <c r="K1354" s="10">
        <v>50</v>
      </c>
      <c r="L1354" s="13">
        <v>0</v>
      </c>
      <c r="M1354" s="12">
        <v>1800</v>
      </c>
      <c r="N1354" s="12">
        <f t="shared" si="20"/>
        <v>707100</v>
      </c>
    </row>
    <row r="1355" spans="1:14">
      <c r="A1355" s="10" t="s">
        <v>102</v>
      </c>
      <c r="B1355" s="10" t="s">
        <v>104</v>
      </c>
      <c r="C1355" s="10" t="s">
        <v>105</v>
      </c>
      <c r="D1355" s="10" t="s">
        <v>30</v>
      </c>
      <c r="E1355" s="10" t="s">
        <v>106</v>
      </c>
      <c r="F1355" s="11">
        <v>34883</v>
      </c>
      <c r="G1355" s="11">
        <v>34911</v>
      </c>
      <c r="H1355" s="10" t="s">
        <v>333</v>
      </c>
      <c r="I1355" s="10" t="s">
        <v>180</v>
      </c>
      <c r="J1355" s="12">
        <v>25249</v>
      </c>
      <c r="K1355" s="10">
        <v>35</v>
      </c>
      <c r="L1355" s="13">
        <v>0.20000000298023224</v>
      </c>
      <c r="M1355" s="12">
        <v>920</v>
      </c>
      <c r="N1355" s="12">
        <f t="shared" si="20"/>
        <v>707891.99736632407</v>
      </c>
    </row>
    <row r="1356" spans="1:14">
      <c r="A1356" s="10" t="s">
        <v>102</v>
      </c>
      <c r="B1356" s="10" t="s">
        <v>104</v>
      </c>
      <c r="C1356" s="10" t="s">
        <v>105</v>
      </c>
      <c r="D1356" s="10" t="s">
        <v>30</v>
      </c>
      <c r="E1356" s="10" t="s">
        <v>106</v>
      </c>
      <c r="F1356" s="11">
        <v>34883</v>
      </c>
      <c r="G1356" s="11">
        <v>34911</v>
      </c>
      <c r="H1356" s="10" t="s">
        <v>333</v>
      </c>
      <c r="I1356" s="10" t="s">
        <v>180</v>
      </c>
      <c r="J1356" s="12">
        <v>25249</v>
      </c>
      <c r="K1356" s="10">
        <v>35</v>
      </c>
      <c r="L1356" s="13">
        <v>0.20000000298023224</v>
      </c>
      <c r="M1356" s="12">
        <v>920</v>
      </c>
      <c r="N1356" s="12">
        <f t="shared" ref="N1356:N1419" si="21">J1356*K1356*(1-L1356)+M1356</f>
        <v>707891.99736632407</v>
      </c>
    </row>
    <row r="1357" spans="1:14">
      <c r="A1357" s="10" t="s">
        <v>151</v>
      </c>
      <c r="B1357" s="10" t="s">
        <v>153</v>
      </c>
      <c r="C1357" s="10" t="s">
        <v>29</v>
      </c>
      <c r="D1357" s="10" t="s">
        <v>30</v>
      </c>
      <c r="E1357" s="10" t="s">
        <v>55</v>
      </c>
      <c r="F1357" s="11">
        <v>35009</v>
      </c>
      <c r="G1357" s="11">
        <v>35023</v>
      </c>
      <c r="H1357" s="10" t="s">
        <v>313</v>
      </c>
      <c r="I1357" s="10" t="s">
        <v>300</v>
      </c>
      <c r="J1357" s="12">
        <v>13934</v>
      </c>
      <c r="K1357" s="10">
        <v>60</v>
      </c>
      <c r="L1357" s="13">
        <v>0.15000000596046448</v>
      </c>
      <c r="M1357" s="12">
        <v>745</v>
      </c>
      <c r="N1357" s="12">
        <f t="shared" si="21"/>
        <v>711378.99501681328</v>
      </c>
    </row>
    <row r="1358" spans="1:14">
      <c r="A1358" s="10" t="s">
        <v>151</v>
      </c>
      <c r="B1358" s="10" t="s">
        <v>153</v>
      </c>
      <c r="C1358" s="10" t="s">
        <v>29</v>
      </c>
      <c r="D1358" s="10" t="s">
        <v>30</v>
      </c>
      <c r="E1358" s="10" t="s">
        <v>55</v>
      </c>
      <c r="F1358" s="11">
        <v>35009</v>
      </c>
      <c r="G1358" s="11">
        <v>35023</v>
      </c>
      <c r="H1358" s="10" t="s">
        <v>313</v>
      </c>
      <c r="I1358" s="10" t="s">
        <v>300</v>
      </c>
      <c r="J1358" s="12">
        <v>13934</v>
      </c>
      <c r="K1358" s="10">
        <v>60</v>
      </c>
      <c r="L1358" s="13">
        <v>0.15000000596046448</v>
      </c>
      <c r="M1358" s="12">
        <v>745</v>
      </c>
      <c r="N1358" s="12">
        <f t="shared" si="21"/>
        <v>711378.99501681328</v>
      </c>
    </row>
    <row r="1359" spans="1:14">
      <c r="A1359" s="10" t="s">
        <v>214</v>
      </c>
      <c r="B1359" s="10" t="s">
        <v>133</v>
      </c>
      <c r="C1359" s="10" t="s">
        <v>156</v>
      </c>
      <c r="D1359" s="10" t="s">
        <v>135</v>
      </c>
      <c r="E1359" s="10" t="s">
        <v>73</v>
      </c>
      <c r="F1359" s="11">
        <v>35130</v>
      </c>
      <c r="G1359" s="11">
        <v>35158</v>
      </c>
      <c r="H1359" s="10" t="s">
        <v>332</v>
      </c>
      <c r="I1359" s="10" t="s">
        <v>219</v>
      </c>
      <c r="J1359" s="12">
        <v>14328</v>
      </c>
      <c r="K1359" s="10">
        <v>50</v>
      </c>
      <c r="L1359" s="13">
        <v>0</v>
      </c>
      <c r="M1359" s="12">
        <v>900</v>
      </c>
      <c r="N1359" s="12">
        <f t="shared" si="21"/>
        <v>717300</v>
      </c>
    </row>
    <row r="1360" spans="1:14">
      <c r="A1360" s="10" t="s">
        <v>194</v>
      </c>
      <c r="B1360" s="10" t="s">
        <v>196</v>
      </c>
      <c r="C1360" s="10" t="s">
        <v>197</v>
      </c>
      <c r="D1360" s="10" t="s">
        <v>111</v>
      </c>
      <c r="E1360" s="10" t="s">
        <v>25</v>
      </c>
      <c r="F1360" s="11">
        <v>34932</v>
      </c>
      <c r="G1360" s="11">
        <v>34960</v>
      </c>
      <c r="H1360" s="10" t="s">
        <v>342</v>
      </c>
      <c r="I1360" s="10" t="s">
        <v>311</v>
      </c>
      <c r="J1360" s="12">
        <v>37913</v>
      </c>
      <c r="K1360" s="10">
        <v>20</v>
      </c>
      <c r="L1360" s="13">
        <v>5.000000074505806E-2</v>
      </c>
      <c r="M1360" s="12">
        <v>5500</v>
      </c>
      <c r="N1360" s="12">
        <f t="shared" si="21"/>
        <v>725846.99943505228</v>
      </c>
    </row>
    <row r="1361" spans="1:14">
      <c r="A1361" s="10" t="s">
        <v>154</v>
      </c>
      <c r="B1361" s="10" t="s">
        <v>133</v>
      </c>
      <c r="C1361" s="10" t="s">
        <v>156</v>
      </c>
      <c r="D1361" s="10" t="s">
        <v>135</v>
      </c>
      <c r="E1361" s="10" t="s">
        <v>55</v>
      </c>
      <c r="F1361" s="11">
        <v>35072</v>
      </c>
      <c r="G1361" s="11">
        <v>35100</v>
      </c>
      <c r="H1361" s="10" t="s">
        <v>339</v>
      </c>
      <c r="I1361" s="10" t="s">
        <v>311</v>
      </c>
      <c r="J1361" s="12">
        <v>14632</v>
      </c>
      <c r="K1361" s="10">
        <v>50</v>
      </c>
      <c r="L1361" s="13">
        <v>0</v>
      </c>
      <c r="M1361" s="12">
        <v>1250</v>
      </c>
      <c r="N1361" s="12">
        <f t="shared" si="21"/>
        <v>732850</v>
      </c>
    </row>
    <row r="1362" spans="1:14">
      <c r="A1362" s="10" t="s">
        <v>102</v>
      </c>
      <c r="B1362" s="10" t="s">
        <v>104</v>
      </c>
      <c r="C1362" s="10" t="s">
        <v>105</v>
      </c>
      <c r="D1362" s="10" t="s">
        <v>30</v>
      </c>
      <c r="E1362" s="10" t="s">
        <v>85</v>
      </c>
      <c r="F1362" s="11">
        <v>34646</v>
      </c>
      <c r="G1362" s="11">
        <v>34674</v>
      </c>
      <c r="H1362" s="10" t="s">
        <v>342</v>
      </c>
      <c r="I1362" s="10" t="s">
        <v>311</v>
      </c>
      <c r="J1362" s="12">
        <v>21427</v>
      </c>
      <c r="K1362" s="10">
        <v>40</v>
      </c>
      <c r="L1362" s="13">
        <v>0.15000000596046448</v>
      </c>
      <c r="M1362" s="12">
        <v>4400</v>
      </c>
      <c r="N1362" s="12">
        <f t="shared" si="21"/>
        <v>732917.99489140511</v>
      </c>
    </row>
    <row r="1363" spans="1:14">
      <c r="A1363" s="10" t="s">
        <v>102</v>
      </c>
      <c r="B1363" s="10" t="s">
        <v>104</v>
      </c>
      <c r="C1363" s="10" t="s">
        <v>105</v>
      </c>
      <c r="D1363" s="10" t="s">
        <v>30</v>
      </c>
      <c r="E1363" s="10" t="s">
        <v>85</v>
      </c>
      <c r="F1363" s="11">
        <v>34646</v>
      </c>
      <c r="G1363" s="11">
        <v>34674</v>
      </c>
      <c r="H1363" s="10" t="s">
        <v>342</v>
      </c>
      <c r="I1363" s="10" t="s">
        <v>311</v>
      </c>
      <c r="J1363" s="12">
        <v>21427</v>
      </c>
      <c r="K1363" s="10">
        <v>40</v>
      </c>
      <c r="L1363" s="13">
        <v>0.15000000596046448</v>
      </c>
      <c r="M1363" s="12">
        <v>4400</v>
      </c>
      <c r="N1363" s="12">
        <f t="shared" si="21"/>
        <v>732917.99489140511</v>
      </c>
    </row>
    <row r="1364" spans="1:14">
      <c r="A1364" s="10" t="s">
        <v>204</v>
      </c>
      <c r="B1364" s="10" t="s">
        <v>206</v>
      </c>
      <c r="C1364" s="10" t="s">
        <v>207</v>
      </c>
      <c r="D1364" s="10" t="s">
        <v>117</v>
      </c>
      <c r="E1364" s="10" t="s">
        <v>22</v>
      </c>
      <c r="F1364" s="11">
        <v>34957</v>
      </c>
      <c r="G1364" s="11">
        <v>34985</v>
      </c>
      <c r="H1364" s="10" t="s">
        <v>324</v>
      </c>
      <c r="I1364" s="10" t="s">
        <v>295</v>
      </c>
      <c r="J1364" s="12">
        <v>48738</v>
      </c>
      <c r="K1364" s="10">
        <v>15</v>
      </c>
      <c r="L1364" s="13">
        <v>0</v>
      </c>
      <c r="M1364" s="12">
        <v>5300</v>
      </c>
      <c r="N1364" s="12">
        <f t="shared" si="21"/>
        <v>736370</v>
      </c>
    </row>
    <row r="1365" spans="1:14">
      <c r="A1365" s="10" t="s">
        <v>122</v>
      </c>
      <c r="B1365" s="10" t="s">
        <v>124</v>
      </c>
      <c r="C1365" s="10" t="s">
        <v>125</v>
      </c>
      <c r="D1365" s="10" t="s">
        <v>117</v>
      </c>
      <c r="E1365" s="10" t="s">
        <v>25</v>
      </c>
      <c r="F1365" s="11">
        <v>34873</v>
      </c>
      <c r="G1365" s="11">
        <v>34901</v>
      </c>
      <c r="H1365" s="10" t="s">
        <v>336</v>
      </c>
      <c r="I1365" s="10" t="s">
        <v>180</v>
      </c>
      <c r="J1365" s="12">
        <v>19472</v>
      </c>
      <c r="K1365" s="10">
        <v>40</v>
      </c>
      <c r="L1365" s="13">
        <v>0</v>
      </c>
      <c r="M1365" s="12">
        <v>4930</v>
      </c>
      <c r="N1365" s="12">
        <f t="shared" si="21"/>
        <v>783810</v>
      </c>
    </row>
    <row r="1366" spans="1:14">
      <c r="A1366" s="10" t="s">
        <v>102</v>
      </c>
      <c r="B1366" s="10" t="s">
        <v>104</v>
      </c>
      <c r="C1366" s="10" t="s">
        <v>105</v>
      </c>
      <c r="D1366" s="10" t="s">
        <v>30</v>
      </c>
      <c r="E1366" s="10" t="s">
        <v>22</v>
      </c>
      <c r="F1366" s="11">
        <v>35191</v>
      </c>
      <c r="G1366" s="11">
        <v>35219</v>
      </c>
      <c r="H1366" s="10" t="s">
        <v>254</v>
      </c>
      <c r="I1366" s="10" t="s">
        <v>24</v>
      </c>
      <c r="J1366" s="12">
        <v>14116</v>
      </c>
      <c r="K1366" s="10">
        <v>56</v>
      </c>
      <c r="L1366" s="13">
        <v>0</v>
      </c>
      <c r="M1366" s="12">
        <v>600</v>
      </c>
      <c r="N1366" s="12">
        <f t="shared" si="21"/>
        <v>791096</v>
      </c>
    </row>
    <row r="1367" spans="1:14">
      <c r="A1367" s="10" t="s">
        <v>102</v>
      </c>
      <c r="B1367" s="10" t="s">
        <v>104</v>
      </c>
      <c r="C1367" s="10" t="s">
        <v>105</v>
      </c>
      <c r="D1367" s="10" t="s">
        <v>30</v>
      </c>
      <c r="E1367" s="10" t="s">
        <v>22</v>
      </c>
      <c r="F1367" s="11">
        <v>35191</v>
      </c>
      <c r="G1367" s="11">
        <v>35219</v>
      </c>
      <c r="H1367" s="10" t="s">
        <v>254</v>
      </c>
      <c r="I1367" s="10" t="s">
        <v>24</v>
      </c>
      <c r="J1367" s="12">
        <v>14116</v>
      </c>
      <c r="K1367" s="10">
        <v>56</v>
      </c>
      <c r="L1367" s="13">
        <v>0</v>
      </c>
      <c r="M1367" s="12">
        <v>600</v>
      </c>
      <c r="N1367" s="12">
        <f t="shared" si="21"/>
        <v>791096</v>
      </c>
    </row>
    <row r="1368" spans="1:14">
      <c r="A1368" s="10" t="s">
        <v>35</v>
      </c>
      <c r="B1368" s="10" t="s">
        <v>37</v>
      </c>
      <c r="C1368" s="10" t="s">
        <v>38</v>
      </c>
      <c r="D1368" s="10" t="s">
        <v>39</v>
      </c>
      <c r="E1368" s="10" t="s">
        <v>106</v>
      </c>
      <c r="F1368" s="11">
        <v>35016</v>
      </c>
      <c r="G1368" s="11">
        <v>35030</v>
      </c>
      <c r="H1368" s="10" t="s">
        <v>342</v>
      </c>
      <c r="I1368" s="10" t="s">
        <v>311</v>
      </c>
      <c r="J1368" s="12">
        <v>22031</v>
      </c>
      <c r="K1368" s="10">
        <v>42</v>
      </c>
      <c r="L1368" s="13">
        <v>0.15000000596046448</v>
      </c>
      <c r="M1368" s="12">
        <v>5500</v>
      </c>
      <c r="N1368" s="12">
        <f t="shared" si="21"/>
        <v>792006.6944847703</v>
      </c>
    </row>
    <row r="1369" spans="1:14">
      <c r="A1369" s="10" t="s">
        <v>191</v>
      </c>
      <c r="B1369" s="10" t="s">
        <v>193</v>
      </c>
      <c r="C1369" s="10" t="s">
        <v>97</v>
      </c>
      <c r="D1369" s="10" t="s">
        <v>54</v>
      </c>
      <c r="E1369" s="10" t="s">
        <v>73</v>
      </c>
      <c r="F1369" s="11">
        <v>34877</v>
      </c>
      <c r="G1369" s="11">
        <v>34891</v>
      </c>
      <c r="H1369" s="10" t="s">
        <v>339</v>
      </c>
      <c r="I1369" s="10" t="s">
        <v>311</v>
      </c>
      <c r="J1369" s="12">
        <v>17124</v>
      </c>
      <c r="K1369" s="10">
        <v>55</v>
      </c>
      <c r="L1369" s="13">
        <v>0.15000000596046448</v>
      </c>
      <c r="M1369" s="12">
        <v>1250</v>
      </c>
      <c r="N1369" s="12">
        <f t="shared" si="21"/>
        <v>801796.99438631535</v>
      </c>
    </row>
    <row r="1370" spans="1:14">
      <c r="A1370" s="10" t="s">
        <v>81</v>
      </c>
      <c r="B1370" s="10" t="s">
        <v>70</v>
      </c>
      <c r="C1370" s="10" t="s">
        <v>71</v>
      </c>
      <c r="D1370" s="10" t="s">
        <v>72</v>
      </c>
      <c r="E1370" s="10" t="s">
        <v>73</v>
      </c>
      <c r="F1370" s="11">
        <v>34703</v>
      </c>
      <c r="G1370" s="11">
        <v>34731</v>
      </c>
      <c r="H1370" s="10" t="s">
        <v>330</v>
      </c>
      <c r="I1370" s="10" t="s">
        <v>180</v>
      </c>
      <c r="J1370" s="12">
        <v>89078</v>
      </c>
      <c r="K1370" s="10">
        <v>12</v>
      </c>
      <c r="L1370" s="13">
        <v>0.25</v>
      </c>
      <c r="M1370" s="12">
        <v>6480</v>
      </c>
      <c r="N1370" s="12">
        <f t="shared" si="21"/>
        <v>808182</v>
      </c>
    </row>
    <row r="1371" spans="1:14">
      <c r="A1371" s="10" t="s">
        <v>102</v>
      </c>
      <c r="B1371" s="10" t="s">
        <v>104</v>
      </c>
      <c r="C1371" s="10" t="s">
        <v>105</v>
      </c>
      <c r="D1371" s="10" t="s">
        <v>30</v>
      </c>
      <c r="E1371" s="10" t="s">
        <v>106</v>
      </c>
      <c r="F1371" s="11">
        <v>34883</v>
      </c>
      <c r="G1371" s="11">
        <v>34911</v>
      </c>
      <c r="H1371" s="10" t="s">
        <v>321</v>
      </c>
      <c r="I1371" s="10" t="s">
        <v>219</v>
      </c>
      <c r="J1371" s="12">
        <v>25249</v>
      </c>
      <c r="K1371" s="10">
        <v>40</v>
      </c>
      <c r="L1371" s="13">
        <v>0.20000000298023224</v>
      </c>
      <c r="M1371" s="12">
        <v>3800</v>
      </c>
      <c r="N1371" s="12">
        <f t="shared" si="21"/>
        <v>811767.99699008465</v>
      </c>
    </row>
    <row r="1372" spans="1:14">
      <c r="A1372" s="10" t="s">
        <v>102</v>
      </c>
      <c r="B1372" s="10" t="s">
        <v>104</v>
      </c>
      <c r="C1372" s="10" t="s">
        <v>105</v>
      </c>
      <c r="D1372" s="10" t="s">
        <v>30</v>
      </c>
      <c r="E1372" s="10" t="s">
        <v>106</v>
      </c>
      <c r="F1372" s="11">
        <v>34883</v>
      </c>
      <c r="G1372" s="11">
        <v>34911</v>
      </c>
      <c r="H1372" s="10" t="s">
        <v>321</v>
      </c>
      <c r="I1372" s="10" t="s">
        <v>219</v>
      </c>
      <c r="J1372" s="12">
        <v>25249</v>
      </c>
      <c r="K1372" s="10">
        <v>40</v>
      </c>
      <c r="L1372" s="13">
        <v>0.20000000298023224</v>
      </c>
      <c r="M1372" s="12">
        <v>3800</v>
      </c>
      <c r="N1372" s="12">
        <f t="shared" si="21"/>
        <v>811767.99699008465</v>
      </c>
    </row>
    <row r="1373" spans="1:14">
      <c r="A1373" s="10" t="s">
        <v>64</v>
      </c>
      <c r="B1373" s="10" t="s">
        <v>66</v>
      </c>
      <c r="C1373" s="10" t="s">
        <v>67</v>
      </c>
      <c r="D1373" s="10" t="s">
        <v>54</v>
      </c>
      <c r="E1373" s="10" t="s">
        <v>25</v>
      </c>
      <c r="F1373" s="11">
        <v>34726</v>
      </c>
      <c r="G1373" s="11">
        <v>34740</v>
      </c>
      <c r="H1373" s="10" t="s">
        <v>310</v>
      </c>
      <c r="I1373" s="10" t="s">
        <v>311</v>
      </c>
      <c r="J1373" s="12">
        <v>13535</v>
      </c>
      <c r="K1373" s="10">
        <v>60</v>
      </c>
      <c r="L1373" s="13">
        <v>0</v>
      </c>
      <c r="M1373" s="12">
        <v>1720</v>
      </c>
      <c r="N1373" s="12">
        <f t="shared" si="21"/>
        <v>813820</v>
      </c>
    </row>
    <row r="1374" spans="1:14">
      <c r="A1374" s="10" t="s">
        <v>102</v>
      </c>
      <c r="B1374" s="10" t="s">
        <v>104</v>
      </c>
      <c r="C1374" s="10" t="s">
        <v>105</v>
      </c>
      <c r="D1374" s="10" t="s">
        <v>30</v>
      </c>
      <c r="E1374" s="10" t="s">
        <v>25</v>
      </c>
      <c r="F1374" s="11">
        <v>35184</v>
      </c>
      <c r="G1374" s="11">
        <v>35212</v>
      </c>
      <c r="H1374" s="10" t="s">
        <v>314</v>
      </c>
      <c r="I1374" s="10" t="s">
        <v>24</v>
      </c>
      <c r="J1374" s="12">
        <v>21122</v>
      </c>
      <c r="K1374" s="10">
        <v>40</v>
      </c>
      <c r="L1374" s="13">
        <v>0</v>
      </c>
      <c r="M1374" s="12">
        <v>1900</v>
      </c>
      <c r="N1374" s="12">
        <f t="shared" si="21"/>
        <v>846780</v>
      </c>
    </row>
    <row r="1375" spans="1:14">
      <c r="A1375" s="10" t="s">
        <v>102</v>
      </c>
      <c r="B1375" s="10" t="s">
        <v>104</v>
      </c>
      <c r="C1375" s="10" t="s">
        <v>105</v>
      </c>
      <c r="D1375" s="10" t="s">
        <v>30</v>
      </c>
      <c r="E1375" s="10" t="s">
        <v>25</v>
      </c>
      <c r="F1375" s="11">
        <v>35184</v>
      </c>
      <c r="G1375" s="11">
        <v>35212</v>
      </c>
      <c r="H1375" s="10" t="s">
        <v>314</v>
      </c>
      <c r="I1375" s="10" t="s">
        <v>24</v>
      </c>
      <c r="J1375" s="12">
        <v>21122</v>
      </c>
      <c r="K1375" s="10">
        <v>40</v>
      </c>
      <c r="L1375" s="13">
        <v>0</v>
      </c>
      <c r="M1375" s="12">
        <v>1900</v>
      </c>
      <c r="N1375" s="12">
        <f t="shared" si="21"/>
        <v>846780</v>
      </c>
    </row>
    <row r="1376" spans="1:14">
      <c r="A1376" s="10" t="s">
        <v>74</v>
      </c>
      <c r="B1376" s="10" t="s">
        <v>76</v>
      </c>
      <c r="C1376" s="10" t="s">
        <v>71</v>
      </c>
      <c r="D1376" s="10" t="s">
        <v>72</v>
      </c>
      <c r="E1376" s="10" t="s">
        <v>25</v>
      </c>
      <c r="F1376" s="11">
        <v>35020</v>
      </c>
      <c r="G1376" s="11">
        <v>35048</v>
      </c>
      <c r="H1376" s="10" t="s">
        <v>347</v>
      </c>
      <c r="I1376" s="10" t="s">
        <v>318</v>
      </c>
      <c r="J1376" s="12">
        <v>21080</v>
      </c>
      <c r="K1376" s="10">
        <v>40</v>
      </c>
      <c r="L1376" s="13">
        <v>0</v>
      </c>
      <c r="M1376" s="12">
        <v>4000</v>
      </c>
      <c r="N1376" s="12">
        <f t="shared" si="21"/>
        <v>847200</v>
      </c>
    </row>
    <row r="1377" spans="1:14">
      <c r="A1377" s="10" t="s">
        <v>107</v>
      </c>
      <c r="B1377" s="10" t="s">
        <v>109</v>
      </c>
      <c r="C1377" s="10" t="s">
        <v>110</v>
      </c>
      <c r="D1377" s="10" t="s">
        <v>111</v>
      </c>
      <c r="E1377" s="10" t="s">
        <v>55</v>
      </c>
      <c r="F1377" s="11">
        <v>35048</v>
      </c>
      <c r="G1377" s="11">
        <v>35076</v>
      </c>
      <c r="H1377" s="10" t="s">
        <v>341</v>
      </c>
      <c r="I1377" s="10" t="s">
        <v>311</v>
      </c>
      <c r="J1377" s="12">
        <v>24373</v>
      </c>
      <c r="K1377" s="10">
        <v>35</v>
      </c>
      <c r="L1377" s="13">
        <v>0</v>
      </c>
      <c r="M1377" s="12">
        <v>3480</v>
      </c>
      <c r="N1377" s="12">
        <f t="shared" si="21"/>
        <v>856535</v>
      </c>
    </row>
    <row r="1378" spans="1:14">
      <c r="A1378" s="10" t="s">
        <v>107</v>
      </c>
      <c r="B1378" s="10" t="s">
        <v>109</v>
      </c>
      <c r="C1378" s="10" t="s">
        <v>112</v>
      </c>
      <c r="D1378" s="10" t="s">
        <v>111</v>
      </c>
      <c r="E1378" s="10" t="s">
        <v>55</v>
      </c>
      <c r="F1378" s="11">
        <v>35048</v>
      </c>
      <c r="G1378" s="11">
        <v>35076</v>
      </c>
      <c r="H1378" s="10" t="s">
        <v>341</v>
      </c>
      <c r="I1378" s="10" t="s">
        <v>311</v>
      </c>
      <c r="J1378" s="12">
        <v>24373</v>
      </c>
      <c r="K1378" s="10">
        <v>35</v>
      </c>
      <c r="L1378" s="13">
        <v>0</v>
      </c>
      <c r="M1378" s="12">
        <v>3480</v>
      </c>
      <c r="N1378" s="12">
        <f t="shared" si="21"/>
        <v>856535</v>
      </c>
    </row>
    <row r="1379" spans="1:14">
      <c r="A1379" s="10" t="s">
        <v>31</v>
      </c>
      <c r="B1379" s="10" t="s">
        <v>33</v>
      </c>
      <c r="C1379" s="10" t="s">
        <v>34</v>
      </c>
      <c r="D1379" s="10" t="s">
        <v>30</v>
      </c>
      <c r="E1379" s="10" t="s">
        <v>55</v>
      </c>
      <c r="F1379" s="11">
        <v>35122</v>
      </c>
      <c r="G1379" s="11">
        <v>35150</v>
      </c>
      <c r="H1379" s="10" t="s">
        <v>336</v>
      </c>
      <c r="I1379" s="10" t="s">
        <v>180</v>
      </c>
      <c r="J1379" s="12">
        <v>17097</v>
      </c>
      <c r="K1379" s="10">
        <v>50</v>
      </c>
      <c r="L1379" s="13">
        <v>0</v>
      </c>
      <c r="M1379" s="12">
        <v>1745</v>
      </c>
      <c r="N1379" s="12">
        <f t="shared" si="21"/>
        <v>856595</v>
      </c>
    </row>
    <row r="1380" spans="1:14">
      <c r="A1380" s="10" t="s">
        <v>31</v>
      </c>
      <c r="B1380" s="10" t="s">
        <v>33</v>
      </c>
      <c r="C1380" s="10" t="s">
        <v>34</v>
      </c>
      <c r="D1380" s="10" t="s">
        <v>30</v>
      </c>
      <c r="E1380" s="10" t="s">
        <v>55</v>
      </c>
      <c r="F1380" s="11">
        <v>35122</v>
      </c>
      <c r="G1380" s="11">
        <v>35150</v>
      </c>
      <c r="H1380" s="10" t="s">
        <v>336</v>
      </c>
      <c r="I1380" s="10" t="s">
        <v>180</v>
      </c>
      <c r="J1380" s="12">
        <v>17097</v>
      </c>
      <c r="K1380" s="10">
        <v>50</v>
      </c>
      <c r="L1380" s="13">
        <v>0</v>
      </c>
      <c r="M1380" s="12">
        <v>1745</v>
      </c>
      <c r="N1380" s="12">
        <f t="shared" si="21"/>
        <v>856595</v>
      </c>
    </row>
    <row r="1381" spans="1:14">
      <c r="A1381" s="10" t="s">
        <v>41</v>
      </c>
      <c r="B1381" s="10" t="s">
        <v>43</v>
      </c>
      <c r="C1381" s="10" t="s">
        <v>44</v>
      </c>
      <c r="D1381" s="10" t="s">
        <v>30</v>
      </c>
      <c r="E1381" s="10" t="s">
        <v>40</v>
      </c>
      <c r="F1381" s="11">
        <v>35121</v>
      </c>
      <c r="G1381" s="11">
        <v>35135</v>
      </c>
      <c r="H1381" s="10" t="s">
        <v>336</v>
      </c>
      <c r="I1381" s="10" t="s">
        <v>180</v>
      </c>
      <c r="J1381" s="12">
        <v>17405</v>
      </c>
      <c r="K1381" s="10">
        <v>50</v>
      </c>
      <c r="L1381" s="13">
        <v>0</v>
      </c>
      <c r="M1381" s="12">
        <v>4930</v>
      </c>
      <c r="N1381" s="12">
        <f t="shared" si="21"/>
        <v>875180</v>
      </c>
    </row>
    <row r="1382" spans="1:14">
      <c r="A1382" s="10" t="s">
        <v>191</v>
      </c>
      <c r="B1382" s="10" t="s">
        <v>193</v>
      </c>
      <c r="C1382" s="10" t="s">
        <v>97</v>
      </c>
      <c r="D1382" s="10" t="s">
        <v>54</v>
      </c>
      <c r="E1382" s="10" t="s">
        <v>25</v>
      </c>
      <c r="F1382" s="11">
        <v>34691</v>
      </c>
      <c r="G1382" s="11">
        <v>34719</v>
      </c>
      <c r="H1382" s="10" t="s">
        <v>323</v>
      </c>
      <c r="I1382" s="10" t="s">
        <v>251</v>
      </c>
      <c r="J1382" s="12">
        <v>18317</v>
      </c>
      <c r="K1382" s="10">
        <v>54</v>
      </c>
      <c r="L1382" s="13">
        <v>0.10000000149011612</v>
      </c>
      <c r="M1382" s="12">
        <v>1440</v>
      </c>
      <c r="N1382" s="12">
        <f t="shared" si="21"/>
        <v>891646.19852609932</v>
      </c>
    </row>
    <row r="1383" spans="1:14">
      <c r="A1383" s="10" t="s">
        <v>185</v>
      </c>
      <c r="B1383" s="10" t="s">
        <v>187</v>
      </c>
      <c r="C1383" s="10" t="s">
        <v>188</v>
      </c>
      <c r="D1383" s="10" t="s">
        <v>63</v>
      </c>
      <c r="E1383" s="10" t="s">
        <v>40</v>
      </c>
      <c r="F1383" s="11">
        <v>34862</v>
      </c>
      <c r="G1383" s="11">
        <v>34890</v>
      </c>
      <c r="H1383" s="10" t="s">
        <v>317</v>
      </c>
      <c r="I1383" s="10" t="s">
        <v>318</v>
      </c>
      <c r="J1383" s="12">
        <v>18804</v>
      </c>
      <c r="K1383" s="10">
        <v>50</v>
      </c>
      <c r="L1383" s="13">
        <v>5.000000074505806E-2</v>
      </c>
      <c r="M1383" s="12">
        <v>2200</v>
      </c>
      <c r="N1383" s="12">
        <f t="shared" si="21"/>
        <v>895389.99929949641</v>
      </c>
    </row>
    <row r="1384" spans="1:14">
      <c r="A1384" s="10" t="s">
        <v>86</v>
      </c>
      <c r="B1384" s="10" t="s">
        <v>88</v>
      </c>
      <c r="C1384" s="10" t="s">
        <v>89</v>
      </c>
      <c r="D1384" s="10" t="s">
        <v>49</v>
      </c>
      <c r="E1384" s="10" t="s">
        <v>22</v>
      </c>
      <c r="F1384" s="11">
        <v>34964</v>
      </c>
      <c r="G1384" s="11">
        <v>34992</v>
      </c>
      <c r="H1384" s="10" t="s">
        <v>288</v>
      </c>
      <c r="I1384" s="10" t="s">
        <v>251</v>
      </c>
      <c r="J1384" s="12">
        <v>17961</v>
      </c>
      <c r="K1384" s="10">
        <v>50</v>
      </c>
      <c r="L1384" s="13">
        <v>0</v>
      </c>
      <c r="M1384" s="12">
        <v>1900</v>
      </c>
      <c r="N1384" s="12">
        <f t="shared" si="21"/>
        <v>899950</v>
      </c>
    </row>
    <row r="1385" spans="1:14">
      <c r="A1385" s="10" t="s">
        <v>102</v>
      </c>
      <c r="B1385" s="10" t="s">
        <v>104</v>
      </c>
      <c r="C1385" s="10" t="s">
        <v>105</v>
      </c>
      <c r="D1385" s="10" t="s">
        <v>30</v>
      </c>
      <c r="E1385" s="10" t="s">
        <v>73</v>
      </c>
      <c r="F1385" s="11">
        <v>34933</v>
      </c>
      <c r="G1385" s="11">
        <v>34961</v>
      </c>
      <c r="H1385" s="10" t="s">
        <v>334</v>
      </c>
      <c r="I1385" s="10" t="s">
        <v>295</v>
      </c>
      <c r="J1385" s="12">
        <v>20024</v>
      </c>
      <c r="K1385" s="10">
        <v>45</v>
      </c>
      <c r="L1385" s="13">
        <v>0</v>
      </c>
      <c r="M1385" s="12">
        <v>3000</v>
      </c>
      <c r="N1385" s="12">
        <f t="shared" si="21"/>
        <v>904080</v>
      </c>
    </row>
    <row r="1386" spans="1:14">
      <c r="A1386" s="10" t="s">
        <v>102</v>
      </c>
      <c r="B1386" s="10" t="s">
        <v>104</v>
      </c>
      <c r="C1386" s="10" t="s">
        <v>105</v>
      </c>
      <c r="D1386" s="10" t="s">
        <v>30</v>
      </c>
      <c r="E1386" s="10" t="s">
        <v>73</v>
      </c>
      <c r="F1386" s="11">
        <v>34933</v>
      </c>
      <c r="G1386" s="11">
        <v>34961</v>
      </c>
      <c r="H1386" s="10" t="s">
        <v>334</v>
      </c>
      <c r="I1386" s="10" t="s">
        <v>295</v>
      </c>
      <c r="J1386" s="12">
        <v>20024</v>
      </c>
      <c r="K1386" s="10">
        <v>45</v>
      </c>
      <c r="L1386" s="13">
        <v>0</v>
      </c>
      <c r="M1386" s="12">
        <v>3000</v>
      </c>
      <c r="N1386" s="12">
        <f t="shared" si="21"/>
        <v>904080</v>
      </c>
    </row>
    <row r="1387" spans="1:14">
      <c r="A1387" s="10" t="s">
        <v>191</v>
      </c>
      <c r="B1387" s="10" t="s">
        <v>193</v>
      </c>
      <c r="C1387" s="10" t="s">
        <v>97</v>
      </c>
      <c r="D1387" s="10" t="s">
        <v>54</v>
      </c>
      <c r="E1387" s="10" t="s">
        <v>40</v>
      </c>
      <c r="F1387" s="11">
        <v>34598</v>
      </c>
      <c r="G1387" s="11">
        <v>34626</v>
      </c>
      <c r="H1387" s="10" t="s">
        <v>336</v>
      </c>
      <c r="I1387" s="10" t="s">
        <v>180</v>
      </c>
      <c r="J1387" s="12">
        <v>22924</v>
      </c>
      <c r="K1387" s="10">
        <v>40</v>
      </c>
      <c r="L1387" s="13">
        <v>0</v>
      </c>
      <c r="M1387" s="12">
        <v>3940</v>
      </c>
      <c r="N1387" s="12">
        <f t="shared" si="21"/>
        <v>920900</v>
      </c>
    </row>
    <row r="1388" spans="1:14">
      <c r="A1388" s="10" t="s">
        <v>185</v>
      </c>
      <c r="B1388" s="10" t="s">
        <v>187</v>
      </c>
      <c r="C1388" s="10" t="s">
        <v>188</v>
      </c>
      <c r="D1388" s="10" t="s">
        <v>63</v>
      </c>
      <c r="E1388" s="10" t="s">
        <v>55</v>
      </c>
      <c r="F1388" s="11">
        <v>35066</v>
      </c>
      <c r="G1388" s="11">
        <v>35094</v>
      </c>
      <c r="H1388" s="10" t="s">
        <v>324</v>
      </c>
      <c r="I1388" s="10" t="s">
        <v>295</v>
      </c>
      <c r="J1388" s="12">
        <v>32874</v>
      </c>
      <c r="K1388" s="10">
        <v>28</v>
      </c>
      <c r="L1388" s="13">
        <v>0</v>
      </c>
      <c r="M1388" s="12">
        <v>5300</v>
      </c>
      <c r="N1388" s="12">
        <f t="shared" si="21"/>
        <v>925772</v>
      </c>
    </row>
    <row r="1389" spans="1:14">
      <c r="A1389" s="10" t="s">
        <v>191</v>
      </c>
      <c r="B1389" s="10" t="s">
        <v>193</v>
      </c>
      <c r="C1389" s="10" t="s">
        <v>97</v>
      </c>
      <c r="D1389" s="10" t="s">
        <v>54</v>
      </c>
      <c r="E1389" s="10" t="s">
        <v>22</v>
      </c>
      <c r="F1389" s="11">
        <v>34780</v>
      </c>
      <c r="G1389" s="11">
        <v>34794</v>
      </c>
      <c r="H1389" s="10" t="s">
        <v>349</v>
      </c>
      <c r="I1389" s="10" t="s">
        <v>318</v>
      </c>
      <c r="J1389" s="12">
        <v>18909</v>
      </c>
      <c r="K1389" s="10">
        <v>55</v>
      </c>
      <c r="L1389" s="13">
        <v>0.10000000149011612</v>
      </c>
      <c r="M1389" s="12">
        <v>1040</v>
      </c>
      <c r="N1389" s="12">
        <f t="shared" si="21"/>
        <v>937035.49845028669</v>
      </c>
    </row>
    <row r="1390" spans="1:14">
      <c r="A1390" s="10" t="s">
        <v>166</v>
      </c>
      <c r="B1390" s="10" t="s">
        <v>168</v>
      </c>
      <c r="C1390" s="10" t="s">
        <v>169</v>
      </c>
      <c r="D1390" s="10" t="s">
        <v>49</v>
      </c>
      <c r="E1390" s="10" t="s">
        <v>55</v>
      </c>
      <c r="F1390" s="11">
        <v>34962</v>
      </c>
      <c r="G1390" s="11">
        <v>34990</v>
      </c>
      <c r="H1390" s="10" t="s">
        <v>341</v>
      </c>
      <c r="I1390" s="10" t="s">
        <v>311</v>
      </c>
      <c r="J1390" s="12">
        <v>15844</v>
      </c>
      <c r="K1390" s="10">
        <v>60</v>
      </c>
      <c r="L1390" s="13">
        <v>0</v>
      </c>
      <c r="M1390" s="12">
        <v>3480</v>
      </c>
      <c r="N1390" s="12">
        <f t="shared" si="21"/>
        <v>954120</v>
      </c>
    </row>
    <row r="1391" spans="1:14">
      <c r="A1391" s="10" t="s">
        <v>252</v>
      </c>
      <c r="B1391" s="10" t="s">
        <v>133</v>
      </c>
      <c r="C1391" s="10" t="s">
        <v>156</v>
      </c>
      <c r="D1391" s="10" t="s">
        <v>135</v>
      </c>
      <c r="E1391" s="10" t="s">
        <v>40</v>
      </c>
      <c r="F1391" s="11">
        <v>35213</v>
      </c>
      <c r="G1391" s="11">
        <v>35227</v>
      </c>
      <c r="H1391" s="10" t="s">
        <v>313</v>
      </c>
      <c r="I1391" s="10" t="s">
        <v>300</v>
      </c>
      <c r="J1391" s="12">
        <v>27896</v>
      </c>
      <c r="K1391" s="10">
        <v>35</v>
      </c>
      <c r="L1391" s="13">
        <v>0</v>
      </c>
      <c r="M1391" s="12">
        <v>2400</v>
      </c>
      <c r="N1391" s="12">
        <f t="shared" si="21"/>
        <v>978760</v>
      </c>
    </row>
    <row r="1392" spans="1:14">
      <c r="A1392" s="10" t="s">
        <v>191</v>
      </c>
      <c r="B1392" s="10" t="s">
        <v>193</v>
      </c>
      <c r="C1392" s="10" t="s">
        <v>97</v>
      </c>
      <c r="D1392" s="10" t="s">
        <v>54</v>
      </c>
      <c r="E1392" s="10" t="s">
        <v>55</v>
      </c>
      <c r="F1392" s="11">
        <v>35199</v>
      </c>
      <c r="G1392" s="11">
        <v>35227</v>
      </c>
      <c r="H1392" s="10" t="s">
        <v>324</v>
      </c>
      <c r="I1392" s="10" t="s">
        <v>295</v>
      </c>
      <c r="J1392" s="12">
        <v>29718</v>
      </c>
      <c r="K1392" s="10">
        <v>44</v>
      </c>
      <c r="L1392" s="13">
        <v>0.25</v>
      </c>
      <c r="M1392" s="12">
        <v>5300</v>
      </c>
      <c r="N1392" s="12">
        <f t="shared" si="21"/>
        <v>985994</v>
      </c>
    </row>
    <row r="1393" spans="1:14">
      <c r="A1393" s="10" t="s">
        <v>185</v>
      </c>
      <c r="B1393" s="10" t="s">
        <v>187</v>
      </c>
      <c r="C1393" s="10" t="s">
        <v>188</v>
      </c>
      <c r="D1393" s="10" t="s">
        <v>63</v>
      </c>
      <c r="E1393" s="10" t="s">
        <v>55</v>
      </c>
      <c r="F1393" s="11">
        <v>35066</v>
      </c>
      <c r="G1393" s="11">
        <v>35094</v>
      </c>
      <c r="H1393" s="10" t="s">
        <v>320</v>
      </c>
      <c r="I1393" s="10" t="s">
        <v>180</v>
      </c>
      <c r="J1393" s="12">
        <v>32874</v>
      </c>
      <c r="K1393" s="10">
        <v>30</v>
      </c>
      <c r="L1393" s="13">
        <v>0</v>
      </c>
      <c r="M1393" s="12">
        <v>950</v>
      </c>
      <c r="N1393" s="12">
        <f t="shared" si="21"/>
        <v>987170</v>
      </c>
    </row>
    <row r="1394" spans="1:14">
      <c r="A1394" s="10" t="s">
        <v>191</v>
      </c>
      <c r="B1394" s="10" t="s">
        <v>193</v>
      </c>
      <c r="C1394" s="10" t="s">
        <v>97</v>
      </c>
      <c r="D1394" s="10" t="s">
        <v>54</v>
      </c>
      <c r="E1394" s="10" t="s">
        <v>40</v>
      </c>
      <c r="F1394" s="11">
        <v>35009</v>
      </c>
      <c r="G1394" s="11">
        <v>35037</v>
      </c>
      <c r="H1394" s="10" t="s">
        <v>342</v>
      </c>
      <c r="I1394" s="10" t="s">
        <v>311</v>
      </c>
      <c r="J1394" s="12">
        <v>39836</v>
      </c>
      <c r="K1394" s="10">
        <v>25</v>
      </c>
      <c r="L1394" s="13">
        <v>0</v>
      </c>
      <c r="M1394" s="12">
        <v>5500</v>
      </c>
      <c r="N1394" s="12">
        <f t="shared" si="21"/>
        <v>1001400</v>
      </c>
    </row>
    <row r="1395" spans="1:14">
      <c r="A1395" s="10" t="s">
        <v>64</v>
      </c>
      <c r="B1395" s="10" t="s">
        <v>66</v>
      </c>
      <c r="C1395" s="10" t="s">
        <v>67</v>
      </c>
      <c r="D1395" s="10" t="s">
        <v>54</v>
      </c>
      <c r="E1395" s="10" t="s">
        <v>22</v>
      </c>
      <c r="F1395" s="11">
        <v>34989</v>
      </c>
      <c r="G1395" s="11">
        <v>35017</v>
      </c>
      <c r="H1395" s="10" t="s">
        <v>254</v>
      </c>
      <c r="I1395" s="10" t="s">
        <v>24</v>
      </c>
      <c r="J1395" s="12">
        <v>20348</v>
      </c>
      <c r="K1395" s="10">
        <v>50</v>
      </c>
      <c r="L1395" s="13">
        <v>0</v>
      </c>
      <c r="M1395" s="12">
        <v>1500</v>
      </c>
      <c r="N1395" s="12">
        <f t="shared" si="21"/>
        <v>1018900</v>
      </c>
    </row>
    <row r="1396" spans="1:14">
      <c r="A1396" s="10" t="s">
        <v>102</v>
      </c>
      <c r="B1396" s="10" t="s">
        <v>104</v>
      </c>
      <c r="C1396" s="10" t="s">
        <v>105</v>
      </c>
      <c r="D1396" s="10" t="s">
        <v>30</v>
      </c>
      <c r="E1396" s="10" t="s">
        <v>55</v>
      </c>
      <c r="F1396" s="11">
        <v>35054</v>
      </c>
      <c r="G1396" s="11">
        <v>35082</v>
      </c>
      <c r="H1396" s="10" t="s">
        <v>332</v>
      </c>
      <c r="I1396" s="10" t="s">
        <v>219</v>
      </c>
      <c r="J1396" s="12">
        <v>23255</v>
      </c>
      <c r="K1396" s="10">
        <v>44</v>
      </c>
      <c r="L1396" s="13">
        <v>0</v>
      </c>
      <c r="M1396" s="12">
        <v>900</v>
      </c>
      <c r="N1396" s="12">
        <f t="shared" si="21"/>
        <v>1024120</v>
      </c>
    </row>
    <row r="1397" spans="1:14">
      <c r="A1397" s="10" t="s">
        <v>102</v>
      </c>
      <c r="B1397" s="10" t="s">
        <v>104</v>
      </c>
      <c r="C1397" s="10" t="s">
        <v>105</v>
      </c>
      <c r="D1397" s="10" t="s">
        <v>30</v>
      </c>
      <c r="E1397" s="10" t="s">
        <v>55</v>
      </c>
      <c r="F1397" s="11">
        <v>35054</v>
      </c>
      <c r="G1397" s="11">
        <v>35082</v>
      </c>
      <c r="H1397" s="10" t="s">
        <v>332</v>
      </c>
      <c r="I1397" s="10" t="s">
        <v>219</v>
      </c>
      <c r="J1397" s="12">
        <v>23255</v>
      </c>
      <c r="K1397" s="10">
        <v>44</v>
      </c>
      <c r="L1397" s="13">
        <v>0</v>
      </c>
      <c r="M1397" s="12">
        <v>900</v>
      </c>
      <c r="N1397" s="12">
        <f t="shared" si="21"/>
        <v>1024120</v>
      </c>
    </row>
    <row r="1398" spans="1:14">
      <c r="A1398" s="10" t="s">
        <v>102</v>
      </c>
      <c r="B1398" s="10" t="s">
        <v>104</v>
      </c>
      <c r="C1398" s="10" t="s">
        <v>105</v>
      </c>
      <c r="D1398" s="10" t="s">
        <v>30</v>
      </c>
      <c r="E1398" s="10" t="s">
        <v>106</v>
      </c>
      <c r="F1398" s="11">
        <v>35202</v>
      </c>
      <c r="G1398" s="11">
        <v>35230</v>
      </c>
      <c r="H1398" s="10" t="s">
        <v>352</v>
      </c>
      <c r="I1398" s="10" t="s">
        <v>251</v>
      </c>
      <c r="J1398" s="12">
        <v>22722</v>
      </c>
      <c r="K1398" s="10">
        <v>45</v>
      </c>
      <c r="L1398" s="13">
        <v>0</v>
      </c>
      <c r="M1398" s="12">
        <v>1800</v>
      </c>
      <c r="N1398" s="12">
        <f t="shared" si="21"/>
        <v>1024290</v>
      </c>
    </row>
    <row r="1399" spans="1:14">
      <c r="A1399" s="10" t="s">
        <v>102</v>
      </c>
      <c r="B1399" s="10" t="s">
        <v>104</v>
      </c>
      <c r="C1399" s="10" t="s">
        <v>105</v>
      </c>
      <c r="D1399" s="10" t="s">
        <v>30</v>
      </c>
      <c r="E1399" s="10" t="s">
        <v>106</v>
      </c>
      <c r="F1399" s="11">
        <v>35202</v>
      </c>
      <c r="G1399" s="11">
        <v>35230</v>
      </c>
      <c r="H1399" s="10" t="s">
        <v>352</v>
      </c>
      <c r="I1399" s="10" t="s">
        <v>251</v>
      </c>
      <c r="J1399" s="12">
        <v>22722</v>
      </c>
      <c r="K1399" s="10">
        <v>45</v>
      </c>
      <c r="L1399" s="13">
        <v>0</v>
      </c>
      <c r="M1399" s="12">
        <v>1800</v>
      </c>
      <c r="N1399" s="12">
        <f t="shared" si="21"/>
        <v>1024290</v>
      </c>
    </row>
    <row r="1400" spans="1:14">
      <c r="A1400" s="10" t="s">
        <v>191</v>
      </c>
      <c r="B1400" s="10" t="s">
        <v>193</v>
      </c>
      <c r="C1400" s="10" t="s">
        <v>97</v>
      </c>
      <c r="D1400" s="10" t="s">
        <v>54</v>
      </c>
      <c r="E1400" s="10" t="s">
        <v>40</v>
      </c>
      <c r="F1400" s="11">
        <v>35116</v>
      </c>
      <c r="G1400" s="11">
        <v>35130</v>
      </c>
      <c r="H1400" s="10" t="s">
        <v>218</v>
      </c>
      <c r="I1400" s="10" t="s">
        <v>219</v>
      </c>
      <c r="J1400" s="12">
        <v>21298</v>
      </c>
      <c r="K1400" s="10">
        <v>48</v>
      </c>
      <c r="L1400" s="13">
        <v>0</v>
      </c>
      <c r="M1400" s="12">
        <v>3325</v>
      </c>
      <c r="N1400" s="12">
        <f t="shared" si="21"/>
        <v>1025629</v>
      </c>
    </row>
    <row r="1401" spans="1:14">
      <c r="A1401" s="10" t="s">
        <v>191</v>
      </c>
      <c r="B1401" s="10" t="s">
        <v>193</v>
      </c>
      <c r="C1401" s="10" t="s">
        <v>97</v>
      </c>
      <c r="D1401" s="10" t="s">
        <v>54</v>
      </c>
      <c r="E1401" s="10" t="s">
        <v>55</v>
      </c>
      <c r="F1401" s="11">
        <v>35199</v>
      </c>
      <c r="G1401" s="11">
        <v>35227</v>
      </c>
      <c r="H1401" s="10" t="s">
        <v>341</v>
      </c>
      <c r="I1401" s="10" t="s">
        <v>311</v>
      </c>
      <c r="J1401" s="12">
        <v>29718</v>
      </c>
      <c r="K1401" s="10">
        <v>35</v>
      </c>
      <c r="L1401" s="13">
        <v>0</v>
      </c>
      <c r="M1401" s="12">
        <v>3480</v>
      </c>
      <c r="N1401" s="12">
        <f t="shared" si="21"/>
        <v>1043610</v>
      </c>
    </row>
    <row r="1402" spans="1:14">
      <c r="A1402" s="10" t="s">
        <v>50</v>
      </c>
      <c r="B1402" s="10" t="s">
        <v>52</v>
      </c>
      <c r="C1402" s="10" t="s">
        <v>53</v>
      </c>
      <c r="D1402" s="10" t="s">
        <v>54</v>
      </c>
      <c r="E1402" s="10" t="s">
        <v>55</v>
      </c>
      <c r="F1402" s="11">
        <v>35101</v>
      </c>
      <c r="G1402" s="11">
        <v>35115</v>
      </c>
      <c r="H1402" s="10" t="s">
        <v>330</v>
      </c>
      <c r="I1402" s="10" t="s">
        <v>180</v>
      </c>
      <c r="J1402" s="12">
        <v>30607</v>
      </c>
      <c r="K1402" s="10">
        <v>40</v>
      </c>
      <c r="L1402" s="13">
        <v>0.15000000596046448</v>
      </c>
      <c r="M1402" s="12">
        <v>3123</v>
      </c>
      <c r="N1402" s="12">
        <f t="shared" si="21"/>
        <v>1043760.9927027225</v>
      </c>
    </row>
    <row r="1403" spans="1:14">
      <c r="A1403" s="10" t="s">
        <v>64</v>
      </c>
      <c r="B1403" s="10" t="s">
        <v>66</v>
      </c>
      <c r="C1403" s="10" t="s">
        <v>67</v>
      </c>
      <c r="D1403" s="10" t="s">
        <v>54</v>
      </c>
      <c r="E1403" s="10" t="s">
        <v>22</v>
      </c>
      <c r="F1403" s="11">
        <v>34575</v>
      </c>
      <c r="G1403" s="11">
        <v>34603</v>
      </c>
      <c r="H1403" s="10" t="s">
        <v>90</v>
      </c>
      <c r="I1403" s="10" t="s">
        <v>24</v>
      </c>
      <c r="J1403" s="12">
        <v>20858</v>
      </c>
      <c r="K1403" s="10">
        <v>50</v>
      </c>
      <c r="L1403" s="13">
        <v>0</v>
      </c>
      <c r="M1403" s="12">
        <v>1470</v>
      </c>
      <c r="N1403" s="12">
        <f t="shared" si="21"/>
        <v>1044370</v>
      </c>
    </row>
    <row r="1404" spans="1:14">
      <c r="A1404" s="10" t="s">
        <v>41</v>
      </c>
      <c r="B1404" s="10" t="s">
        <v>43</v>
      </c>
      <c r="C1404" s="10" t="s">
        <v>44</v>
      </c>
      <c r="D1404" s="10" t="s">
        <v>30</v>
      </c>
      <c r="E1404" s="10" t="s">
        <v>25</v>
      </c>
      <c r="F1404" s="11">
        <v>34635</v>
      </c>
      <c r="G1404" s="11">
        <v>34663</v>
      </c>
      <c r="H1404" s="10" t="s">
        <v>336</v>
      </c>
      <c r="I1404" s="10" t="s">
        <v>180</v>
      </c>
      <c r="J1404" s="12">
        <v>15015</v>
      </c>
      <c r="K1404" s="10">
        <v>70</v>
      </c>
      <c r="L1404" s="13">
        <v>0</v>
      </c>
      <c r="M1404" s="12">
        <v>3940</v>
      </c>
      <c r="N1404" s="12">
        <f t="shared" si="21"/>
        <v>1054990</v>
      </c>
    </row>
    <row r="1405" spans="1:14">
      <c r="A1405" s="10" t="s">
        <v>214</v>
      </c>
      <c r="B1405" s="10" t="s">
        <v>133</v>
      </c>
      <c r="C1405" s="10" t="s">
        <v>156</v>
      </c>
      <c r="D1405" s="10" t="s">
        <v>135</v>
      </c>
      <c r="E1405" s="10" t="s">
        <v>55</v>
      </c>
      <c r="F1405" s="11">
        <v>34873</v>
      </c>
      <c r="G1405" s="11">
        <v>34901</v>
      </c>
      <c r="H1405" s="10" t="s">
        <v>314</v>
      </c>
      <c r="I1405" s="10" t="s">
        <v>24</v>
      </c>
      <c r="J1405" s="12">
        <v>17843</v>
      </c>
      <c r="K1405" s="10">
        <v>60</v>
      </c>
      <c r="L1405" s="13">
        <v>0</v>
      </c>
      <c r="M1405" s="12">
        <v>1900</v>
      </c>
      <c r="N1405" s="12">
        <f t="shared" si="21"/>
        <v>1072480</v>
      </c>
    </row>
    <row r="1406" spans="1:14">
      <c r="A1406" s="10" t="s">
        <v>86</v>
      </c>
      <c r="B1406" s="10" t="s">
        <v>88</v>
      </c>
      <c r="C1406" s="10" t="s">
        <v>89</v>
      </c>
      <c r="D1406" s="10" t="s">
        <v>49</v>
      </c>
      <c r="E1406" s="10" t="s">
        <v>22</v>
      </c>
      <c r="F1406" s="11">
        <v>34964</v>
      </c>
      <c r="G1406" s="11">
        <v>34992</v>
      </c>
      <c r="H1406" s="10" t="s">
        <v>90</v>
      </c>
      <c r="I1406" s="10" t="s">
        <v>24</v>
      </c>
      <c r="J1406" s="12">
        <v>17961</v>
      </c>
      <c r="K1406" s="10">
        <v>60</v>
      </c>
      <c r="L1406" s="13">
        <v>0</v>
      </c>
      <c r="M1406" s="12">
        <v>1840</v>
      </c>
      <c r="N1406" s="12">
        <f t="shared" si="21"/>
        <v>1079500</v>
      </c>
    </row>
    <row r="1407" spans="1:14">
      <c r="A1407" s="10" t="s">
        <v>194</v>
      </c>
      <c r="B1407" s="10" t="s">
        <v>196</v>
      </c>
      <c r="C1407" s="10" t="s">
        <v>197</v>
      </c>
      <c r="D1407" s="10" t="s">
        <v>111</v>
      </c>
      <c r="E1407" s="10" t="s">
        <v>55</v>
      </c>
      <c r="F1407" s="11">
        <v>34898</v>
      </c>
      <c r="G1407" s="11">
        <v>34926</v>
      </c>
      <c r="H1407" s="10" t="s">
        <v>321</v>
      </c>
      <c r="I1407" s="10" t="s">
        <v>219</v>
      </c>
      <c r="J1407" s="12">
        <v>18899</v>
      </c>
      <c r="K1407" s="10">
        <v>60</v>
      </c>
      <c r="L1407" s="13">
        <v>5.000000074505806E-2</v>
      </c>
      <c r="M1407" s="12">
        <v>3800</v>
      </c>
      <c r="N1407" s="12">
        <f t="shared" si="21"/>
        <v>1081042.9991551489</v>
      </c>
    </row>
    <row r="1408" spans="1:14">
      <c r="A1408" s="10" t="s">
        <v>194</v>
      </c>
      <c r="B1408" s="10" t="s">
        <v>196</v>
      </c>
      <c r="C1408" s="10" t="s">
        <v>197</v>
      </c>
      <c r="D1408" s="10" t="s">
        <v>111</v>
      </c>
      <c r="E1408" s="10" t="s">
        <v>25</v>
      </c>
      <c r="F1408" s="11">
        <v>34932</v>
      </c>
      <c r="G1408" s="11">
        <v>34960</v>
      </c>
      <c r="H1408" s="10" t="s">
        <v>336</v>
      </c>
      <c r="I1408" s="10" t="s">
        <v>180</v>
      </c>
      <c r="J1408" s="12">
        <v>37913</v>
      </c>
      <c r="K1408" s="10">
        <v>30</v>
      </c>
      <c r="L1408" s="13">
        <v>5.000000074505806E-2</v>
      </c>
      <c r="M1408" s="12">
        <v>1745</v>
      </c>
      <c r="N1408" s="12">
        <f t="shared" si="21"/>
        <v>1082265.4991525784</v>
      </c>
    </row>
    <row r="1409" spans="1:14">
      <c r="A1409" s="10" t="s">
        <v>194</v>
      </c>
      <c r="B1409" s="10" t="s">
        <v>196</v>
      </c>
      <c r="C1409" s="10" t="s">
        <v>197</v>
      </c>
      <c r="D1409" s="10" t="s">
        <v>111</v>
      </c>
      <c r="E1409" s="10" t="s">
        <v>25</v>
      </c>
      <c r="F1409" s="11">
        <v>34943</v>
      </c>
      <c r="G1409" s="11">
        <v>34985</v>
      </c>
      <c r="H1409" s="10" t="s">
        <v>329</v>
      </c>
      <c r="I1409" s="10" t="s">
        <v>318</v>
      </c>
      <c r="J1409" s="12">
        <v>15468</v>
      </c>
      <c r="K1409" s="10">
        <v>70</v>
      </c>
      <c r="L1409" s="13">
        <v>0</v>
      </c>
      <c r="M1409" s="12">
        <v>2500</v>
      </c>
      <c r="N1409" s="12">
        <f t="shared" si="21"/>
        <v>1085260</v>
      </c>
    </row>
    <row r="1410" spans="1:14">
      <c r="A1410" s="10" t="s">
        <v>252</v>
      </c>
      <c r="B1410" s="10" t="s">
        <v>133</v>
      </c>
      <c r="C1410" s="10" t="s">
        <v>156</v>
      </c>
      <c r="D1410" s="10" t="s">
        <v>135</v>
      </c>
      <c r="E1410" s="10" t="s">
        <v>40</v>
      </c>
      <c r="F1410" s="11">
        <v>35185</v>
      </c>
      <c r="G1410" s="11">
        <v>35213</v>
      </c>
      <c r="H1410" s="10" t="s">
        <v>334</v>
      </c>
      <c r="I1410" s="10" t="s">
        <v>295</v>
      </c>
      <c r="J1410" s="12">
        <v>18548</v>
      </c>
      <c r="K1410" s="10">
        <v>60</v>
      </c>
      <c r="L1410" s="13">
        <v>0</v>
      </c>
      <c r="M1410" s="12">
        <v>3000</v>
      </c>
      <c r="N1410" s="12">
        <f t="shared" si="21"/>
        <v>1115880</v>
      </c>
    </row>
    <row r="1411" spans="1:14">
      <c r="A1411" s="10" t="s">
        <v>252</v>
      </c>
      <c r="B1411" s="10" t="s">
        <v>133</v>
      </c>
      <c r="C1411" s="10" t="s">
        <v>156</v>
      </c>
      <c r="D1411" s="10" t="s">
        <v>135</v>
      </c>
      <c r="E1411" s="10" t="s">
        <v>40</v>
      </c>
      <c r="F1411" s="11">
        <v>35213</v>
      </c>
      <c r="G1411" s="11">
        <v>35227</v>
      </c>
      <c r="H1411" s="10" t="s">
        <v>334</v>
      </c>
      <c r="I1411" s="10" t="s">
        <v>295</v>
      </c>
      <c r="J1411" s="12">
        <v>27896</v>
      </c>
      <c r="K1411" s="10">
        <v>40</v>
      </c>
      <c r="L1411" s="13">
        <v>0</v>
      </c>
      <c r="M1411" s="12">
        <v>3000</v>
      </c>
      <c r="N1411" s="12">
        <f t="shared" si="21"/>
        <v>1118840</v>
      </c>
    </row>
    <row r="1412" spans="1:14">
      <c r="A1412" s="10" t="s">
        <v>41</v>
      </c>
      <c r="B1412" s="10" t="s">
        <v>43</v>
      </c>
      <c r="C1412" s="10" t="s">
        <v>44</v>
      </c>
      <c r="D1412" s="10" t="s">
        <v>30</v>
      </c>
      <c r="E1412" s="10" t="s">
        <v>85</v>
      </c>
      <c r="F1412" s="11">
        <v>35142</v>
      </c>
      <c r="G1412" s="11">
        <v>35170</v>
      </c>
      <c r="H1412" s="10" t="s">
        <v>337</v>
      </c>
      <c r="I1412" s="10" t="s">
        <v>311</v>
      </c>
      <c r="J1412" s="12">
        <v>28061</v>
      </c>
      <c r="K1412" s="10">
        <v>40</v>
      </c>
      <c r="L1412" s="13">
        <v>0</v>
      </c>
      <c r="M1412" s="12">
        <v>2100</v>
      </c>
      <c r="N1412" s="12">
        <f t="shared" si="21"/>
        <v>1124540</v>
      </c>
    </row>
    <row r="1413" spans="1:14">
      <c r="A1413" s="10" t="s">
        <v>81</v>
      </c>
      <c r="B1413" s="10" t="s">
        <v>70</v>
      </c>
      <c r="C1413" s="10" t="s">
        <v>71</v>
      </c>
      <c r="D1413" s="10" t="s">
        <v>72</v>
      </c>
      <c r="E1413" s="10" t="s">
        <v>106</v>
      </c>
      <c r="F1413" s="11">
        <v>34961</v>
      </c>
      <c r="G1413" s="11">
        <v>34989</v>
      </c>
      <c r="H1413" s="10" t="s">
        <v>321</v>
      </c>
      <c r="I1413" s="10" t="s">
        <v>219</v>
      </c>
      <c r="J1413" s="12">
        <v>20129</v>
      </c>
      <c r="K1413" s="10">
        <v>60</v>
      </c>
      <c r="L1413" s="13">
        <v>5.000000074505806E-2</v>
      </c>
      <c r="M1413" s="12">
        <v>3800</v>
      </c>
      <c r="N1413" s="12">
        <f t="shared" si="21"/>
        <v>1151152.9991001636</v>
      </c>
    </row>
    <row r="1414" spans="1:14">
      <c r="A1414" s="10" t="s">
        <v>64</v>
      </c>
      <c r="B1414" s="10" t="s">
        <v>66</v>
      </c>
      <c r="C1414" s="10" t="s">
        <v>67</v>
      </c>
      <c r="D1414" s="10" t="s">
        <v>54</v>
      </c>
      <c r="E1414" s="10" t="s">
        <v>25</v>
      </c>
      <c r="F1414" s="11">
        <v>35194</v>
      </c>
      <c r="G1414" s="11">
        <v>35208</v>
      </c>
      <c r="H1414" s="10" t="s">
        <v>333</v>
      </c>
      <c r="I1414" s="10" t="s">
        <v>180</v>
      </c>
      <c r="J1414" s="12">
        <v>24295</v>
      </c>
      <c r="K1414" s="10">
        <v>50</v>
      </c>
      <c r="L1414" s="13">
        <v>5.000000074505806E-2</v>
      </c>
      <c r="M1414" s="12">
        <v>920</v>
      </c>
      <c r="N1414" s="12">
        <f t="shared" si="21"/>
        <v>1154932.4990949407</v>
      </c>
    </row>
    <row r="1415" spans="1:14">
      <c r="A1415" s="10" t="s">
        <v>102</v>
      </c>
      <c r="B1415" s="10" t="s">
        <v>104</v>
      </c>
      <c r="C1415" s="10" t="s">
        <v>105</v>
      </c>
      <c r="D1415" s="10" t="s">
        <v>30</v>
      </c>
      <c r="E1415" s="10" t="s">
        <v>25</v>
      </c>
      <c r="F1415" s="11">
        <v>35184</v>
      </c>
      <c r="G1415" s="11">
        <v>35212</v>
      </c>
      <c r="H1415" s="10" t="s">
        <v>336</v>
      </c>
      <c r="I1415" s="10" t="s">
        <v>180</v>
      </c>
      <c r="J1415" s="12">
        <v>21122</v>
      </c>
      <c r="K1415" s="10">
        <v>55</v>
      </c>
      <c r="L1415" s="13">
        <v>0</v>
      </c>
      <c r="M1415" s="12">
        <v>1745</v>
      </c>
      <c r="N1415" s="12">
        <f t="shared" si="21"/>
        <v>1163455</v>
      </c>
    </row>
    <row r="1416" spans="1:14">
      <c r="A1416" s="10" t="s">
        <v>102</v>
      </c>
      <c r="B1416" s="10" t="s">
        <v>104</v>
      </c>
      <c r="C1416" s="10" t="s">
        <v>105</v>
      </c>
      <c r="D1416" s="10" t="s">
        <v>30</v>
      </c>
      <c r="E1416" s="10" t="s">
        <v>25</v>
      </c>
      <c r="F1416" s="11">
        <v>35184</v>
      </c>
      <c r="G1416" s="11">
        <v>35212</v>
      </c>
      <c r="H1416" s="10" t="s">
        <v>336</v>
      </c>
      <c r="I1416" s="10" t="s">
        <v>180</v>
      </c>
      <c r="J1416" s="12">
        <v>21122</v>
      </c>
      <c r="K1416" s="10">
        <v>55</v>
      </c>
      <c r="L1416" s="13">
        <v>0</v>
      </c>
      <c r="M1416" s="12">
        <v>1745</v>
      </c>
      <c r="N1416" s="12">
        <f t="shared" si="21"/>
        <v>1163455</v>
      </c>
    </row>
    <row r="1417" spans="1:14">
      <c r="A1417" s="10" t="s">
        <v>86</v>
      </c>
      <c r="B1417" s="10" t="s">
        <v>88</v>
      </c>
      <c r="C1417" s="10" t="s">
        <v>89</v>
      </c>
      <c r="D1417" s="10" t="s">
        <v>49</v>
      </c>
      <c r="E1417" s="10" t="s">
        <v>106</v>
      </c>
      <c r="F1417" s="11">
        <v>34725</v>
      </c>
      <c r="G1417" s="11">
        <v>34753</v>
      </c>
      <c r="H1417" s="10" t="s">
        <v>312</v>
      </c>
      <c r="I1417" s="10" t="s">
        <v>300</v>
      </c>
      <c r="J1417" s="12">
        <v>18441</v>
      </c>
      <c r="K1417" s="10">
        <v>70</v>
      </c>
      <c r="L1417" s="13">
        <v>0.10000000149011612</v>
      </c>
      <c r="M1417" s="12">
        <v>2620</v>
      </c>
      <c r="N1417" s="12">
        <f t="shared" si="21"/>
        <v>1164402.9980764538</v>
      </c>
    </row>
    <row r="1418" spans="1:14">
      <c r="A1418" s="10" t="s">
        <v>102</v>
      </c>
      <c r="B1418" s="10" t="s">
        <v>104</v>
      </c>
      <c r="C1418" s="10" t="s">
        <v>105</v>
      </c>
      <c r="D1418" s="10" t="s">
        <v>30</v>
      </c>
      <c r="E1418" s="10" t="s">
        <v>106</v>
      </c>
      <c r="F1418" s="11">
        <v>34838</v>
      </c>
      <c r="G1418" s="11">
        <v>34866</v>
      </c>
      <c r="H1418" s="10" t="s">
        <v>270</v>
      </c>
      <c r="I1418" s="10" t="s">
        <v>251</v>
      </c>
      <c r="J1418" s="12">
        <v>36763</v>
      </c>
      <c r="K1418" s="10">
        <v>36</v>
      </c>
      <c r="L1418" s="13">
        <v>0.10000000149011612</v>
      </c>
      <c r="M1418" s="12">
        <v>775</v>
      </c>
      <c r="N1418" s="12">
        <f t="shared" si="21"/>
        <v>1191896.198027879</v>
      </c>
    </row>
    <row r="1419" spans="1:14">
      <c r="A1419" s="10" t="s">
        <v>102</v>
      </c>
      <c r="B1419" s="10" t="s">
        <v>104</v>
      </c>
      <c r="C1419" s="10" t="s">
        <v>105</v>
      </c>
      <c r="D1419" s="10" t="s">
        <v>30</v>
      </c>
      <c r="E1419" s="10" t="s">
        <v>106</v>
      </c>
      <c r="F1419" s="11">
        <v>34838</v>
      </c>
      <c r="G1419" s="11">
        <v>34866</v>
      </c>
      <c r="H1419" s="10" t="s">
        <v>270</v>
      </c>
      <c r="I1419" s="10" t="s">
        <v>251</v>
      </c>
      <c r="J1419" s="12">
        <v>36763</v>
      </c>
      <c r="K1419" s="10">
        <v>36</v>
      </c>
      <c r="L1419" s="13">
        <v>0.10000000149011612</v>
      </c>
      <c r="M1419" s="12">
        <v>775</v>
      </c>
      <c r="N1419" s="12">
        <f t="shared" si="21"/>
        <v>1191896.198027879</v>
      </c>
    </row>
    <row r="1420" spans="1:14">
      <c r="A1420" s="10" t="s">
        <v>64</v>
      </c>
      <c r="B1420" s="10" t="s">
        <v>66</v>
      </c>
      <c r="C1420" s="10" t="s">
        <v>67</v>
      </c>
      <c r="D1420" s="10" t="s">
        <v>54</v>
      </c>
      <c r="E1420" s="10" t="s">
        <v>22</v>
      </c>
      <c r="F1420" s="11">
        <v>34989</v>
      </c>
      <c r="G1420" s="11">
        <v>35017</v>
      </c>
      <c r="H1420" s="10" t="s">
        <v>90</v>
      </c>
      <c r="I1420" s="10" t="s">
        <v>24</v>
      </c>
      <c r="J1420" s="12">
        <v>20348</v>
      </c>
      <c r="K1420" s="10">
        <v>60</v>
      </c>
      <c r="L1420" s="13">
        <v>0</v>
      </c>
      <c r="M1420" s="12">
        <v>1200</v>
      </c>
      <c r="N1420" s="12">
        <f t="shared" ref="N1420:N1471" si="22">J1420*K1420*(1-L1420)+M1420</f>
        <v>1222080</v>
      </c>
    </row>
    <row r="1421" spans="1:14">
      <c r="A1421" s="10" t="s">
        <v>191</v>
      </c>
      <c r="B1421" s="10" t="s">
        <v>193</v>
      </c>
      <c r="C1421" s="10" t="s">
        <v>97</v>
      </c>
      <c r="D1421" s="10" t="s">
        <v>54</v>
      </c>
      <c r="E1421" s="10" t="s">
        <v>40</v>
      </c>
      <c r="F1421" s="11">
        <v>35173</v>
      </c>
      <c r="G1421" s="11">
        <v>35201</v>
      </c>
      <c r="H1421" s="10" t="s">
        <v>334</v>
      </c>
      <c r="I1421" s="10" t="s">
        <v>295</v>
      </c>
      <c r="J1421" s="12">
        <v>27579</v>
      </c>
      <c r="K1421" s="10">
        <v>45</v>
      </c>
      <c r="L1421" s="13">
        <v>0</v>
      </c>
      <c r="M1421" s="12">
        <v>3000</v>
      </c>
      <c r="N1421" s="12">
        <f t="shared" si="22"/>
        <v>1244055</v>
      </c>
    </row>
    <row r="1422" spans="1:14">
      <c r="A1422" s="10" t="s">
        <v>64</v>
      </c>
      <c r="B1422" s="10" t="s">
        <v>66</v>
      </c>
      <c r="C1422" s="10" t="s">
        <v>67</v>
      </c>
      <c r="D1422" s="10" t="s">
        <v>54</v>
      </c>
      <c r="E1422" s="10" t="s">
        <v>22</v>
      </c>
      <c r="F1422" s="11">
        <v>34575</v>
      </c>
      <c r="G1422" s="11">
        <v>34603</v>
      </c>
      <c r="H1422" s="10" t="s">
        <v>342</v>
      </c>
      <c r="I1422" s="10" t="s">
        <v>311</v>
      </c>
      <c r="J1422" s="12">
        <v>20858</v>
      </c>
      <c r="K1422" s="10">
        <v>70</v>
      </c>
      <c r="L1422" s="13">
        <v>0.15000000596046448</v>
      </c>
      <c r="M1422" s="12">
        <v>4400</v>
      </c>
      <c r="N1422" s="12">
        <f t="shared" si="22"/>
        <v>1245450.9912973642</v>
      </c>
    </row>
    <row r="1423" spans="1:14">
      <c r="A1423" s="10" t="s">
        <v>102</v>
      </c>
      <c r="B1423" s="10" t="s">
        <v>104</v>
      </c>
      <c r="C1423" s="10" t="s">
        <v>105</v>
      </c>
      <c r="D1423" s="10" t="s">
        <v>30</v>
      </c>
      <c r="E1423" s="10" t="s">
        <v>85</v>
      </c>
      <c r="F1423" s="11">
        <v>34646</v>
      </c>
      <c r="G1423" s="11">
        <v>34674</v>
      </c>
      <c r="H1423" s="10" t="s">
        <v>282</v>
      </c>
      <c r="I1423" s="10" t="s">
        <v>251</v>
      </c>
      <c r="J1423" s="12">
        <v>21427</v>
      </c>
      <c r="K1423" s="10">
        <v>70</v>
      </c>
      <c r="L1423" s="13">
        <v>0.15000000596046448</v>
      </c>
      <c r="M1423" s="12">
        <v>1440</v>
      </c>
      <c r="N1423" s="12">
        <f t="shared" si="22"/>
        <v>1276346.4910599589</v>
      </c>
    </row>
    <row r="1424" spans="1:14">
      <c r="A1424" s="10" t="s">
        <v>102</v>
      </c>
      <c r="B1424" s="10" t="s">
        <v>104</v>
      </c>
      <c r="C1424" s="10" t="s">
        <v>105</v>
      </c>
      <c r="D1424" s="10" t="s">
        <v>30</v>
      </c>
      <c r="E1424" s="10" t="s">
        <v>85</v>
      </c>
      <c r="F1424" s="11">
        <v>34646</v>
      </c>
      <c r="G1424" s="11">
        <v>34674</v>
      </c>
      <c r="H1424" s="10" t="s">
        <v>282</v>
      </c>
      <c r="I1424" s="10" t="s">
        <v>251</v>
      </c>
      <c r="J1424" s="12">
        <v>21427</v>
      </c>
      <c r="K1424" s="10">
        <v>70</v>
      </c>
      <c r="L1424" s="13">
        <v>0.15000000596046448</v>
      </c>
      <c r="M1424" s="12">
        <v>1440</v>
      </c>
      <c r="N1424" s="12">
        <f t="shared" si="22"/>
        <v>1276346.4910599589</v>
      </c>
    </row>
    <row r="1425" spans="1:14">
      <c r="A1425" s="10" t="s">
        <v>102</v>
      </c>
      <c r="B1425" s="10" t="s">
        <v>104</v>
      </c>
      <c r="C1425" s="10" t="s">
        <v>105</v>
      </c>
      <c r="D1425" s="10" t="s">
        <v>30</v>
      </c>
      <c r="E1425" s="10" t="s">
        <v>25</v>
      </c>
      <c r="F1425" s="11">
        <v>35144</v>
      </c>
      <c r="G1425" s="11">
        <v>35172</v>
      </c>
      <c r="H1425" s="10" t="s">
        <v>270</v>
      </c>
      <c r="I1425" s="10" t="s">
        <v>251</v>
      </c>
      <c r="J1425" s="12">
        <v>11613</v>
      </c>
      <c r="K1425" s="10">
        <v>120</v>
      </c>
      <c r="L1425" s="13">
        <v>5.000000074505806E-2</v>
      </c>
      <c r="M1425" s="12">
        <v>775</v>
      </c>
      <c r="N1425" s="12">
        <f t="shared" si="22"/>
        <v>1324656.9989617169</v>
      </c>
    </row>
    <row r="1426" spans="1:14">
      <c r="A1426" s="10" t="s">
        <v>102</v>
      </c>
      <c r="B1426" s="10" t="s">
        <v>104</v>
      </c>
      <c r="C1426" s="10" t="s">
        <v>105</v>
      </c>
      <c r="D1426" s="10" t="s">
        <v>30</v>
      </c>
      <c r="E1426" s="10" t="s">
        <v>25</v>
      </c>
      <c r="F1426" s="11">
        <v>35144</v>
      </c>
      <c r="G1426" s="11">
        <v>35172</v>
      </c>
      <c r="H1426" s="10" t="s">
        <v>270</v>
      </c>
      <c r="I1426" s="10" t="s">
        <v>251</v>
      </c>
      <c r="J1426" s="12">
        <v>11613</v>
      </c>
      <c r="K1426" s="10">
        <v>120</v>
      </c>
      <c r="L1426" s="13">
        <v>5.000000074505806E-2</v>
      </c>
      <c r="M1426" s="12">
        <v>775</v>
      </c>
      <c r="N1426" s="12">
        <f t="shared" si="22"/>
        <v>1324656.9989617169</v>
      </c>
    </row>
    <row r="1427" spans="1:14">
      <c r="A1427" s="10" t="s">
        <v>102</v>
      </c>
      <c r="B1427" s="10" t="s">
        <v>104</v>
      </c>
      <c r="C1427" s="10" t="s">
        <v>105</v>
      </c>
      <c r="D1427" s="10" t="s">
        <v>30</v>
      </c>
      <c r="E1427" s="10" t="s">
        <v>106</v>
      </c>
      <c r="F1427" s="11">
        <v>34838</v>
      </c>
      <c r="G1427" s="11">
        <v>34866</v>
      </c>
      <c r="H1427" s="10" t="s">
        <v>345</v>
      </c>
      <c r="I1427" s="10" t="s">
        <v>300</v>
      </c>
      <c r="J1427" s="12">
        <v>36763</v>
      </c>
      <c r="K1427" s="10">
        <v>36</v>
      </c>
      <c r="L1427" s="13">
        <v>0</v>
      </c>
      <c r="M1427" s="12">
        <v>12379</v>
      </c>
      <c r="N1427" s="12">
        <f t="shared" si="22"/>
        <v>1335847</v>
      </c>
    </row>
    <row r="1428" spans="1:14">
      <c r="A1428" s="10" t="s">
        <v>102</v>
      </c>
      <c r="B1428" s="10" t="s">
        <v>104</v>
      </c>
      <c r="C1428" s="10" t="s">
        <v>105</v>
      </c>
      <c r="D1428" s="10" t="s">
        <v>30</v>
      </c>
      <c r="E1428" s="10" t="s">
        <v>106</v>
      </c>
      <c r="F1428" s="11">
        <v>34838</v>
      </c>
      <c r="G1428" s="11">
        <v>34866</v>
      </c>
      <c r="H1428" s="10" t="s">
        <v>345</v>
      </c>
      <c r="I1428" s="10" t="s">
        <v>300</v>
      </c>
      <c r="J1428" s="12">
        <v>36763</v>
      </c>
      <c r="K1428" s="10">
        <v>36</v>
      </c>
      <c r="L1428" s="13">
        <v>0</v>
      </c>
      <c r="M1428" s="12">
        <v>12379</v>
      </c>
      <c r="N1428" s="12">
        <f t="shared" si="22"/>
        <v>1335847</v>
      </c>
    </row>
    <row r="1429" spans="1:14">
      <c r="A1429" s="10" t="s">
        <v>191</v>
      </c>
      <c r="B1429" s="10" t="s">
        <v>193</v>
      </c>
      <c r="C1429" s="10" t="s">
        <v>97</v>
      </c>
      <c r="D1429" s="10" t="s">
        <v>54</v>
      </c>
      <c r="E1429" s="10" t="s">
        <v>40</v>
      </c>
      <c r="F1429" s="11">
        <v>35116</v>
      </c>
      <c r="G1429" s="11">
        <v>35130</v>
      </c>
      <c r="H1429" s="10" t="s">
        <v>332</v>
      </c>
      <c r="I1429" s="10" t="s">
        <v>219</v>
      </c>
      <c r="J1429" s="12">
        <v>21298</v>
      </c>
      <c r="K1429" s="10">
        <v>70</v>
      </c>
      <c r="L1429" s="13">
        <v>0.10000000149011612</v>
      </c>
      <c r="M1429" s="12">
        <v>900</v>
      </c>
      <c r="N1429" s="12">
        <f t="shared" si="22"/>
        <v>1342673.9977784455</v>
      </c>
    </row>
    <row r="1430" spans="1:14">
      <c r="A1430" s="10" t="s">
        <v>229</v>
      </c>
      <c r="B1430" s="10" t="s">
        <v>231</v>
      </c>
      <c r="C1430" s="10" t="s">
        <v>44</v>
      </c>
      <c r="D1430" s="10" t="s">
        <v>30</v>
      </c>
      <c r="E1430" s="10" t="s">
        <v>22</v>
      </c>
      <c r="F1430" s="11">
        <v>35101</v>
      </c>
      <c r="G1430" s="11">
        <v>35129</v>
      </c>
      <c r="H1430" s="10" t="s">
        <v>336</v>
      </c>
      <c r="I1430" s="10" t="s">
        <v>180</v>
      </c>
      <c r="J1430" s="12">
        <v>71978</v>
      </c>
      <c r="K1430" s="10">
        <v>20</v>
      </c>
      <c r="L1430" s="13">
        <v>5.000000074505806E-2</v>
      </c>
      <c r="M1430" s="12">
        <v>4930</v>
      </c>
      <c r="N1430" s="12">
        <f t="shared" si="22"/>
        <v>1372511.9989274442</v>
      </c>
    </row>
    <row r="1431" spans="1:14">
      <c r="A1431" s="10" t="s">
        <v>229</v>
      </c>
      <c r="B1431" s="10" t="s">
        <v>231</v>
      </c>
      <c r="C1431" s="10" t="s">
        <v>44</v>
      </c>
      <c r="D1431" s="10" t="s">
        <v>30</v>
      </c>
      <c r="E1431" s="10" t="s">
        <v>22</v>
      </c>
      <c r="F1431" s="11">
        <v>35101</v>
      </c>
      <c r="G1431" s="11">
        <v>35129</v>
      </c>
      <c r="H1431" s="10" t="s">
        <v>336</v>
      </c>
      <c r="I1431" s="10" t="s">
        <v>180</v>
      </c>
      <c r="J1431" s="12">
        <v>71978</v>
      </c>
      <c r="K1431" s="10">
        <v>20</v>
      </c>
      <c r="L1431" s="13">
        <v>5.000000074505806E-2</v>
      </c>
      <c r="M1431" s="12">
        <v>4930</v>
      </c>
      <c r="N1431" s="12">
        <f t="shared" si="22"/>
        <v>1372511.9989274442</v>
      </c>
    </row>
    <row r="1432" spans="1:14">
      <c r="A1432" s="10" t="s">
        <v>64</v>
      </c>
      <c r="B1432" s="10" t="s">
        <v>66</v>
      </c>
      <c r="C1432" s="10" t="s">
        <v>67</v>
      </c>
      <c r="D1432" s="10" t="s">
        <v>54</v>
      </c>
      <c r="E1432" s="10" t="s">
        <v>25</v>
      </c>
      <c r="F1432" s="11">
        <v>35194</v>
      </c>
      <c r="G1432" s="11">
        <v>35208</v>
      </c>
      <c r="H1432" s="10" t="s">
        <v>310</v>
      </c>
      <c r="I1432" s="10" t="s">
        <v>311</v>
      </c>
      <c r="J1432" s="12">
        <v>24295</v>
      </c>
      <c r="K1432" s="10">
        <v>60</v>
      </c>
      <c r="L1432" s="13">
        <v>5.000000074505806E-2</v>
      </c>
      <c r="M1432" s="12">
        <v>2150</v>
      </c>
      <c r="N1432" s="12">
        <f t="shared" si="22"/>
        <v>1386964.9989139289</v>
      </c>
    </row>
    <row r="1433" spans="1:14">
      <c r="A1433" s="10" t="s">
        <v>59</v>
      </c>
      <c r="B1433" s="10" t="s">
        <v>61</v>
      </c>
      <c r="C1433" s="10" t="s">
        <v>62</v>
      </c>
      <c r="D1433" s="10" t="s">
        <v>63</v>
      </c>
      <c r="E1433" s="10" t="s">
        <v>25</v>
      </c>
      <c r="F1433" s="11">
        <v>34851</v>
      </c>
      <c r="G1433" s="11">
        <v>34879</v>
      </c>
      <c r="H1433" s="10" t="s">
        <v>250</v>
      </c>
      <c r="I1433" s="10" t="s">
        <v>251</v>
      </c>
      <c r="J1433" s="12">
        <v>24479</v>
      </c>
      <c r="K1433" s="10">
        <v>60</v>
      </c>
      <c r="L1433" s="13">
        <v>0</v>
      </c>
      <c r="M1433" s="12">
        <v>4600</v>
      </c>
      <c r="N1433" s="12">
        <f t="shared" si="22"/>
        <v>1473340</v>
      </c>
    </row>
    <row r="1434" spans="1:14">
      <c r="A1434" s="10" t="s">
        <v>136</v>
      </c>
      <c r="B1434" s="10" t="s">
        <v>138</v>
      </c>
      <c r="C1434" s="10" t="s">
        <v>139</v>
      </c>
      <c r="D1434" s="10" t="s">
        <v>117</v>
      </c>
      <c r="E1434" s="10" t="s">
        <v>22</v>
      </c>
      <c r="F1434" s="11">
        <v>34838</v>
      </c>
      <c r="G1434" s="11">
        <v>34866</v>
      </c>
      <c r="H1434" s="10" t="s">
        <v>317</v>
      </c>
      <c r="I1434" s="10" t="s">
        <v>318</v>
      </c>
      <c r="J1434" s="12">
        <v>35064</v>
      </c>
      <c r="K1434" s="10">
        <v>50</v>
      </c>
      <c r="L1434" s="13">
        <v>0.15000000596046448</v>
      </c>
      <c r="M1434" s="12">
        <v>2200</v>
      </c>
      <c r="N1434" s="12">
        <f t="shared" si="22"/>
        <v>1492419.9895501137</v>
      </c>
    </row>
    <row r="1435" spans="1:14">
      <c r="A1435" s="10" t="s">
        <v>136</v>
      </c>
      <c r="B1435" s="10" t="s">
        <v>138</v>
      </c>
      <c r="C1435" s="10" t="s">
        <v>139</v>
      </c>
      <c r="D1435" s="10" t="s">
        <v>117</v>
      </c>
      <c r="E1435" s="10" t="s">
        <v>22</v>
      </c>
      <c r="F1435" s="11">
        <v>34838</v>
      </c>
      <c r="G1435" s="11">
        <v>34866</v>
      </c>
      <c r="H1435" s="10" t="s">
        <v>334</v>
      </c>
      <c r="I1435" s="10" t="s">
        <v>295</v>
      </c>
      <c r="J1435" s="12">
        <v>35064</v>
      </c>
      <c r="K1435" s="10">
        <v>50</v>
      </c>
      <c r="L1435" s="13">
        <v>0.15000000596046448</v>
      </c>
      <c r="M1435" s="12">
        <v>3000</v>
      </c>
      <c r="N1435" s="12">
        <f t="shared" si="22"/>
        <v>1493219.9895501137</v>
      </c>
    </row>
    <row r="1436" spans="1:14">
      <c r="A1436" s="10" t="s">
        <v>214</v>
      </c>
      <c r="B1436" s="10" t="s">
        <v>133</v>
      </c>
      <c r="C1436" s="10" t="s">
        <v>156</v>
      </c>
      <c r="D1436" s="10" t="s">
        <v>135</v>
      </c>
      <c r="E1436" s="10" t="s">
        <v>73</v>
      </c>
      <c r="F1436" s="11">
        <v>34690</v>
      </c>
      <c r="G1436" s="11">
        <v>34718</v>
      </c>
      <c r="H1436" s="10" t="s">
        <v>336</v>
      </c>
      <c r="I1436" s="10" t="s">
        <v>180</v>
      </c>
      <c r="J1436" s="12">
        <v>28843</v>
      </c>
      <c r="K1436" s="10">
        <v>56</v>
      </c>
      <c r="L1436" s="13">
        <v>5.000000074505806E-2</v>
      </c>
      <c r="M1436" s="12">
        <v>1390</v>
      </c>
      <c r="N1436" s="12">
        <f t="shared" si="22"/>
        <v>1535837.5987965763</v>
      </c>
    </row>
    <row r="1437" spans="1:14">
      <c r="A1437" s="10" t="s">
        <v>50</v>
      </c>
      <c r="B1437" s="10" t="s">
        <v>52</v>
      </c>
      <c r="C1437" s="10" t="s">
        <v>53</v>
      </c>
      <c r="D1437" s="10" t="s">
        <v>54</v>
      </c>
      <c r="E1437" s="10" t="s">
        <v>55</v>
      </c>
      <c r="F1437" s="11">
        <v>35101</v>
      </c>
      <c r="G1437" s="11">
        <v>35115</v>
      </c>
      <c r="H1437" s="10" t="s">
        <v>90</v>
      </c>
      <c r="I1437" s="10" t="s">
        <v>24</v>
      </c>
      <c r="J1437" s="12">
        <v>30607</v>
      </c>
      <c r="K1437" s="10">
        <v>60</v>
      </c>
      <c r="L1437" s="13">
        <v>0.15000000596046448</v>
      </c>
      <c r="M1437" s="12">
        <v>1840</v>
      </c>
      <c r="N1437" s="12">
        <f t="shared" si="22"/>
        <v>1562796.9890540838</v>
      </c>
    </row>
    <row r="1438" spans="1:14">
      <c r="A1438" s="10" t="s">
        <v>204</v>
      </c>
      <c r="B1438" s="10" t="s">
        <v>206</v>
      </c>
      <c r="C1438" s="10" t="s">
        <v>207</v>
      </c>
      <c r="D1438" s="10" t="s">
        <v>117</v>
      </c>
      <c r="E1438" s="10" t="s">
        <v>22</v>
      </c>
      <c r="F1438" s="11">
        <v>34957</v>
      </c>
      <c r="G1438" s="11">
        <v>34985</v>
      </c>
      <c r="H1438" s="10" t="s">
        <v>334</v>
      </c>
      <c r="I1438" s="10" t="s">
        <v>295</v>
      </c>
      <c r="J1438" s="12">
        <v>48738</v>
      </c>
      <c r="K1438" s="10">
        <v>35</v>
      </c>
      <c r="L1438" s="13">
        <v>0</v>
      </c>
      <c r="M1438" s="12">
        <v>3000</v>
      </c>
      <c r="N1438" s="12">
        <f t="shared" si="22"/>
        <v>1708830</v>
      </c>
    </row>
    <row r="1439" spans="1:14">
      <c r="A1439" s="10" t="s">
        <v>102</v>
      </c>
      <c r="B1439" s="10" t="s">
        <v>104</v>
      </c>
      <c r="C1439" s="10" t="s">
        <v>105</v>
      </c>
      <c r="D1439" s="10" t="s">
        <v>30</v>
      </c>
      <c r="E1439" s="10" t="s">
        <v>106</v>
      </c>
      <c r="F1439" s="11">
        <v>35202</v>
      </c>
      <c r="G1439" s="11">
        <v>35230</v>
      </c>
      <c r="H1439" s="10" t="s">
        <v>254</v>
      </c>
      <c r="I1439" s="10" t="s">
        <v>24</v>
      </c>
      <c r="J1439" s="12">
        <v>22722</v>
      </c>
      <c r="K1439" s="10">
        <v>80</v>
      </c>
      <c r="L1439" s="13">
        <v>0</v>
      </c>
      <c r="M1439" s="12">
        <v>600</v>
      </c>
      <c r="N1439" s="12">
        <f t="shared" si="22"/>
        <v>1818360</v>
      </c>
    </row>
    <row r="1440" spans="1:14">
      <c r="A1440" s="10" t="s">
        <v>102</v>
      </c>
      <c r="B1440" s="10" t="s">
        <v>104</v>
      </c>
      <c r="C1440" s="10" t="s">
        <v>105</v>
      </c>
      <c r="D1440" s="10" t="s">
        <v>30</v>
      </c>
      <c r="E1440" s="10" t="s">
        <v>106</v>
      </c>
      <c r="F1440" s="11">
        <v>35202</v>
      </c>
      <c r="G1440" s="11">
        <v>35230</v>
      </c>
      <c r="H1440" s="10" t="s">
        <v>254</v>
      </c>
      <c r="I1440" s="10" t="s">
        <v>24</v>
      </c>
      <c r="J1440" s="12">
        <v>22722</v>
      </c>
      <c r="K1440" s="10">
        <v>80</v>
      </c>
      <c r="L1440" s="13">
        <v>0</v>
      </c>
      <c r="M1440" s="12">
        <v>600</v>
      </c>
      <c r="N1440" s="12">
        <f t="shared" si="22"/>
        <v>1818360</v>
      </c>
    </row>
    <row r="1441" spans="1:14">
      <c r="A1441" s="10" t="s">
        <v>191</v>
      </c>
      <c r="B1441" s="10" t="s">
        <v>193</v>
      </c>
      <c r="C1441" s="10" t="s">
        <v>97</v>
      </c>
      <c r="D1441" s="10" t="s">
        <v>54</v>
      </c>
      <c r="E1441" s="10" t="s">
        <v>55</v>
      </c>
      <c r="F1441" s="11">
        <v>35199</v>
      </c>
      <c r="G1441" s="11">
        <v>35227</v>
      </c>
      <c r="H1441" s="10" t="s">
        <v>330</v>
      </c>
      <c r="I1441" s="10" t="s">
        <v>180</v>
      </c>
      <c r="J1441" s="12">
        <v>29718</v>
      </c>
      <c r="K1441" s="10">
        <v>63</v>
      </c>
      <c r="L1441" s="13">
        <v>0</v>
      </c>
      <c r="M1441" s="12">
        <v>3123</v>
      </c>
      <c r="N1441" s="12">
        <f t="shared" si="22"/>
        <v>1875357</v>
      </c>
    </row>
    <row r="1442" spans="1:14">
      <c r="A1442" s="10" t="s">
        <v>214</v>
      </c>
      <c r="B1442" s="10" t="s">
        <v>133</v>
      </c>
      <c r="C1442" s="10" t="s">
        <v>156</v>
      </c>
      <c r="D1442" s="10" t="s">
        <v>135</v>
      </c>
      <c r="E1442" s="10" t="s">
        <v>73</v>
      </c>
      <c r="F1442" s="11">
        <v>34690</v>
      </c>
      <c r="G1442" s="11">
        <v>34718</v>
      </c>
      <c r="H1442" s="10" t="s">
        <v>339</v>
      </c>
      <c r="I1442" s="10" t="s">
        <v>311</v>
      </c>
      <c r="J1442" s="12">
        <v>28843</v>
      </c>
      <c r="K1442" s="10">
        <v>70</v>
      </c>
      <c r="L1442" s="13">
        <v>5.000000074505806E-2</v>
      </c>
      <c r="M1442" s="12">
        <v>1000</v>
      </c>
      <c r="N1442" s="12">
        <f t="shared" si="22"/>
        <v>1919059.4984957203</v>
      </c>
    </row>
    <row r="1443" spans="1:14">
      <c r="A1443" s="10" t="s">
        <v>185</v>
      </c>
      <c r="B1443" s="10" t="s">
        <v>187</v>
      </c>
      <c r="C1443" s="10" t="s">
        <v>188</v>
      </c>
      <c r="D1443" s="10" t="s">
        <v>63</v>
      </c>
      <c r="E1443" s="10" t="s">
        <v>55</v>
      </c>
      <c r="F1443" s="11">
        <v>35066</v>
      </c>
      <c r="G1443" s="11">
        <v>35094</v>
      </c>
      <c r="H1443" s="10" t="s">
        <v>321</v>
      </c>
      <c r="I1443" s="10" t="s">
        <v>219</v>
      </c>
      <c r="J1443" s="12">
        <v>32874</v>
      </c>
      <c r="K1443" s="10">
        <v>60</v>
      </c>
      <c r="L1443" s="13">
        <v>0</v>
      </c>
      <c r="M1443" s="12">
        <v>3800</v>
      </c>
      <c r="N1443" s="12">
        <f t="shared" si="22"/>
        <v>1976240</v>
      </c>
    </row>
    <row r="1444" spans="1:14">
      <c r="A1444" s="10" t="s">
        <v>41</v>
      </c>
      <c r="B1444" s="10" t="s">
        <v>43</v>
      </c>
      <c r="C1444" s="10" t="s">
        <v>44</v>
      </c>
      <c r="D1444" s="10" t="s">
        <v>30</v>
      </c>
      <c r="E1444" s="10" t="s">
        <v>55</v>
      </c>
      <c r="F1444" s="11">
        <v>34808</v>
      </c>
      <c r="G1444" s="11">
        <v>34836</v>
      </c>
      <c r="H1444" s="10" t="s">
        <v>312</v>
      </c>
      <c r="I1444" s="10" t="s">
        <v>300</v>
      </c>
      <c r="J1444" s="12">
        <v>70895</v>
      </c>
      <c r="K1444" s="10">
        <v>28</v>
      </c>
      <c r="L1444" s="13">
        <v>0</v>
      </c>
      <c r="M1444" s="12">
        <v>2620</v>
      </c>
      <c r="N1444" s="12">
        <f t="shared" si="22"/>
        <v>1987680</v>
      </c>
    </row>
    <row r="1445" spans="1:14">
      <c r="A1445" s="10" t="s">
        <v>191</v>
      </c>
      <c r="B1445" s="10" t="s">
        <v>193</v>
      </c>
      <c r="C1445" s="10" t="s">
        <v>97</v>
      </c>
      <c r="D1445" s="10" t="s">
        <v>54</v>
      </c>
      <c r="E1445" s="10" t="s">
        <v>40</v>
      </c>
      <c r="F1445" s="11">
        <v>35009</v>
      </c>
      <c r="G1445" s="11">
        <v>35037</v>
      </c>
      <c r="H1445" s="10" t="s">
        <v>283</v>
      </c>
      <c r="I1445" s="10" t="s">
        <v>251</v>
      </c>
      <c r="J1445" s="12">
        <v>39836</v>
      </c>
      <c r="K1445" s="10">
        <v>50</v>
      </c>
      <c r="L1445" s="13">
        <v>0</v>
      </c>
      <c r="M1445" s="12">
        <v>1500</v>
      </c>
      <c r="N1445" s="12">
        <f t="shared" si="22"/>
        <v>1993300</v>
      </c>
    </row>
    <row r="1446" spans="1:14">
      <c r="A1446" s="10" t="s">
        <v>102</v>
      </c>
      <c r="B1446" s="10" t="s">
        <v>104</v>
      </c>
      <c r="C1446" s="10" t="s">
        <v>105</v>
      </c>
      <c r="D1446" s="10" t="s">
        <v>30</v>
      </c>
      <c r="E1446" s="10" t="s">
        <v>73</v>
      </c>
      <c r="F1446" s="11">
        <v>34933</v>
      </c>
      <c r="G1446" s="11">
        <v>34961</v>
      </c>
      <c r="H1446" s="10" t="s">
        <v>299</v>
      </c>
      <c r="I1446" s="10" t="s">
        <v>300</v>
      </c>
      <c r="J1446" s="12">
        <v>20024</v>
      </c>
      <c r="K1446" s="10">
        <v>100</v>
      </c>
      <c r="L1446" s="13">
        <v>0</v>
      </c>
      <c r="M1446" s="12">
        <v>3900</v>
      </c>
      <c r="N1446" s="12">
        <f t="shared" si="22"/>
        <v>2006300</v>
      </c>
    </row>
    <row r="1447" spans="1:14">
      <c r="A1447" s="10" t="s">
        <v>102</v>
      </c>
      <c r="B1447" s="10" t="s">
        <v>104</v>
      </c>
      <c r="C1447" s="10" t="s">
        <v>105</v>
      </c>
      <c r="D1447" s="10" t="s">
        <v>30</v>
      </c>
      <c r="E1447" s="10" t="s">
        <v>73</v>
      </c>
      <c r="F1447" s="11">
        <v>34933</v>
      </c>
      <c r="G1447" s="11">
        <v>34961</v>
      </c>
      <c r="H1447" s="10" t="s">
        <v>299</v>
      </c>
      <c r="I1447" s="10" t="s">
        <v>300</v>
      </c>
      <c r="J1447" s="12">
        <v>20024</v>
      </c>
      <c r="K1447" s="10">
        <v>100</v>
      </c>
      <c r="L1447" s="13">
        <v>0</v>
      </c>
      <c r="M1447" s="12">
        <v>3900</v>
      </c>
      <c r="N1447" s="12">
        <f t="shared" si="22"/>
        <v>2006300</v>
      </c>
    </row>
    <row r="1448" spans="1:14">
      <c r="A1448" s="10" t="s">
        <v>191</v>
      </c>
      <c r="B1448" s="10" t="s">
        <v>193</v>
      </c>
      <c r="C1448" s="10" t="s">
        <v>97</v>
      </c>
      <c r="D1448" s="10" t="s">
        <v>54</v>
      </c>
      <c r="E1448" s="10" t="s">
        <v>40</v>
      </c>
      <c r="F1448" s="11">
        <v>35173</v>
      </c>
      <c r="G1448" s="11">
        <v>35201</v>
      </c>
      <c r="H1448" s="10" t="s">
        <v>254</v>
      </c>
      <c r="I1448" s="10" t="s">
        <v>24</v>
      </c>
      <c r="J1448" s="12">
        <v>27579</v>
      </c>
      <c r="K1448" s="10">
        <v>77</v>
      </c>
      <c r="L1448" s="13">
        <v>0</v>
      </c>
      <c r="M1448" s="12">
        <v>600</v>
      </c>
      <c r="N1448" s="12">
        <f t="shared" si="22"/>
        <v>2124183</v>
      </c>
    </row>
    <row r="1449" spans="1:14">
      <c r="A1449" s="10" t="s">
        <v>41</v>
      </c>
      <c r="B1449" s="10" t="s">
        <v>43</v>
      </c>
      <c r="C1449" s="10" t="s">
        <v>44</v>
      </c>
      <c r="D1449" s="10" t="s">
        <v>30</v>
      </c>
      <c r="E1449" s="10" t="s">
        <v>55</v>
      </c>
      <c r="F1449" s="11">
        <v>34808</v>
      </c>
      <c r="G1449" s="11">
        <v>34836</v>
      </c>
      <c r="H1449" s="10" t="s">
        <v>218</v>
      </c>
      <c r="I1449" s="10" t="s">
        <v>219</v>
      </c>
      <c r="J1449" s="12">
        <v>70895</v>
      </c>
      <c r="K1449" s="10">
        <v>30</v>
      </c>
      <c r="L1449" s="13">
        <v>0</v>
      </c>
      <c r="M1449" s="12">
        <v>2660</v>
      </c>
      <c r="N1449" s="12">
        <f t="shared" si="22"/>
        <v>2129510</v>
      </c>
    </row>
    <row r="1450" spans="1:14">
      <c r="A1450" s="10" t="s">
        <v>102</v>
      </c>
      <c r="B1450" s="10" t="s">
        <v>104</v>
      </c>
      <c r="C1450" s="10" t="s">
        <v>105</v>
      </c>
      <c r="D1450" s="10" t="s">
        <v>30</v>
      </c>
      <c r="E1450" s="10" t="s">
        <v>22</v>
      </c>
      <c r="F1450" s="11">
        <v>35117</v>
      </c>
      <c r="G1450" s="11">
        <v>35131</v>
      </c>
      <c r="H1450" s="10" t="s">
        <v>310</v>
      </c>
      <c r="I1450" s="10" t="s">
        <v>311</v>
      </c>
      <c r="J1450" s="12">
        <v>48757</v>
      </c>
      <c r="K1450" s="10">
        <v>55</v>
      </c>
      <c r="L1450" s="13">
        <v>0.20000000298023224</v>
      </c>
      <c r="M1450" s="12">
        <v>2150</v>
      </c>
      <c r="N1450" s="12">
        <f t="shared" si="22"/>
        <v>2147457.9920081049</v>
      </c>
    </row>
    <row r="1451" spans="1:14">
      <c r="A1451" s="10" t="s">
        <v>102</v>
      </c>
      <c r="B1451" s="10" t="s">
        <v>104</v>
      </c>
      <c r="C1451" s="10" t="s">
        <v>105</v>
      </c>
      <c r="D1451" s="10" t="s">
        <v>30</v>
      </c>
      <c r="E1451" s="10" t="s">
        <v>22</v>
      </c>
      <c r="F1451" s="11">
        <v>35117</v>
      </c>
      <c r="G1451" s="11">
        <v>35131</v>
      </c>
      <c r="H1451" s="10" t="s">
        <v>310</v>
      </c>
      <c r="I1451" s="10" t="s">
        <v>311</v>
      </c>
      <c r="J1451" s="12">
        <v>48757</v>
      </c>
      <c r="K1451" s="10">
        <v>55</v>
      </c>
      <c r="L1451" s="13">
        <v>0.20000000298023224</v>
      </c>
      <c r="M1451" s="12">
        <v>2150</v>
      </c>
      <c r="N1451" s="12">
        <f t="shared" si="22"/>
        <v>2147457.9920081049</v>
      </c>
    </row>
    <row r="1452" spans="1:14">
      <c r="A1452" s="10" t="s">
        <v>35</v>
      </c>
      <c r="B1452" s="10" t="s">
        <v>37</v>
      </c>
      <c r="C1452" s="10" t="s">
        <v>38</v>
      </c>
      <c r="D1452" s="10" t="s">
        <v>39</v>
      </c>
      <c r="E1452" s="10" t="s">
        <v>55</v>
      </c>
      <c r="F1452" s="11">
        <v>35145</v>
      </c>
      <c r="G1452" s="11">
        <v>35173</v>
      </c>
      <c r="H1452" s="10" t="s">
        <v>23</v>
      </c>
      <c r="I1452" s="10" t="s">
        <v>24</v>
      </c>
      <c r="J1452" s="12">
        <v>60354</v>
      </c>
      <c r="K1452" s="10">
        <v>36</v>
      </c>
      <c r="L1452" s="13">
        <v>0</v>
      </c>
      <c r="M1452" s="12">
        <v>2589</v>
      </c>
      <c r="N1452" s="12">
        <f t="shared" si="22"/>
        <v>2175333</v>
      </c>
    </row>
    <row r="1453" spans="1:14">
      <c r="A1453" s="10" t="s">
        <v>191</v>
      </c>
      <c r="B1453" s="10" t="s">
        <v>193</v>
      </c>
      <c r="C1453" s="10" t="s">
        <v>97</v>
      </c>
      <c r="D1453" s="10" t="s">
        <v>54</v>
      </c>
      <c r="E1453" s="10" t="s">
        <v>22</v>
      </c>
      <c r="F1453" s="11">
        <v>34978</v>
      </c>
      <c r="G1453" s="11">
        <v>35006</v>
      </c>
      <c r="H1453" s="10" t="s">
        <v>240</v>
      </c>
      <c r="I1453" s="10" t="s">
        <v>180</v>
      </c>
      <c r="J1453" s="12">
        <v>36415</v>
      </c>
      <c r="K1453" s="10">
        <v>60</v>
      </c>
      <c r="L1453" s="13">
        <v>0</v>
      </c>
      <c r="M1453" s="12">
        <v>1000</v>
      </c>
      <c r="N1453" s="12">
        <f t="shared" si="22"/>
        <v>2185900</v>
      </c>
    </row>
    <row r="1454" spans="1:14">
      <c r="A1454" s="10" t="s">
        <v>191</v>
      </c>
      <c r="B1454" s="10" t="s">
        <v>193</v>
      </c>
      <c r="C1454" s="10" t="s">
        <v>97</v>
      </c>
      <c r="D1454" s="10" t="s">
        <v>54</v>
      </c>
      <c r="E1454" s="10" t="s">
        <v>40</v>
      </c>
      <c r="F1454" s="11">
        <v>34598</v>
      </c>
      <c r="G1454" s="11">
        <v>34626</v>
      </c>
      <c r="H1454" s="10" t="s">
        <v>282</v>
      </c>
      <c r="I1454" s="10" t="s">
        <v>251</v>
      </c>
      <c r="J1454" s="12">
        <v>22924</v>
      </c>
      <c r="K1454" s="10">
        <v>100</v>
      </c>
      <c r="L1454" s="13">
        <v>0</v>
      </c>
      <c r="M1454" s="12">
        <v>1440</v>
      </c>
      <c r="N1454" s="12">
        <f t="shared" si="22"/>
        <v>2293840</v>
      </c>
    </row>
    <row r="1455" spans="1:14">
      <c r="A1455" s="10" t="s">
        <v>102</v>
      </c>
      <c r="B1455" s="10" t="s">
        <v>104</v>
      </c>
      <c r="C1455" s="10" t="s">
        <v>105</v>
      </c>
      <c r="D1455" s="10" t="s">
        <v>30</v>
      </c>
      <c r="E1455" s="10" t="s">
        <v>22</v>
      </c>
      <c r="F1455" s="11">
        <v>35117</v>
      </c>
      <c r="G1455" s="11">
        <v>35131</v>
      </c>
      <c r="H1455" s="10" t="s">
        <v>346</v>
      </c>
      <c r="I1455" s="10" t="s">
        <v>24</v>
      </c>
      <c r="J1455" s="12">
        <v>48757</v>
      </c>
      <c r="K1455" s="10">
        <v>60</v>
      </c>
      <c r="L1455" s="13">
        <v>0.20000000298023224</v>
      </c>
      <c r="M1455" s="12">
        <v>2600</v>
      </c>
      <c r="N1455" s="12">
        <f t="shared" si="22"/>
        <v>2342935.991281569</v>
      </c>
    </row>
    <row r="1456" spans="1:14">
      <c r="A1456" s="10" t="s">
        <v>102</v>
      </c>
      <c r="B1456" s="10" t="s">
        <v>104</v>
      </c>
      <c r="C1456" s="10" t="s">
        <v>105</v>
      </c>
      <c r="D1456" s="10" t="s">
        <v>30</v>
      </c>
      <c r="E1456" s="10" t="s">
        <v>22</v>
      </c>
      <c r="F1456" s="11">
        <v>35117</v>
      </c>
      <c r="G1456" s="11">
        <v>35131</v>
      </c>
      <c r="H1456" s="10" t="s">
        <v>346</v>
      </c>
      <c r="I1456" s="10" t="s">
        <v>24</v>
      </c>
      <c r="J1456" s="12">
        <v>48757</v>
      </c>
      <c r="K1456" s="10">
        <v>60</v>
      </c>
      <c r="L1456" s="13">
        <v>0.20000000298023224</v>
      </c>
      <c r="M1456" s="12">
        <v>2600</v>
      </c>
      <c r="N1456" s="12">
        <f t="shared" si="22"/>
        <v>2342935.991281569</v>
      </c>
    </row>
    <row r="1457" spans="1:14">
      <c r="A1457" s="10" t="s">
        <v>191</v>
      </c>
      <c r="B1457" s="10" t="s">
        <v>193</v>
      </c>
      <c r="C1457" s="10" t="s">
        <v>97</v>
      </c>
      <c r="D1457" s="10" t="s">
        <v>54</v>
      </c>
      <c r="E1457" s="10" t="s">
        <v>22</v>
      </c>
      <c r="F1457" s="11">
        <v>34978</v>
      </c>
      <c r="G1457" s="11">
        <v>35006</v>
      </c>
      <c r="H1457" s="10" t="s">
        <v>349</v>
      </c>
      <c r="I1457" s="10" t="s">
        <v>318</v>
      </c>
      <c r="J1457" s="12">
        <v>36415</v>
      </c>
      <c r="K1457" s="10">
        <v>70</v>
      </c>
      <c r="L1457" s="13">
        <v>5.000000074505806E-2</v>
      </c>
      <c r="M1457" s="12">
        <v>1300</v>
      </c>
      <c r="N1457" s="12">
        <f t="shared" si="22"/>
        <v>2422897.4981008098</v>
      </c>
    </row>
    <row r="1458" spans="1:14">
      <c r="A1458" s="10" t="s">
        <v>204</v>
      </c>
      <c r="B1458" s="10" t="s">
        <v>206</v>
      </c>
      <c r="C1458" s="10" t="s">
        <v>207</v>
      </c>
      <c r="D1458" s="10" t="s">
        <v>117</v>
      </c>
      <c r="E1458" s="10" t="s">
        <v>22</v>
      </c>
      <c r="F1458" s="11">
        <v>34957</v>
      </c>
      <c r="G1458" s="11">
        <v>34985</v>
      </c>
      <c r="H1458" s="10" t="s">
        <v>322</v>
      </c>
      <c r="I1458" s="10" t="s">
        <v>24</v>
      </c>
      <c r="J1458" s="12">
        <v>48738</v>
      </c>
      <c r="K1458" s="10">
        <v>50</v>
      </c>
      <c r="L1458" s="13">
        <v>0</v>
      </c>
      <c r="M1458" s="12">
        <v>6250</v>
      </c>
      <c r="N1458" s="12">
        <f t="shared" si="22"/>
        <v>2443150</v>
      </c>
    </row>
    <row r="1459" spans="1:14">
      <c r="A1459" s="10" t="s">
        <v>81</v>
      </c>
      <c r="B1459" s="10" t="s">
        <v>70</v>
      </c>
      <c r="C1459" s="10" t="s">
        <v>71</v>
      </c>
      <c r="D1459" s="10" t="s">
        <v>72</v>
      </c>
      <c r="E1459" s="10" t="s">
        <v>73</v>
      </c>
      <c r="F1459" s="11">
        <v>34703</v>
      </c>
      <c r="G1459" s="11">
        <v>34731</v>
      </c>
      <c r="H1459" s="10" t="s">
        <v>341</v>
      </c>
      <c r="I1459" s="10" t="s">
        <v>311</v>
      </c>
      <c r="J1459" s="12">
        <v>89078</v>
      </c>
      <c r="K1459" s="10">
        <v>42</v>
      </c>
      <c r="L1459" s="13">
        <v>0.25</v>
      </c>
      <c r="M1459" s="12">
        <v>2780</v>
      </c>
      <c r="N1459" s="12">
        <f t="shared" si="22"/>
        <v>2808737</v>
      </c>
    </row>
    <row r="1460" spans="1:14">
      <c r="A1460" s="10" t="s">
        <v>102</v>
      </c>
      <c r="B1460" s="10" t="s">
        <v>104</v>
      </c>
      <c r="C1460" s="10" t="s">
        <v>105</v>
      </c>
      <c r="D1460" s="10" t="s">
        <v>30</v>
      </c>
      <c r="E1460" s="10" t="s">
        <v>25</v>
      </c>
      <c r="F1460" s="11">
        <v>34939</v>
      </c>
      <c r="G1460" s="11">
        <v>34967</v>
      </c>
      <c r="H1460" s="10" t="s">
        <v>314</v>
      </c>
      <c r="I1460" s="10" t="s">
        <v>24</v>
      </c>
      <c r="J1460" s="12">
        <v>54408</v>
      </c>
      <c r="K1460" s="10">
        <v>55</v>
      </c>
      <c r="L1460" s="13">
        <v>0</v>
      </c>
      <c r="M1460" s="12">
        <v>1900</v>
      </c>
      <c r="N1460" s="12">
        <f t="shared" si="22"/>
        <v>2994340</v>
      </c>
    </row>
    <row r="1461" spans="1:14">
      <c r="A1461" s="10" t="s">
        <v>102</v>
      </c>
      <c r="B1461" s="10" t="s">
        <v>104</v>
      </c>
      <c r="C1461" s="10" t="s">
        <v>105</v>
      </c>
      <c r="D1461" s="10" t="s">
        <v>30</v>
      </c>
      <c r="E1461" s="10" t="s">
        <v>25</v>
      </c>
      <c r="F1461" s="11">
        <v>34939</v>
      </c>
      <c r="G1461" s="11">
        <v>34967</v>
      </c>
      <c r="H1461" s="10" t="s">
        <v>314</v>
      </c>
      <c r="I1461" s="10" t="s">
        <v>24</v>
      </c>
      <c r="J1461" s="12">
        <v>54408</v>
      </c>
      <c r="K1461" s="10">
        <v>55</v>
      </c>
      <c r="L1461" s="13">
        <v>0</v>
      </c>
      <c r="M1461" s="12">
        <v>1900</v>
      </c>
      <c r="N1461" s="12">
        <f t="shared" si="22"/>
        <v>2994340</v>
      </c>
    </row>
    <row r="1462" spans="1:14">
      <c r="A1462" s="10" t="s">
        <v>102</v>
      </c>
      <c r="B1462" s="10" t="s">
        <v>104</v>
      </c>
      <c r="C1462" s="10" t="s">
        <v>105</v>
      </c>
      <c r="D1462" s="10" t="s">
        <v>30</v>
      </c>
      <c r="E1462" s="10" t="s">
        <v>22</v>
      </c>
      <c r="F1462" s="11">
        <v>35117</v>
      </c>
      <c r="G1462" s="11">
        <v>35131</v>
      </c>
      <c r="H1462" s="10" t="s">
        <v>352</v>
      </c>
      <c r="I1462" s="10" t="s">
        <v>251</v>
      </c>
      <c r="J1462" s="12">
        <v>48757</v>
      </c>
      <c r="K1462" s="10">
        <v>80</v>
      </c>
      <c r="L1462" s="13">
        <v>0.20000000298023224</v>
      </c>
      <c r="M1462" s="12">
        <v>1800</v>
      </c>
      <c r="N1462" s="12">
        <f t="shared" si="22"/>
        <v>3122247.9883754253</v>
      </c>
    </row>
    <row r="1463" spans="1:14">
      <c r="A1463" s="10" t="s">
        <v>102</v>
      </c>
      <c r="B1463" s="10" t="s">
        <v>104</v>
      </c>
      <c r="C1463" s="10" t="s">
        <v>105</v>
      </c>
      <c r="D1463" s="10" t="s">
        <v>30</v>
      </c>
      <c r="E1463" s="10" t="s">
        <v>22</v>
      </c>
      <c r="F1463" s="11">
        <v>35117</v>
      </c>
      <c r="G1463" s="11">
        <v>35131</v>
      </c>
      <c r="H1463" s="10" t="s">
        <v>352</v>
      </c>
      <c r="I1463" s="10" t="s">
        <v>251</v>
      </c>
      <c r="J1463" s="12">
        <v>48757</v>
      </c>
      <c r="K1463" s="10">
        <v>80</v>
      </c>
      <c r="L1463" s="13">
        <v>0.20000000298023224</v>
      </c>
      <c r="M1463" s="12">
        <v>1800</v>
      </c>
      <c r="N1463" s="12">
        <f t="shared" si="22"/>
        <v>3122247.9883754253</v>
      </c>
    </row>
    <row r="1464" spans="1:14">
      <c r="A1464" s="10" t="s">
        <v>191</v>
      </c>
      <c r="B1464" s="10" t="s">
        <v>193</v>
      </c>
      <c r="C1464" s="10" t="s">
        <v>97</v>
      </c>
      <c r="D1464" s="10" t="s">
        <v>54</v>
      </c>
      <c r="E1464" s="10" t="s">
        <v>55</v>
      </c>
      <c r="F1464" s="11">
        <v>34869</v>
      </c>
      <c r="G1464" s="11">
        <v>34897</v>
      </c>
      <c r="H1464" s="10" t="s">
        <v>179</v>
      </c>
      <c r="I1464" s="10" t="s">
        <v>180</v>
      </c>
      <c r="J1464" s="12">
        <v>100764</v>
      </c>
      <c r="K1464" s="10">
        <v>35</v>
      </c>
      <c r="L1464" s="13">
        <v>0</v>
      </c>
      <c r="M1464" s="12">
        <v>1250</v>
      </c>
      <c r="N1464" s="12">
        <f t="shared" si="22"/>
        <v>3527990</v>
      </c>
    </row>
    <row r="1465" spans="1:14">
      <c r="A1465" s="10" t="s">
        <v>191</v>
      </c>
      <c r="B1465" s="10" t="s">
        <v>193</v>
      </c>
      <c r="C1465" s="10" t="s">
        <v>97</v>
      </c>
      <c r="D1465" s="10" t="s">
        <v>54</v>
      </c>
      <c r="E1465" s="10" t="s">
        <v>40</v>
      </c>
      <c r="F1465" s="11">
        <v>35009</v>
      </c>
      <c r="G1465" s="11">
        <v>35037</v>
      </c>
      <c r="H1465" s="10" t="s">
        <v>334</v>
      </c>
      <c r="I1465" s="10" t="s">
        <v>295</v>
      </c>
      <c r="J1465" s="12">
        <v>39836</v>
      </c>
      <c r="K1465" s="10">
        <v>90</v>
      </c>
      <c r="L1465" s="13">
        <v>0</v>
      </c>
      <c r="M1465" s="12">
        <v>3000</v>
      </c>
      <c r="N1465" s="12">
        <f t="shared" si="22"/>
        <v>3588240</v>
      </c>
    </row>
    <row r="1466" spans="1:14">
      <c r="A1466" s="10" t="s">
        <v>102</v>
      </c>
      <c r="B1466" s="10" t="s">
        <v>104</v>
      </c>
      <c r="C1466" s="10" t="s">
        <v>105</v>
      </c>
      <c r="D1466" s="10" t="s">
        <v>30</v>
      </c>
      <c r="E1466" s="10" t="s">
        <v>25</v>
      </c>
      <c r="F1466" s="11">
        <v>34939</v>
      </c>
      <c r="G1466" s="11">
        <v>34967</v>
      </c>
      <c r="H1466" s="10" t="s">
        <v>335</v>
      </c>
      <c r="I1466" s="10" t="s">
        <v>24</v>
      </c>
      <c r="J1466" s="12">
        <v>54408</v>
      </c>
      <c r="K1466" s="10">
        <v>70</v>
      </c>
      <c r="L1466" s="13">
        <v>0</v>
      </c>
      <c r="M1466" s="12">
        <v>3100</v>
      </c>
      <c r="N1466" s="12">
        <f t="shared" si="22"/>
        <v>3811660</v>
      </c>
    </row>
    <row r="1467" spans="1:14">
      <c r="A1467" s="10" t="s">
        <v>102</v>
      </c>
      <c r="B1467" s="10" t="s">
        <v>104</v>
      </c>
      <c r="C1467" s="10" t="s">
        <v>105</v>
      </c>
      <c r="D1467" s="10" t="s">
        <v>30</v>
      </c>
      <c r="E1467" s="10" t="s">
        <v>25</v>
      </c>
      <c r="F1467" s="11">
        <v>34939</v>
      </c>
      <c r="G1467" s="11">
        <v>34967</v>
      </c>
      <c r="H1467" s="10" t="s">
        <v>335</v>
      </c>
      <c r="I1467" s="10" t="s">
        <v>24</v>
      </c>
      <c r="J1467" s="12">
        <v>54408</v>
      </c>
      <c r="K1467" s="10">
        <v>70</v>
      </c>
      <c r="L1467" s="13">
        <v>0</v>
      </c>
      <c r="M1467" s="12">
        <v>3100</v>
      </c>
      <c r="N1467" s="12">
        <f t="shared" si="22"/>
        <v>3811660</v>
      </c>
    </row>
    <row r="1468" spans="1:14">
      <c r="A1468" s="10" t="s">
        <v>191</v>
      </c>
      <c r="B1468" s="10" t="s">
        <v>193</v>
      </c>
      <c r="C1468" s="10" t="s">
        <v>97</v>
      </c>
      <c r="D1468" s="10" t="s">
        <v>54</v>
      </c>
      <c r="E1468" s="10" t="s">
        <v>55</v>
      </c>
      <c r="F1468" s="11">
        <v>34869</v>
      </c>
      <c r="G1468" s="11">
        <v>34897</v>
      </c>
      <c r="H1468" s="10" t="s">
        <v>330</v>
      </c>
      <c r="I1468" s="10" t="s">
        <v>180</v>
      </c>
      <c r="J1468" s="12">
        <v>100764</v>
      </c>
      <c r="K1468" s="10">
        <v>40</v>
      </c>
      <c r="L1468" s="13">
        <v>0</v>
      </c>
      <c r="M1468" s="12">
        <v>3123</v>
      </c>
      <c r="N1468" s="12">
        <f t="shared" si="22"/>
        <v>4033683</v>
      </c>
    </row>
    <row r="1469" spans="1:14">
      <c r="A1469" s="10" t="s">
        <v>41</v>
      </c>
      <c r="B1469" s="10" t="s">
        <v>43</v>
      </c>
      <c r="C1469" s="10" t="s">
        <v>44</v>
      </c>
      <c r="D1469" s="10" t="s">
        <v>30</v>
      </c>
      <c r="E1469" s="10" t="s">
        <v>55</v>
      </c>
      <c r="F1469" s="11">
        <v>34808</v>
      </c>
      <c r="G1469" s="11">
        <v>34836</v>
      </c>
      <c r="H1469" s="10" t="s">
        <v>342</v>
      </c>
      <c r="I1469" s="10" t="s">
        <v>311</v>
      </c>
      <c r="J1469" s="12">
        <v>70895</v>
      </c>
      <c r="K1469" s="10">
        <v>60</v>
      </c>
      <c r="L1469" s="13">
        <v>0</v>
      </c>
      <c r="M1469" s="12">
        <v>4400</v>
      </c>
      <c r="N1469" s="12">
        <f t="shared" si="22"/>
        <v>4258100</v>
      </c>
    </row>
    <row r="1470" spans="1:14">
      <c r="A1470" s="10" t="s">
        <v>35</v>
      </c>
      <c r="B1470" s="10" t="s">
        <v>37</v>
      </c>
      <c r="C1470" s="10" t="s">
        <v>38</v>
      </c>
      <c r="D1470" s="10" t="s">
        <v>39</v>
      </c>
      <c r="E1470" s="10" t="s">
        <v>55</v>
      </c>
      <c r="F1470" s="11">
        <v>35145</v>
      </c>
      <c r="G1470" s="11">
        <v>35173</v>
      </c>
      <c r="H1470" s="10" t="s">
        <v>345</v>
      </c>
      <c r="I1470" s="10" t="s">
        <v>300</v>
      </c>
      <c r="J1470" s="12">
        <v>60354</v>
      </c>
      <c r="K1470" s="10">
        <v>80</v>
      </c>
      <c r="L1470" s="13">
        <v>0</v>
      </c>
      <c r="M1470" s="12">
        <v>12379</v>
      </c>
      <c r="N1470" s="12">
        <f t="shared" si="22"/>
        <v>4840699</v>
      </c>
    </row>
    <row r="1471" spans="1:14">
      <c r="A1471" s="10" t="s">
        <v>191</v>
      </c>
      <c r="B1471" s="10" t="s">
        <v>193</v>
      </c>
      <c r="C1471" s="10" t="s">
        <v>97</v>
      </c>
      <c r="D1471" s="10" t="s">
        <v>54</v>
      </c>
      <c r="E1471" s="10" t="s">
        <v>55</v>
      </c>
      <c r="F1471" s="11">
        <v>34869</v>
      </c>
      <c r="G1471" s="11">
        <v>34897</v>
      </c>
      <c r="H1471" s="10" t="s">
        <v>351</v>
      </c>
      <c r="I1471" s="10" t="s">
        <v>318</v>
      </c>
      <c r="J1471" s="12">
        <v>100764</v>
      </c>
      <c r="K1471" s="10">
        <v>60</v>
      </c>
      <c r="L1471" s="13">
        <v>0</v>
      </c>
      <c r="M1471" s="12">
        <v>1000</v>
      </c>
      <c r="N1471" s="12">
        <f t="shared" si="22"/>
        <v>6046840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16"/>
  <sheetViews>
    <sheetView showGridLines="0" workbookViewId="0">
      <selection activeCell="H5" sqref="H5"/>
    </sheetView>
  </sheetViews>
  <sheetFormatPr baseColWidth="10" defaultRowHeight="12.75"/>
  <cols>
    <col min="1" max="1" width="24" style="35" customWidth="1"/>
    <col min="2" max="2" width="21.42578125" style="35" customWidth="1"/>
    <col min="3" max="3" width="22.42578125" style="35" customWidth="1"/>
    <col min="4" max="4" width="26.85546875" style="35" customWidth="1"/>
    <col min="5" max="5" width="17.5703125" style="35" customWidth="1"/>
    <col min="6" max="6" width="13.140625" style="35" customWidth="1"/>
    <col min="7" max="7" width="66" style="35" customWidth="1"/>
    <col min="8" max="8" width="12" style="35" customWidth="1"/>
    <col min="9" max="9" width="12.42578125" style="35" customWidth="1"/>
    <col min="10" max="10" width="20" style="35" customWidth="1"/>
    <col min="11" max="11" width="17.7109375" style="35" customWidth="1"/>
    <col min="12" max="12" width="17.42578125" style="35" customWidth="1"/>
    <col min="13" max="13" width="15.140625" style="35" customWidth="1"/>
    <col min="14" max="14" width="12" style="35" customWidth="1"/>
    <col min="15" max="15" width="3.28515625" style="35" customWidth="1"/>
    <col min="16" max="16384" width="11.42578125" style="35"/>
  </cols>
  <sheetData>
    <row r="1" spans="1:8" ht="20.25">
      <c r="A1" s="81" t="s">
        <v>427</v>
      </c>
      <c r="E1" s="35" t="s">
        <v>428</v>
      </c>
    </row>
    <row r="2" spans="1:8">
      <c r="E2" s="83"/>
    </row>
    <row r="3" spans="1:8" ht="20.25">
      <c r="A3" s="84" t="s">
        <v>429</v>
      </c>
      <c r="B3" s="84" t="s">
        <v>430</v>
      </c>
      <c r="D3" s="85" t="s">
        <v>756</v>
      </c>
      <c r="E3" s="83"/>
    </row>
    <row r="4" spans="1:8" ht="26.25">
      <c r="A4" s="164"/>
      <c r="B4" s="164"/>
      <c r="D4" s="165"/>
    </row>
    <row r="5" spans="1:8" ht="20.25">
      <c r="A5" s="164"/>
      <c r="B5" s="164"/>
      <c r="H5" s="35" t="s">
        <v>431</v>
      </c>
    </row>
    <row r="7" spans="1:8" ht="20.25">
      <c r="A7" s="81" t="s">
        <v>432</v>
      </c>
    </row>
    <row r="9" spans="1:8" ht="20.25">
      <c r="A9" s="84" t="s">
        <v>433</v>
      </c>
      <c r="B9" s="84" t="s">
        <v>434</v>
      </c>
      <c r="D9" s="85" t="s">
        <v>705</v>
      </c>
    </row>
    <row r="10" spans="1:8" ht="26.25">
      <c r="A10" s="164"/>
      <c r="B10" s="164"/>
      <c r="D10" s="165"/>
    </row>
    <row r="11" spans="1:8" ht="20.25">
      <c r="A11" s="164"/>
      <c r="B11" s="164"/>
    </row>
    <row r="12" spans="1:8" ht="20.25">
      <c r="A12" s="164"/>
      <c r="B12" s="164"/>
    </row>
    <row r="14" spans="1:8" ht="20.25">
      <c r="A14" s="81" t="s">
        <v>699</v>
      </c>
      <c r="H14" s="35" t="s">
        <v>435</v>
      </c>
    </row>
    <row r="16" spans="1:8" ht="20.25">
      <c r="A16" s="84" t="s">
        <v>433</v>
      </c>
      <c r="D16" s="85" t="s">
        <v>757</v>
      </c>
    </row>
    <row r="17" spans="1:14" ht="26.25">
      <c r="A17" s="164"/>
      <c r="D17" s="166"/>
    </row>
    <row r="18" spans="1:14" ht="20.25">
      <c r="A18" s="164"/>
    </row>
    <row r="19" spans="1:14" ht="20.25">
      <c r="A19" s="164"/>
    </row>
    <row r="21" spans="1:14">
      <c r="A21" s="86"/>
    </row>
    <row r="22" spans="1:14" ht="15.75" thickBot="1">
      <c r="A22" s="87" t="s">
        <v>436</v>
      </c>
      <c r="B22" s="87" t="s">
        <v>437</v>
      </c>
      <c r="C22" s="87" t="s">
        <v>438</v>
      </c>
      <c r="D22" s="87" t="s">
        <v>439</v>
      </c>
      <c r="E22" s="87" t="s">
        <v>429</v>
      </c>
      <c r="F22" s="87" t="s">
        <v>433</v>
      </c>
      <c r="G22" s="87" t="s">
        <v>430</v>
      </c>
      <c r="H22" s="87" t="s">
        <v>434</v>
      </c>
      <c r="I22" s="87" t="s">
        <v>440</v>
      </c>
      <c r="J22" s="87" t="s">
        <v>441</v>
      </c>
      <c r="K22" s="88" t="s">
        <v>442</v>
      </c>
      <c r="L22" s="89" t="s">
        <v>443</v>
      </c>
      <c r="M22" s="90" t="s">
        <v>444</v>
      </c>
      <c r="N22" s="90" t="s">
        <v>445</v>
      </c>
    </row>
    <row r="23" spans="1:14" ht="21" customHeight="1">
      <c r="A23" s="91" t="s">
        <v>446</v>
      </c>
      <c r="B23" s="91" t="s">
        <v>447</v>
      </c>
      <c r="C23" s="91" t="s">
        <v>448</v>
      </c>
      <c r="D23" s="91" t="s">
        <v>449</v>
      </c>
      <c r="E23" s="91" t="s">
        <v>450</v>
      </c>
      <c r="F23" s="91" t="s">
        <v>451</v>
      </c>
      <c r="G23" s="91" t="s">
        <v>452</v>
      </c>
      <c r="H23" s="92">
        <v>42622</v>
      </c>
      <c r="I23" s="91">
        <v>2</v>
      </c>
      <c r="J23" s="93">
        <v>1300</v>
      </c>
      <c r="K23" s="93">
        <v>780</v>
      </c>
      <c r="L23" s="93">
        <v>2080</v>
      </c>
      <c r="M23" s="93">
        <v>4160</v>
      </c>
      <c r="N23" s="93">
        <v>499.2</v>
      </c>
    </row>
    <row r="24" spans="1:14">
      <c r="A24" s="94" t="s">
        <v>453</v>
      </c>
      <c r="B24" s="94" t="s">
        <v>454</v>
      </c>
      <c r="C24" s="94" t="s">
        <v>455</v>
      </c>
      <c r="D24" s="94" t="s">
        <v>456</v>
      </c>
      <c r="E24" s="94" t="s">
        <v>457</v>
      </c>
      <c r="F24" s="94" t="s">
        <v>458</v>
      </c>
      <c r="G24" s="94" t="s">
        <v>452</v>
      </c>
      <c r="H24" s="95">
        <v>42386</v>
      </c>
      <c r="I24" s="94">
        <v>4</v>
      </c>
      <c r="J24" s="96">
        <v>900</v>
      </c>
      <c r="K24" s="96">
        <v>315</v>
      </c>
      <c r="L24" s="96">
        <v>1215</v>
      </c>
      <c r="M24" s="96">
        <v>4860</v>
      </c>
      <c r="N24" s="96">
        <v>729</v>
      </c>
    </row>
    <row r="25" spans="1:14">
      <c r="A25" s="97" t="s">
        <v>459</v>
      </c>
      <c r="B25" s="97" t="s">
        <v>460</v>
      </c>
      <c r="C25" s="97" t="s">
        <v>461</v>
      </c>
      <c r="D25" s="97" t="s">
        <v>462</v>
      </c>
      <c r="E25" s="97" t="s">
        <v>450</v>
      </c>
      <c r="F25" s="97" t="s">
        <v>451</v>
      </c>
      <c r="G25" s="97" t="s">
        <v>463</v>
      </c>
      <c r="H25" s="98">
        <v>42494</v>
      </c>
      <c r="I25" s="97">
        <v>6</v>
      </c>
      <c r="J25" s="99">
        <v>1300</v>
      </c>
      <c r="K25" s="99">
        <v>780</v>
      </c>
      <c r="L25" s="99">
        <v>2080</v>
      </c>
      <c r="M25" s="99">
        <v>12480</v>
      </c>
      <c r="N25" s="99">
        <v>1497.6</v>
      </c>
    </row>
    <row r="26" spans="1:14">
      <c r="A26" s="97" t="s">
        <v>464</v>
      </c>
      <c r="B26" s="97" t="s">
        <v>465</v>
      </c>
      <c r="C26" s="97" t="s">
        <v>466</v>
      </c>
      <c r="D26" s="97" t="s">
        <v>467</v>
      </c>
      <c r="E26" s="97" t="s">
        <v>450</v>
      </c>
      <c r="F26" s="97" t="s">
        <v>468</v>
      </c>
      <c r="G26" s="97" t="s">
        <v>452</v>
      </c>
      <c r="H26" s="98">
        <v>42538</v>
      </c>
      <c r="I26" s="97">
        <v>2</v>
      </c>
      <c r="J26" s="99">
        <v>3800</v>
      </c>
      <c r="K26" s="99">
        <v>2090</v>
      </c>
      <c r="L26" s="99">
        <v>5890</v>
      </c>
      <c r="M26" s="99">
        <v>11780</v>
      </c>
      <c r="N26" s="99">
        <v>1413.6</v>
      </c>
    </row>
    <row r="27" spans="1:14">
      <c r="A27" s="97" t="s">
        <v>469</v>
      </c>
      <c r="B27" s="97" t="s">
        <v>470</v>
      </c>
      <c r="C27" s="97" t="s">
        <v>471</v>
      </c>
      <c r="D27" s="97" t="s">
        <v>472</v>
      </c>
      <c r="E27" s="97" t="s">
        <v>450</v>
      </c>
      <c r="F27" s="97" t="s">
        <v>451</v>
      </c>
      <c r="G27" s="97" t="s">
        <v>463</v>
      </c>
      <c r="H27" s="98">
        <v>42718</v>
      </c>
      <c r="I27" s="97">
        <v>3</v>
      </c>
      <c r="J27" s="99">
        <v>1300</v>
      </c>
      <c r="K27" s="99">
        <v>780</v>
      </c>
      <c r="L27" s="99">
        <v>2080</v>
      </c>
      <c r="M27" s="99">
        <v>6240</v>
      </c>
      <c r="N27" s="99">
        <v>748.8</v>
      </c>
    </row>
    <row r="28" spans="1:14">
      <c r="A28" s="94" t="s">
        <v>473</v>
      </c>
      <c r="B28" s="94" t="s">
        <v>474</v>
      </c>
      <c r="C28" s="94" t="s">
        <v>461</v>
      </c>
      <c r="D28" s="94" t="s">
        <v>475</v>
      </c>
      <c r="E28" s="94" t="s">
        <v>450</v>
      </c>
      <c r="F28" s="94" t="s">
        <v>451</v>
      </c>
      <c r="G28" s="94" t="s">
        <v>476</v>
      </c>
      <c r="H28" s="95">
        <v>42667</v>
      </c>
      <c r="I28" s="94">
        <v>6</v>
      </c>
      <c r="J28" s="96">
        <v>1300</v>
      </c>
      <c r="K28" s="96">
        <v>780</v>
      </c>
      <c r="L28" s="96">
        <v>2080</v>
      </c>
      <c r="M28" s="96">
        <v>12480</v>
      </c>
      <c r="N28" s="96">
        <v>1497.6</v>
      </c>
    </row>
    <row r="29" spans="1:14">
      <c r="A29" s="97" t="s">
        <v>477</v>
      </c>
      <c r="B29" s="97" t="s">
        <v>478</v>
      </c>
      <c r="C29" s="97" t="s">
        <v>479</v>
      </c>
      <c r="D29" s="97" t="s">
        <v>480</v>
      </c>
      <c r="E29" s="97" t="s">
        <v>481</v>
      </c>
      <c r="F29" s="97" t="s">
        <v>482</v>
      </c>
      <c r="G29" s="97" t="s">
        <v>476</v>
      </c>
      <c r="H29" s="98">
        <v>42586</v>
      </c>
      <c r="I29" s="97">
        <v>5</v>
      </c>
      <c r="J29" s="99">
        <v>2500</v>
      </c>
      <c r="K29" s="99">
        <v>1000</v>
      </c>
      <c r="L29" s="99">
        <v>3500</v>
      </c>
      <c r="M29" s="99">
        <v>17500</v>
      </c>
      <c r="N29" s="99">
        <v>1750</v>
      </c>
    </row>
    <row r="30" spans="1:14">
      <c r="A30" s="97" t="s">
        <v>483</v>
      </c>
      <c r="B30" s="97" t="s">
        <v>465</v>
      </c>
      <c r="C30" s="97" t="s">
        <v>484</v>
      </c>
      <c r="D30" s="97" t="s">
        <v>485</v>
      </c>
      <c r="E30" s="97" t="s">
        <v>450</v>
      </c>
      <c r="F30" s="97" t="s">
        <v>451</v>
      </c>
      <c r="G30" s="97" t="s">
        <v>463</v>
      </c>
      <c r="H30" s="98">
        <v>42544</v>
      </c>
      <c r="I30" s="97">
        <v>3</v>
      </c>
      <c r="J30" s="99">
        <v>1300</v>
      </c>
      <c r="K30" s="99">
        <v>780</v>
      </c>
      <c r="L30" s="99">
        <v>2080</v>
      </c>
      <c r="M30" s="99">
        <v>6240</v>
      </c>
      <c r="N30" s="99">
        <v>748.8</v>
      </c>
    </row>
    <row r="31" spans="1:14">
      <c r="A31" s="97" t="s">
        <v>486</v>
      </c>
      <c r="B31" s="97" t="s">
        <v>487</v>
      </c>
      <c r="C31" s="97" t="s">
        <v>488</v>
      </c>
      <c r="D31" s="97" t="s">
        <v>489</v>
      </c>
      <c r="E31" s="97" t="s">
        <v>450</v>
      </c>
      <c r="F31" s="97" t="s">
        <v>468</v>
      </c>
      <c r="G31" s="97" t="s">
        <v>463</v>
      </c>
      <c r="H31" s="98">
        <v>42404</v>
      </c>
      <c r="I31" s="97">
        <v>7</v>
      </c>
      <c r="J31" s="99">
        <v>3800</v>
      </c>
      <c r="K31" s="99">
        <v>2090</v>
      </c>
      <c r="L31" s="99">
        <v>5890</v>
      </c>
      <c r="M31" s="99">
        <v>41230</v>
      </c>
      <c r="N31" s="99">
        <v>4947.5999999999995</v>
      </c>
    </row>
    <row r="32" spans="1:14">
      <c r="A32" s="97" t="s">
        <v>490</v>
      </c>
      <c r="B32" s="97" t="s">
        <v>491</v>
      </c>
      <c r="C32" s="97" t="s">
        <v>492</v>
      </c>
      <c r="D32" s="97" t="s">
        <v>493</v>
      </c>
      <c r="E32" s="97" t="s">
        <v>457</v>
      </c>
      <c r="F32" s="97" t="s">
        <v>494</v>
      </c>
      <c r="G32" s="97" t="s">
        <v>452</v>
      </c>
      <c r="H32" s="98">
        <v>42500</v>
      </c>
      <c r="I32" s="97">
        <v>7</v>
      </c>
      <c r="J32" s="99">
        <v>1300</v>
      </c>
      <c r="K32" s="99">
        <v>325</v>
      </c>
      <c r="L32" s="99">
        <v>1625</v>
      </c>
      <c r="M32" s="99">
        <v>11375</v>
      </c>
      <c r="N32" s="99">
        <v>1706.25</v>
      </c>
    </row>
    <row r="33" spans="1:14">
      <c r="A33" s="97" t="s">
        <v>495</v>
      </c>
      <c r="B33" s="97" t="s">
        <v>496</v>
      </c>
      <c r="C33" s="97" t="s">
        <v>497</v>
      </c>
      <c r="D33" s="97" t="s">
        <v>498</v>
      </c>
      <c r="E33" s="97" t="s">
        <v>457</v>
      </c>
      <c r="F33" s="97" t="s">
        <v>458</v>
      </c>
      <c r="G33" s="97" t="s">
        <v>476</v>
      </c>
      <c r="H33" s="98">
        <v>42378</v>
      </c>
      <c r="I33" s="97">
        <v>2</v>
      </c>
      <c r="J33" s="99">
        <v>900</v>
      </c>
      <c r="K33" s="99">
        <v>315</v>
      </c>
      <c r="L33" s="99">
        <v>1215</v>
      </c>
      <c r="M33" s="99">
        <v>2430</v>
      </c>
      <c r="N33" s="99">
        <v>364.5</v>
      </c>
    </row>
    <row r="34" spans="1:14">
      <c r="A34" s="94" t="s">
        <v>499</v>
      </c>
      <c r="B34" s="94" t="s">
        <v>465</v>
      </c>
      <c r="C34" s="94" t="s">
        <v>500</v>
      </c>
      <c r="D34" s="94" t="s">
        <v>501</v>
      </c>
      <c r="E34" s="94" t="s">
        <v>457</v>
      </c>
      <c r="F34" s="94" t="s">
        <v>458</v>
      </c>
      <c r="G34" s="94" t="s">
        <v>463</v>
      </c>
      <c r="H34" s="95">
        <v>42668</v>
      </c>
      <c r="I34" s="94">
        <v>6</v>
      </c>
      <c r="J34" s="96">
        <v>900</v>
      </c>
      <c r="K34" s="96">
        <v>315</v>
      </c>
      <c r="L34" s="96">
        <v>1215</v>
      </c>
      <c r="M34" s="96">
        <v>7290</v>
      </c>
      <c r="N34" s="96">
        <v>1093.5</v>
      </c>
    </row>
    <row r="35" spans="1:14">
      <c r="A35" s="94" t="s">
        <v>502</v>
      </c>
      <c r="B35" s="94" t="s">
        <v>503</v>
      </c>
      <c r="C35" s="94" t="s">
        <v>504</v>
      </c>
      <c r="D35" s="94" t="s">
        <v>505</v>
      </c>
      <c r="E35" s="94" t="s">
        <v>457</v>
      </c>
      <c r="F35" s="94" t="s">
        <v>506</v>
      </c>
      <c r="G35" s="94" t="s">
        <v>463</v>
      </c>
      <c r="H35" s="95">
        <v>42531</v>
      </c>
      <c r="I35" s="94">
        <v>5</v>
      </c>
      <c r="J35" s="96">
        <v>850</v>
      </c>
      <c r="K35" s="96">
        <v>382.5</v>
      </c>
      <c r="L35" s="96">
        <v>1232.5</v>
      </c>
      <c r="M35" s="96">
        <v>6162.5</v>
      </c>
      <c r="N35" s="96">
        <v>924.375</v>
      </c>
    </row>
    <row r="36" spans="1:14">
      <c r="A36" s="94" t="s">
        <v>507</v>
      </c>
      <c r="B36" s="94" t="s">
        <v>508</v>
      </c>
      <c r="C36" s="94" t="s">
        <v>509</v>
      </c>
      <c r="D36" s="94" t="s">
        <v>510</v>
      </c>
      <c r="E36" s="94" t="s">
        <v>457</v>
      </c>
      <c r="F36" s="94" t="s">
        <v>506</v>
      </c>
      <c r="G36" s="94" t="s">
        <v>476</v>
      </c>
      <c r="H36" s="95">
        <v>42659</v>
      </c>
      <c r="I36" s="94">
        <v>7</v>
      </c>
      <c r="J36" s="96">
        <v>850</v>
      </c>
      <c r="K36" s="96">
        <v>382.5</v>
      </c>
      <c r="L36" s="96">
        <v>1232.5</v>
      </c>
      <c r="M36" s="96">
        <v>8627.5</v>
      </c>
      <c r="N36" s="96">
        <v>1294.125</v>
      </c>
    </row>
    <row r="37" spans="1:14">
      <c r="A37" s="94" t="s">
        <v>511</v>
      </c>
      <c r="B37" s="94" t="s">
        <v>512</v>
      </c>
      <c r="C37" s="94" t="s">
        <v>513</v>
      </c>
      <c r="D37" s="94" t="s">
        <v>514</v>
      </c>
      <c r="E37" s="94" t="s">
        <v>481</v>
      </c>
      <c r="F37" s="94" t="s">
        <v>482</v>
      </c>
      <c r="G37" s="94" t="s">
        <v>476</v>
      </c>
      <c r="H37" s="95">
        <v>42733</v>
      </c>
      <c r="I37" s="94">
        <v>4</v>
      </c>
      <c r="J37" s="96">
        <v>2500</v>
      </c>
      <c r="K37" s="96">
        <v>1000</v>
      </c>
      <c r="L37" s="96">
        <v>3500</v>
      </c>
      <c r="M37" s="96">
        <v>14000</v>
      </c>
      <c r="N37" s="96">
        <v>1400</v>
      </c>
    </row>
    <row r="38" spans="1:14">
      <c r="A38" s="97" t="s">
        <v>515</v>
      </c>
      <c r="B38" s="97" t="s">
        <v>516</v>
      </c>
      <c r="C38" s="97" t="s">
        <v>517</v>
      </c>
      <c r="D38" s="97" t="s">
        <v>518</v>
      </c>
      <c r="E38" s="97" t="s">
        <v>450</v>
      </c>
      <c r="F38" s="97" t="s">
        <v>468</v>
      </c>
      <c r="G38" s="97" t="s">
        <v>463</v>
      </c>
      <c r="H38" s="98">
        <v>42545</v>
      </c>
      <c r="I38" s="97">
        <v>4</v>
      </c>
      <c r="J38" s="99">
        <v>3800</v>
      </c>
      <c r="K38" s="99">
        <v>2090</v>
      </c>
      <c r="L38" s="99">
        <v>5890</v>
      </c>
      <c r="M38" s="99">
        <v>23560</v>
      </c>
      <c r="N38" s="99">
        <v>2827.2</v>
      </c>
    </row>
    <row r="39" spans="1:14" ht="15" customHeight="1">
      <c r="A39" s="94" t="s">
        <v>519</v>
      </c>
      <c r="B39" s="94" t="s">
        <v>520</v>
      </c>
      <c r="C39" s="94" t="s">
        <v>461</v>
      </c>
      <c r="D39" s="94" t="s">
        <v>521</v>
      </c>
      <c r="E39" s="94" t="s">
        <v>481</v>
      </c>
      <c r="F39" s="94" t="s">
        <v>522</v>
      </c>
      <c r="G39" s="94" t="s">
        <v>476</v>
      </c>
      <c r="H39" s="95">
        <v>42537</v>
      </c>
      <c r="I39" s="94">
        <v>6</v>
      </c>
      <c r="J39" s="96">
        <v>780</v>
      </c>
      <c r="K39" s="96">
        <v>390</v>
      </c>
      <c r="L39" s="96">
        <v>1170</v>
      </c>
      <c r="M39" s="96">
        <v>7020</v>
      </c>
      <c r="N39" s="100">
        <v>702</v>
      </c>
    </row>
    <row r="40" spans="1:14">
      <c r="A40" s="97" t="s">
        <v>523</v>
      </c>
      <c r="B40" s="97" t="s">
        <v>524</v>
      </c>
      <c r="C40" s="97" t="s">
        <v>525</v>
      </c>
      <c r="D40" s="97" t="s">
        <v>467</v>
      </c>
      <c r="E40" s="97" t="s">
        <v>481</v>
      </c>
      <c r="F40" s="97" t="s">
        <v>522</v>
      </c>
      <c r="G40" s="97" t="s">
        <v>452</v>
      </c>
      <c r="H40" s="98">
        <v>42394</v>
      </c>
      <c r="I40" s="97">
        <v>4</v>
      </c>
      <c r="J40" s="99">
        <v>780</v>
      </c>
      <c r="K40" s="99">
        <v>390</v>
      </c>
      <c r="L40" s="99">
        <v>1170</v>
      </c>
      <c r="M40" s="99">
        <v>4680</v>
      </c>
      <c r="N40" s="99">
        <v>468</v>
      </c>
    </row>
    <row r="41" spans="1:14">
      <c r="A41" s="94" t="s">
        <v>526</v>
      </c>
      <c r="B41" s="94" t="s">
        <v>520</v>
      </c>
      <c r="C41" s="94" t="s">
        <v>461</v>
      </c>
      <c r="D41" s="94" t="s">
        <v>527</v>
      </c>
      <c r="E41" s="94" t="s">
        <v>481</v>
      </c>
      <c r="F41" s="94" t="s">
        <v>482</v>
      </c>
      <c r="G41" s="94" t="s">
        <v>476</v>
      </c>
      <c r="H41" s="95">
        <v>42426</v>
      </c>
      <c r="I41" s="94">
        <v>6</v>
      </c>
      <c r="J41" s="96">
        <v>2500</v>
      </c>
      <c r="K41" s="96">
        <v>1000</v>
      </c>
      <c r="L41" s="96">
        <v>3500</v>
      </c>
      <c r="M41" s="96">
        <v>21000</v>
      </c>
      <c r="N41" s="96">
        <v>2100</v>
      </c>
    </row>
    <row r="42" spans="1:14">
      <c r="A42" s="94" t="s">
        <v>528</v>
      </c>
      <c r="B42" s="94" t="s">
        <v>529</v>
      </c>
      <c r="C42" s="94" t="s">
        <v>530</v>
      </c>
      <c r="D42" s="94" t="s">
        <v>475</v>
      </c>
      <c r="E42" s="94" t="s">
        <v>450</v>
      </c>
      <c r="F42" s="94" t="s">
        <v>468</v>
      </c>
      <c r="G42" s="94" t="s">
        <v>463</v>
      </c>
      <c r="H42" s="95">
        <v>42580</v>
      </c>
      <c r="I42" s="94">
        <v>2</v>
      </c>
      <c r="J42" s="96">
        <v>3800</v>
      </c>
      <c r="K42" s="96">
        <v>2090</v>
      </c>
      <c r="L42" s="96">
        <v>5890</v>
      </c>
      <c r="M42" s="96">
        <v>11780</v>
      </c>
      <c r="N42" s="96">
        <v>1413.6</v>
      </c>
    </row>
    <row r="43" spans="1:14">
      <c r="A43" s="94" t="s">
        <v>531</v>
      </c>
      <c r="B43" s="94" t="s">
        <v>532</v>
      </c>
      <c r="C43" s="94" t="s">
        <v>533</v>
      </c>
      <c r="D43" s="94" t="s">
        <v>534</v>
      </c>
      <c r="E43" s="94" t="s">
        <v>481</v>
      </c>
      <c r="F43" s="94" t="s">
        <v>522</v>
      </c>
      <c r="G43" s="94" t="s">
        <v>463</v>
      </c>
      <c r="H43" s="95">
        <v>42586</v>
      </c>
      <c r="I43" s="94">
        <v>7</v>
      </c>
      <c r="J43" s="96">
        <v>780</v>
      </c>
      <c r="K43" s="96">
        <v>390</v>
      </c>
      <c r="L43" s="96">
        <v>1170</v>
      </c>
      <c r="M43" s="96">
        <v>8190</v>
      </c>
      <c r="N43" s="96">
        <v>819</v>
      </c>
    </row>
    <row r="44" spans="1:14">
      <c r="A44" s="94" t="s">
        <v>535</v>
      </c>
      <c r="B44" s="94" t="s">
        <v>536</v>
      </c>
      <c r="C44" s="94" t="s">
        <v>537</v>
      </c>
      <c r="D44" s="94" t="s">
        <v>538</v>
      </c>
      <c r="E44" s="94" t="s">
        <v>457</v>
      </c>
      <c r="F44" s="94" t="s">
        <v>506</v>
      </c>
      <c r="G44" s="94" t="s">
        <v>452</v>
      </c>
      <c r="H44" s="95">
        <v>42582</v>
      </c>
      <c r="I44" s="94">
        <v>6</v>
      </c>
      <c r="J44" s="96">
        <v>850</v>
      </c>
      <c r="K44" s="96">
        <v>382.5</v>
      </c>
      <c r="L44" s="96">
        <v>1232.5</v>
      </c>
      <c r="M44" s="96">
        <v>7395</v>
      </c>
      <c r="N44" s="96">
        <v>1109.25</v>
      </c>
    </row>
    <row r="45" spans="1:14">
      <c r="A45" s="94" t="s">
        <v>539</v>
      </c>
      <c r="B45" s="94" t="s">
        <v>540</v>
      </c>
      <c r="C45" s="94" t="s">
        <v>541</v>
      </c>
      <c r="D45" s="94" t="s">
        <v>542</v>
      </c>
      <c r="E45" s="94" t="s">
        <v>457</v>
      </c>
      <c r="F45" s="94" t="s">
        <v>494</v>
      </c>
      <c r="G45" s="94" t="s">
        <v>463</v>
      </c>
      <c r="H45" s="95">
        <v>42387</v>
      </c>
      <c r="I45" s="94">
        <v>3</v>
      </c>
      <c r="J45" s="96">
        <v>1300</v>
      </c>
      <c r="K45" s="96">
        <v>325</v>
      </c>
      <c r="L45" s="96">
        <v>1625</v>
      </c>
      <c r="M45" s="96">
        <v>4875</v>
      </c>
      <c r="N45" s="96">
        <v>731.25</v>
      </c>
    </row>
    <row r="46" spans="1:14">
      <c r="A46" s="97" t="s">
        <v>543</v>
      </c>
      <c r="B46" s="97" t="s">
        <v>520</v>
      </c>
      <c r="C46" s="97" t="s">
        <v>461</v>
      </c>
      <c r="D46" s="97" t="s">
        <v>544</v>
      </c>
      <c r="E46" s="97" t="s">
        <v>481</v>
      </c>
      <c r="F46" s="97" t="s">
        <v>522</v>
      </c>
      <c r="G46" s="97" t="s">
        <v>476</v>
      </c>
      <c r="H46" s="98">
        <v>42564</v>
      </c>
      <c r="I46" s="97">
        <v>4</v>
      </c>
      <c r="J46" s="99">
        <v>780</v>
      </c>
      <c r="K46" s="99">
        <v>390</v>
      </c>
      <c r="L46" s="99">
        <v>1170</v>
      </c>
      <c r="M46" s="99">
        <v>4680</v>
      </c>
      <c r="N46" s="99">
        <v>468</v>
      </c>
    </row>
    <row r="47" spans="1:14">
      <c r="A47" s="94" t="s">
        <v>545</v>
      </c>
      <c r="B47" s="94" t="s">
        <v>546</v>
      </c>
      <c r="C47" s="94" t="s">
        <v>20</v>
      </c>
      <c r="D47" s="94" t="s">
        <v>521</v>
      </c>
      <c r="E47" s="94" t="s">
        <v>457</v>
      </c>
      <c r="F47" s="94" t="s">
        <v>494</v>
      </c>
      <c r="G47" s="94" t="s">
        <v>463</v>
      </c>
      <c r="H47" s="95">
        <v>42481</v>
      </c>
      <c r="I47" s="94">
        <v>3</v>
      </c>
      <c r="J47" s="96">
        <v>1300</v>
      </c>
      <c r="K47" s="96">
        <v>325</v>
      </c>
      <c r="L47" s="96">
        <v>1625</v>
      </c>
      <c r="M47" s="96">
        <v>4875</v>
      </c>
      <c r="N47" s="96">
        <v>731.25</v>
      </c>
    </row>
    <row r="48" spans="1:14">
      <c r="A48" s="94" t="s">
        <v>547</v>
      </c>
      <c r="B48" s="94" t="s">
        <v>548</v>
      </c>
      <c r="C48" s="94" t="s">
        <v>549</v>
      </c>
      <c r="D48" s="94" t="s">
        <v>550</v>
      </c>
      <c r="E48" s="94" t="s">
        <v>457</v>
      </c>
      <c r="F48" s="94" t="s">
        <v>458</v>
      </c>
      <c r="G48" s="94" t="s">
        <v>463</v>
      </c>
      <c r="H48" s="95">
        <v>42551</v>
      </c>
      <c r="I48" s="94">
        <v>4</v>
      </c>
      <c r="J48" s="96">
        <v>900</v>
      </c>
      <c r="K48" s="96">
        <v>315</v>
      </c>
      <c r="L48" s="96">
        <v>1215</v>
      </c>
      <c r="M48" s="96">
        <v>4860</v>
      </c>
      <c r="N48" s="96">
        <v>729</v>
      </c>
    </row>
    <row r="49" spans="1:14">
      <c r="A49" s="94" t="s">
        <v>551</v>
      </c>
      <c r="B49" s="94" t="s">
        <v>465</v>
      </c>
      <c r="C49" s="94" t="s">
        <v>552</v>
      </c>
      <c r="D49" s="94" t="s">
        <v>553</v>
      </c>
      <c r="E49" s="94" t="s">
        <v>450</v>
      </c>
      <c r="F49" s="94" t="s">
        <v>451</v>
      </c>
      <c r="G49" s="94" t="s">
        <v>452</v>
      </c>
      <c r="H49" s="95">
        <v>42563</v>
      </c>
      <c r="I49" s="94">
        <v>5</v>
      </c>
      <c r="J49" s="96">
        <v>1300</v>
      </c>
      <c r="K49" s="96">
        <v>780</v>
      </c>
      <c r="L49" s="96">
        <v>2080</v>
      </c>
      <c r="M49" s="96">
        <v>10400</v>
      </c>
      <c r="N49" s="96">
        <v>1248</v>
      </c>
    </row>
    <row r="50" spans="1:14">
      <c r="A50" s="94" t="s">
        <v>554</v>
      </c>
      <c r="B50" s="94" t="s">
        <v>536</v>
      </c>
      <c r="C50" s="94" t="s">
        <v>537</v>
      </c>
      <c r="D50" s="94" t="s">
        <v>555</v>
      </c>
      <c r="E50" s="94" t="s">
        <v>457</v>
      </c>
      <c r="F50" s="94" t="s">
        <v>494</v>
      </c>
      <c r="G50" s="94" t="s">
        <v>476</v>
      </c>
      <c r="H50" s="95">
        <v>42694</v>
      </c>
      <c r="I50" s="94">
        <v>6</v>
      </c>
      <c r="J50" s="96">
        <v>1300</v>
      </c>
      <c r="K50" s="96">
        <v>325</v>
      </c>
      <c r="L50" s="96">
        <v>1625</v>
      </c>
      <c r="M50" s="96">
        <v>9750</v>
      </c>
      <c r="N50" s="96">
        <v>1462.5</v>
      </c>
    </row>
    <row r="51" spans="1:14">
      <c r="A51" s="97" t="s">
        <v>556</v>
      </c>
      <c r="B51" s="97" t="s">
        <v>557</v>
      </c>
      <c r="C51" s="97" t="s">
        <v>558</v>
      </c>
      <c r="D51" s="97" t="s">
        <v>559</v>
      </c>
      <c r="E51" s="97" t="s">
        <v>457</v>
      </c>
      <c r="F51" s="97" t="s">
        <v>506</v>
      </c>
      <c r="G51" s="97" t="s">
        <v>476</v>
      </c>
      <c r="H51" s="98">
        <v>42697</v>
      </c>
      <c r="I51" s="97">
        <v>6</v>
      </c>
      <c r="J51" s="99">
        <v>850</v>
      </c>
      <c r="K51" s="99">
        <v>382.5</v>
      </c>
      <c r="L51" s="99">
        <v>1232.5</v>
      </c>
      <c r="M51" s="99">
        <v>7395</v>
      </c>
      <c r="N51" s="99">
        <v>1109.25</v>
      </c>
    </row>
    <row r="52" spans="1:14">
      <c r="A52" s="94" t="s">
        <v>560</v>
      </c>
      <c r="B52" s="94" t="s">
        <v>561</v>
      </c>
      <c r="C52" s="94" t="s">
        <v>562</v>
      </c>
      <c r="D52" s="94" t="s">
        <v>563</v>
      </c>
      <c r="E52" s="94" t="s">
        <v>450</v>
      </c>
      <c r="F52" s="94" t="s">
        <v>468</v>
      </c>
      <c r="G52" s="94" t="s">
        <v>463</v>
      </c>
      <c r="H52" s="95">
        <v>42481</v>
      </c>
      <c r="I52" s="94">
        <v>3</v>
      </c>
      <c r="J52" s="96">
        <v>3800</v>
      </c>
      <c r="K52" s="96">
        <v>2090</v>
      </c>
      <c r="L52" s="96">
        <v>5890</v>
      </c>
      <c r="M52" s="96">
        <v>17670</v>
      </c>
      <c r="N52" s="96">
        <v>2120.4</v>
      </c>
    </row>
    <row r="53" spans="1:14">
      <c r="A53" s="97" t="s">
        <v>564</v>
      </c>
      <c r="B53" s="97" t="s">
        <v>524</v>
      </c>
      <c r="C53" s="97" t="s">
        <v>565</v>
      </c>
      <c r="D53" s="97" t="s">
        <v>566</v>
      </c>
      <c r="E53" s="97" t="s">
        <v>457</v>
      </c>
      <c r="F53" s="97" t="s">
        <v>458</v>
      </c>
      <c r="G53" s="97" t="s">
        <v>463</v>
      </c>
      <c r="H53" s="98">
        <v>42618</v>
      </c>
      <c r="I53" s="97">
        <v>3</v>
      </c>
      <c r="J53" s="99">
        <v>900</v>
      </c>
      <c r="K53" s="99">
        <v>315</v>
      </c>
      <c r="L53" s="99">
        <v>1215</v>
      </c>
      <c r="M53" s="99">
        <v>3645</v>
      </c>
      <c r="N53" s="99">
        <v>546.75</v>
      </c>
    </row>
    <row r="54" spans="1:14">
      <c r="A54" s="94" t="s">
        <v>567</v>
      </c>
      <c r="B54" s="94" t="s">
        <v>548</v>
      </c>
      <c r="C54" s="94" t="s">
        <v>568</v>
      </c>
      <c r="D54" s="94" t="s">
        <v>569</v>
      </c>
      <c r="E54" s="94" t="s">
        <v>450</v>
      </c>
      <c r="F54" s="94" t="s">
        <v>451</v>
      </c>
      <c r="G54" s="94" t="s">
        <v>476</v>
      </c>
      <c r="H54" s="95">
        <v>42397</v>
      </c>
      <c r="I54" s="94">
        <v>3</v>
      </c>
      <c r="J54" s="96">
        <v>1300</v>
      </c>
      <c r="K54" s="96">
        <v>780</v>
      </c>
      <c r="L54" s="96">
        <v>2080</v>
      </c>
      <c r="M54" s="96">
        <v>6240</v>
      </c>
      <c r="N54" s="96">
        <v>748.8</v>
      </c>
    </row>
    <row r="55" spans="1:14">
      <c r="A55" s="97" t="s">
        <v>570</v>
      </c>
      <c r="B55" s="97" t="s">
        <v>465</v>
      </c>
      <c r="C55" s="97" t="s">
        <v>491</v>
      </c>
      <c r="D55" s="97" t="s">
        <v>571</v>
      </c>
      <c r="E55" s="97" t="s">
        <v>481</v>
      </c>
      <c r="F55" s="97" t="s">
        <v>522</v>
      </c>
      <c r="G55" s="97" t="s">
        <v>452</v>
      </c>
      <c r="H55" s="98">
        <v>42372</v>
      </c>
      <c r="I55" s="97">
        <v>5</v>
      </c>
      <c r="J55" s="99">
        <v>780</v>
      </c>
      <c r="K55" s="99">
        <v>390</v>
      </c>
      <c r="L55" s="99">
        <v>1170</v>
      </c>
      <c r="M55" s="99">
        <v>5850</v>
      </c>
      <c r="N55" s="99">
        <v>585</v>
      </c>
    </row>
    <row r="56" spans="1:14">
      <c r="A56" s="97" t="s">
        <v>572</v>
      </c>
      <c r="B56" s="97" t="s">
        <v>524</v>
      </c>
      <c r="C56" s="97" t="s">
        <v>573</v>
      </c>
      <c r="D56" s="97" t="s">
        <v>574</v>
      </c>
      <c r="E56" s="97" t="s">
        <v>457</v>
      </c>
      <c r="F56" s="97" t="s">
        <v>494</v>
      </c>
      <c r="G56" s="97" t="s">
        <v>463</v>
      </c>
      <c r="H56" s="98">
        <v>42515</v>
      </c>
      <c r="I56" s="97">
        <v>5</v>
      </c>
      <c r="J56" s="99">
        <v>1300</v>
      </c>
      <c r="K56" s="99">
        <v>325</v>
      </c>
      <c r="L56" s="99">
        <v>1625</v>
      </c>
      <c r="M56" s="99">
        <v>8125</v>
      </c>
      <c r="N56" s="99">
        <v>1218.75</v>
      </c>
    </row>
    <row r="57" spans="1:14">
      <c r="A57" s="97" t="s">
        <v>575</v>
      </c>
      <c r="B57" s="97" t="s">
        <v>576</v>
      </c>
      <c r="C57" s="97" t="s">
        <v>577</v>
      </c>
      <c r="D57" s="97" t="s">
        <v>510</v>
      </c>
      <c r="E57" s="97" t="s">
        <v>457</v>
      </c>
      <c r="F57" s="97" t="s">
        <v>506</v>
      </c>
      <c r="G57" s="97" t="s">
        <v>476</v>
      </c>
      <c r="H57" s="98">
        <v>42575</v>
      </c>
      <c r="I57" s="97">
        <v>2</v>
      </c>
      <c r="J57" s="99">
        <v>850</v>
      </c>
      <c r="K57" s="99">
        <v>382.5</v>
      </c>
      <c r="L57" s="99">
        <v>1232.5</v>
      </c>
      <c r="M57" s="99">
        <v>2465</v>
      </c>
      <c r="N57" s="99">
        <v>369.75</v>
      </c>
    </row>
    <row r="58" spans="1:14">
      <c r="A58" s="94" t="s">
        <v>578</v>
      </c>
      <c r="B58" s="94" t="s">
        <v>579</v>
      </c>
      <c r="C58" s="94" t="s">
        <v>580</v>
      </c>
      <c r="D58" s="94" t="s">
        <v>581</v>
      </c>
      <c r="E58" s="94" t="s">
        <v>457</v>
      </c>
      <c r="F58" s="94" t="s">
        <v>506</v>
      </c>
      <c r="G58" s="94" t="s">
        <v>452</v>
      </c>
      <c r="H58" s="95">
        <v>42514</v>
      </c>
      <c r="I58" s="94">
        <v>3</v>
      </c>
      <c r="J58" s="96">
        <v>850</v>
      </c>
      <c r="K58" s="96">
        <v>382.5</v>
      </c>
      <c r="L58" s="96">
        <v>1232.5</v>
      </c>
      <c r="M58" s="96">
        <v>3697.5</v>
      </c>
      <c r="N58" s="96">
        <v>554.625</v>
      </c>
    </row>
    <row r="59" spans="1:14">
      <c r="A59" s="94" t="s">
        <v>582</v>
      </c>
      <c r="B59" s="94" t="s">
        <v>579</v>
      </c>
      <c r="C59" s="94" t="s">
        <v>580</v>
      </c>
      <c r="D59" s="94" t="s">
        <v>583</v>
      </c>
      <c r="E59" s="94" t="s">
        <v>450</v>
      </c>
      <c r="F59" s="94" t="s">
        <v>451</v>
      </c>
      <c r="G59" s="94" t="s">
        <v>463</v>
      </c>
      <c r="H59" s="95">
        <v>42661</v>
      </c>
      <c r="I59" s="94">
        <v>4</v>
      </c>
      <c r="J59" s="96">
        <v>1300</v>
      </c>
      <c r="K59" s="96">
        <v>780</v>
      </c>
      <c r="L59" s="96">
        <v>2080</v>
      </c>
      <c r="M59" s="96">
        <v>8320</v>
      </c>
      <c r="N59" s="96">
        <v>998.4</v>
      </c>
    </row>
    <row r="60" spans="1:14">
      <c r="A60" s="94" t="s">
        <v>584</v>
      </c>
      <c r="B60" s="94" t="s">
        <v>585</v>
      </c>
      <c r="C60" s="94" t="s">
        <v>586</v>
      </c>
      <c r="D60" s="94" t="s">
        <v>587</v>
      </c>
      <c r="E60" s="94" t="s">
        <v>457</v>
      </c>
      <c r="F60" s="94" t="s">
        <v>494</v>
      </c>
      <c r="G60" s="94" t="s">
        <v>463</v>
      </c>
      <c r="H60" s="95">
        <v>42704</v>
      </c>
      <c r="I60" s="94">
        <v>4</v>
      </c>
      <c r="J60" s="96">
        <v>1300</v>
      </c>
      <c r="K60" s="96">
        <v>325</v>
      </c>
      <c r="L60" s="96">
        <v>1625</v>
      </c>
      <c r="M60" s="96">
        <v>6500</v>
      </c>
      <c r="N60" s="96">
        <v>975</v>
      </c>
    </row>
    <row r="61" spans="1:14">
      <c r="A61" s="94" t="s">
        <v>588</v>
      </c>
      <c r="B61" s="94" t="s">
        <v>585</v>
      </c>
      <c r="C61" s="94" t="s">
        <v>589</v>
      </c>
      <c r="D61" s="94" t="s">
        <v>475</v>
      </c>
      <c r="E61" s="94" t="s">
        <v>481</v>
      </c>
      <c r="F61" s="94" t="s">
        <v>522</v>
      </c>
      <c r="G61" s="94" t="s">
        <v>463</v>
      </c>
      <c r="H61" s="95">
        <v>42434</v>
      </c>
      <c r="I61" s="94">
        <v>5</v>
      </c>
      <c r="J61" s="96">
        <v>780</v>
      </c>
      <c r="K61" s="96">
        <v>390</v>
      </c>
      <c r="L61" s="96">
        <v>1170</v>
      </c>
      <c r="M61" s="96">
        <v>5850</v>
      </c>
      <c r="N61" s="96">
        <v>585</v>
      </c>
    </row>
    <row r="62" spans="1:14">
      <c r="A62" s="97" t="s">
        <v>590</v>
      </c>
      <c r="B62" s="97" t="s">
        <v>591</v>
      </c>
      <c r="C62" s="97" t="s">
        <v>592</v>
      </c>
      <c r="D62" s="97" t="s">
        <v>593</v>
      </c>
      <c r="E62" s="97" t="s">
        <v>481</v>
      </c>
      <c r="F62" s="97" t="s">
        <v>482</v>
      </c>
      <c r="G62" s="97" t="s">
        <v>452</v>
      </c>
      <c r="H62" s="98">
        <v>42482</v>
      </c>
      <c r="I62" s="97">
        <v>4</v>
      </c>
      <c r="J62" s="99">
        <v>2500</v>
      </c>
      <c r="K62" s="99">
        <v>1000</v>
      </c>
      <c r="L62" s="99">
        <v>3500</v>
      </c>
      <c r="M62" s="99">
        <v>14000</v>
      </c>
      <c r="N62" s="99">
        <v>1400</v>
      </c>
    </row>
    <row r="63" spans="1:14">
      <c r="A63" s="97" t="s">
        <v>594</v>
      </c>
      <c r="B63" s="97" t="s">
        <v>595</v>
      </c>
      <c r="C63" s="97" t="s">
        <v>596</v>
      </c>
      <c r="D63" s="97" t="s">
        <v>597</v>
      </c>
      <c r="E63" s="97" t="s">
        <v>457</v>
      </c>
      <c r="F63" s="97" t="s">
        <v>506</v>
      </c>
      <c r="G63" s="97" t="s">
        <v>476</v>
      </c>
      <c r="H63" s="98">
        <v>42425</v>
      </c>
      <c r="I63" s="97">
        <v>4</v>
      </c>
      <c r="J63" s="99">
        <v>850</v>
      </c>
      <c r="K63" s="99">
        <v>382.5</v>
      </c>
      <c r="L63" s="99">
        <v>1232.5</v>
      </c>
      <c r="M63" s="99">
        <v>4930</v>
      </c>
      <c r="N63" s="99">
        <v>739.5</v>
      </c>
    </row>
    <row r="64" spans="1:14">
      <c r="A64" s="94" t="s">
        <v>598</v>
      </c>
      <c r="B64" s="94" t="s">
        <v>599</v>
      </c>
      <c r="C64" s="94" t="s">
        <v>600</v>
      </c>
      <c r="D64" s="94" t="s">
        <v>601</v>
      </c>
      <c r="E64" s="94" t="s">
        <v>450</v>
      </c>
      <c r="F64" s="94" t="s">
        <v>468</v>
      </c>
      <c r="G64" s="94" t="s">
        <v>476</v>
      </c>
      <c r="H64" s="95">
        <v>42685</v>
      </c>
      <c r="I64" s="94">
        <v>4</v>
      </c>
      <c r="J64" s="96">
        <v>3800</v>
      </c>
      <c r="K64" s="96">
        <v>2090</v>
      </c>
      <c r="L64" s="96">
        <v>5890</v>
      </c>
      <c r="M64" s="96">
        <v>23560</v>
      </c>
      <c r="N64" s="96">
        <v>2827.2</v>
      </c>
    </row>
    <row r="65" spans="1:14">
      <c r="A65" s="94" t="s">
        <v>602</v>
      </c>
      <c r="B65" s="94" t="s">
        <v>603</v>
      </c>
      <c r="C65" s="94" t="s">
        <v>604</v>
      </c>
      <c r="D65" s="94" t="s">
        <v>605</v>
      </c>
      <c r="E65" s="94" t="s">
        <v>450</v>
      </c>
      <c r="F65" s="94" t="s">
        <v>451</v>
      </c>
      <c r="G65" s="94" t="s">
        <v>452</v>
      </c>
      <c r="H65" s="95">
        <v>42459</v>
      </c>
      <c r="I65" s="94">
        <v>7</v>
      </c>
      <c r="J65" s="96">
        <v>1300</v>
      </c>
      <c r="K65" s="96">
        <v>780</v>
      </c>
      <c r="L65" s="96">
        <v>2080</v>
      </c>
      <c r="M65" s="96">
        <v>14560</v>
      </c>
      <c r="N65" s="96">
        <v>1747.2</v>
      </c>
    </row>
    <row r="66" spans="1:14">
      <c r="A66" s="94" t="s">
        <v>606</v>
      </c>
      <c r="B66" s="94" t="s">
        <v>607</v>
      </c>
      <c r="C66" s="94" t="s">
        <v>608</v>
      </c>
      <c r="D66" s="94" t="s">
        <v>609</v>
      </c>
      <c r="E66" s="94" t="s">
        <v>450</v>
      </c>
      <c r="F66" s="94" t="s">
        <v>468</v>
      </c>
      <c r="G66" s="94" t="s">
        <v>463</v>
      </c>
      <c r="H66" s="95">
        <v>42641</v>
      </c>
      <c r="I66" s="94">
        <v>7</v>
      </c>
      <c r="J66" s="96">
        <v>3800</v>
      </c>
      <c r="K66" s="96">
        <v>2090</v>
      </c>
      <c r="L66" s="96">
        <v>5890</v>
      </c>
      <c r="M66" s="96">
        <v>41230</v>
      </c>
      <c r="N66" s="96">
        <v>4947.5999999999995</v>
      </c>
    </row>
    <row r="67" spans="1:14">
      <c r="A67" s="97" t="s">
        <v>610</v>
      </c>
      <c r="B67" s="97" t="s">
        <v>611</v>
      </c>
      <c r="C67" s="97" t="s">
        <v>612</v>
      </c>
      <c r="D67" s="97" t="s">
        <v>613</v>
      </c>
      <c r="E67" s="97" t="s">
        <v>450</v>
      </c>
      <c r="F67" s="97" t="s">
        <v>468</v>
      </c>
      <c r="G67" s="97" t="s">
        <v>476</v>
      </c>
      <c r="H67" s="98">
        <v>42666</v>
      </c>
      <c r="I67" s="97">
        <v>3</v>
      </c>
      <c r="J67" s="99">
        <v>3800</v>
      </c>
      <c r="K67" s="99">
        <v>2090</v>
      </c>
      <c r="L67" s="99">
        <v>5890</v>
      </c>
      <c r="M67" s="99">
        <v>17670</v>
      </c>
      <c r="N67" s="99">
        <v>2120.4</v>
      </c>
    </row>
    <row r="68" spans="1:14">
      <c r="A68" s="97" t="s">
        <v>614</v>
      </c>
      <c r="B68" s="97" t="s">
        <v>615</v>
      </c>
      <c r="C68" s="97" t="s">
        <v>616</v>
      </c>
      <c r="D68" s="97" t="s">
        <v>501</v>
      </c>
      <c r="E68" s="97" t="s">
        <v>450</v>
      </c>
      <c r="F68" s="97" t="s">
        <v>451</v>
      </c>
      <c r="G68" s="97" t="s">
        <v>452</v>
      </c>
      <c r="H68" s="98">
        <v>42712</v>
      </c>
      <c r="I68" s="97">
        <v>7</v>
      </c>
      <c r="J68" s="99">
        <v>1300</v>
      </c>
      <c r="K68" s="99">
        <v>780</v>
      </c>
      <c r="L68" s="99">
        <v>2080</v>
      </c>
      <c r="M68" s="99">
        <v>14560</v>
      </c>
      <c r="N68" s="99">
        <v>1747.2</v>
      </c>
    </row>
    <row r="69" spans="1:14">
      <c r="A69" s="97" t="s">
        <v>617</v>
      </c>
      <c r="B69" s="97" t="s">
        <v>474</v>
      </c>
      <c r="C69" s="97" t="s">
        <v>618</v>
      </c>
      <c r="D69" s="97" t="s">
        <v>550</v>
      </c>
      <c r="E69" s="97" t="s">
        <v>457</v>
      </c>
      <c r="F69" s="97" t="s">
        <v>458</v>
      </c>
      <c r="G69" s="97" t="s">
        <v>476</v>
      </c>
      <c r="H69" s="98">
        <v>42699</v>
      </c>
      <c r="I69" s="97">
        <v>5</v>
      </c>
      <c r="J69" s="99">
        <v>900</v>
      </c>
      <c r="K69" s="99">
        <v>315</v>
      </c>
      <c r="L69" s="99">
        <v>1215</v>
      </c>
      <c r="M69" s="99">
        <v>6075</v>
      </c>
      <c r="N69" s="99">
        <v>911.25</v>
      </c>
    </row>
    <row r="70" spans="1:14">
      <c r="A70" s="97" t="s">
        <v>619</v>
      </c>
      <c r="B70" s="97" t="s">
        <v>620</v>
      </c>
      <c r="C70" s="97" t="s">
        <v>621</v>
      </c>
      <c r="D70" s="97" t="s">
        <v>622</v>
      </c>
      <c r="E70" s="97" t="s">
        <v>457</v>
      </c>
      <c r="F70" s="97" t="s">
        <v>494</v>
      </c>
      <c r="G70" s="97" t="s">
        <v>452</v>
      </c>
      <c r="H70" s="98">
        <v>42525</v>
      </c>
      <c r="I70" s="97">
        <v>7</v>
      </c>
      <c r="J70" s="99">
        <v>1300</v>
      </c>
      <c r="K70" s="99">
        <v>325</v>
      </c>
      <c r="L70" s="99">
        <v>1625</v>
      </c>
      <c r="M70" s="99">
        <v>11375</v>
      </c>
      <c r="N70" s="99">
        <v>1706.25</v>
      </c>
    </row>
    <row r="71" spans="1:14">
      <c r="A71" s="97" t="s">
        <v>623</v>
      </c>
      <c r="B71" s="97" t="s">
        <v>517</v>
      </c>
      <c r="C71" s="97" t="s">
        <v>624</v>
      </c>
      <c r="D71" s="97" t="s">
        <v>625</v>
      </c>
      <c r="E71" s="97" t="s">
        <v>457</v>
      </c>
      <c r="F71" s="97" t="s">
        <v>506</v>
      </c>
      <c r="G71" s="97" t="s">
        <v>452</v>
      </c>
      <c r="H71" s="98">
        <v>42414</v>
      </c>
      <c r="I71" s="97">
        <v>7</v>
      </c>
      <c r="J71" s="99">
        <v>850</v>
      </c>
      <c r="K71" s="99">
        <v>382.5</v>
      </c>
      <c r="L71" s="99">
        <v>1232.5</v>
      </c>
      <c r="M71" s="99">
        <v>8627.5</v>
      </c>
      <c r="N71" s="99">
        <v>1294.125</v>
      </c>
    </row>
    <row r="72" spans="1:14">
      <c r="A72" s="94" t="s">
        <v>626</v>
      </c>
      <c r="B72" s="94" t="s">
        <v>627</v>
      </c>
      <c r="C72" s="94" t="s">
        <v>628</v>
      </c>
      <c r="D72" s="94" t="s">
        <v>629</v>
      </c>
      <c r="E72" s="94" t="s">
        <v>450</v>
      </c>
      <c r="F72" s="94" t="s">
        <v>451</v>
      </c>
      <c r="G72" s="94" t="s">
        <v>452</v>
      </c>
      <c r="H72" s="95">
        <v>42539</v>
      </c>
      <c r="I72" s="94">
        <v>7</v>
      </c>
      <c r="J72" s="96">
        <v>1300</v>
      </c>
      <c r="K72" s="96">
        <v>780</v>
      </c>
      <c r="L72" s="96">
        <v>2080</v>
      </c>
      <c r="M72" s="96">
        <v>14560</v>
      </c>
      <c r="N72" s="96">
        <v>1747.2</v>
      </c>
    </row>
    <row r="73" spans="1:14">
      <c r="A73" s="94" t="s">
        <v>630</v>
      </c>
      <c r="B73" s="94" t="s">
        <v>631</v>
      </c>
      <c r="C73" s="94" t="s">
        <v>632</v>
      </c>
      <c r="D73" s="94" t="s">
        <v>633</v>
      </c>
      <c r="E73" s="94" t="s">
        <v>457</v>
      </c>
      <c r="F73" s="94" t="s">
        <v>506</v>
      </c>
      <c r="G73" s="94" t="s">
        <v>452</v>
      </c>
      <c r="H73" s="95">
        <v>42517</v>
      </c>
      <c r="I73" s="94">
        <v>2</v>
      </c>
      <c r="J73" s="96">
        <v>850</v>
      </c>
      <c r="K73" s="96">
        <v>382.5</v>
      </c>
      <c r="L73" s="96">
        <v>1232.5</v>
      </c>
      <c r="M73" s="96">
        <v>2465</v>
      </c>
      <c r="N73" s="96">
        <v>369.75</v>
      </c>
    </row>
    <row r="74" spans="1:14">
      <c r="A74" s="97" t="s">
        <v>634</v>
      </c>
      <c r="B74" s="97" t="s">
        <v>596</v>
      </c>
      <c r="C74" s="97" t="s">
        <v>618</v>
      </c>
      <c r="D74" s="97" t="s">
        <v>521</v>
      </c>
      <c r="E74" s="97" t="s">
        <v>450</v>
      </c>
      <c r="F74" s="97" t="s">
        <v>451</v>
      </c>
      <c r="G74" s="97" t="s">
        <v>476</v>
      </c>
      <c r="H74" s="98">
        <v>42699</v>
      </c>
      <c r="I74" s="97">
        <v>6</v>
      </c>
      <c r="J74" s="99">
        <v>1300</v>
      </c>
      <c r="K74" s="99">
        <v>780</v>
      </c>
      <c r="L74" s="99">
        <v>2080</v>
      </c>
      <c r="M74" s="99">
        <v>12480</v>
      </c>
      <c r="N74" s="99">
        <v>1497.6</v>
      </c>
    </row>
    <row r="75" spans="1:14">
      <c r="A75" s="97" t="s">
        <v>635</v>
      </c>
      <c r="B75" s="97" t="s">
        <v>636</v>
      </c>
      <c r="C75" s="97" t="s">
        <v>637</v>
      </c>
      <c r="D75" s="97" t="s">
        <v>638</v>
      </c>
      <c r="E75" s="97" t="s">
        <v>457</v>
      </c>
      <c r="F75" s="97" t="s">
        <v>458</v>
      </c>
      <c r="G75" s="97" t="s">
        <v>463</v>
      </c>
      <c r="H75" s="98">
        <v>42704</v>
      </c>
      <c r="I75" s="97">
        <v>4</v>
      </c>
      <c r="J75" s="99">
        <v>900</v>
      </c>
      <c r="K75" s="99">
        <v>315</v>
      </c>
      <c r="L75" s="99">
        <v>1215</v>
      </c>
      <c r="M75" s="99">
        <v>4860</v>
      </c>
      <c r="N75" s="99">
        <v>729</v>
      </c>
    </row>
    <row r="76" spans="1:14">
      <c r="A76" s="94" t="s">
        <v>639</v>
      </c>
      <c r="B76" s="94" t="s">
        <v>640</v>
      </c>
      <c r="C76" s="94" t="s">
        <v>641</v>
      </c>
      <c r="D76" s="94" t="s">
        <v>642</v>
      </c>
      <c r="E76" s="94" t="s">
        <v>450</v>
      </c>
      <c r="F76" s="94" t="s">
        <v>468</v>
      </c>
      <c r="G76" s="94" t="s">
        <v>463</v>
      </c>
      <c r="H76" s="95">
        <v>42393</v>
      </c>
      <c r="I76" s="94">
        <v>6</v>
      </c>
      <c r="J76" s="96">
        <v>3800</v>
      </c>
      <c r="K76" s="96">
        <v>2090</v>
      </c>
      <c r="L76" s="96">
        <v>5890</v>
      </c>
      <c r="M76" s="96">
        <v>35340</v>
      </c>
      <c r="N76" s="96">
        <v>4240.8</v>
      </c>
    </row>
    <row r="77" spans="1:14">
      <c r="A77" s="94" t="s">
        <v>643</v>
      </c>
      <c r="B77" s="94" t="s">
        <v>644</v>
      </c>
      <c r="C77" s="94" t="s">
        <v>645</v>
      </c>
      <c r="D77" s="94" t="s">
        <v>646</v>
      </c>
      <c r="E77" s="94" t="s">
        <v>481</v>
      </c>
      <c r="F77" s="94" t="s">
        <v>522</v>
      </c>
      <c r="G77" s="94" t="s">
        <v>476</v>
      </c>
      <c r="H77" s="95">
        <v>42671</v>
      </c>
      <c r="I77" s="94">
        <v>3</v>
      </c>
      <c r="J77" s="96">
        <v>780</v>
      </c>
      <c r="K77" s="96">
        <v>390</v>
      </c>
      <c r="L77" s="96">
        <v>1170</v>
      </c>
      <c r="M77" s="96">
        <v>3510</v>
      </c>
      <c r="N77" s="96">
        <v>351</v>
      </c>
    </row>
    <row r="78" spans="1:14">
      <c r="A78" s="97" t="s">
        <v>647</v>
      </c>
      <c r="B78" s="97" t="s">
        <v>537</v>
      </c>
      <c r="C78" s="97" t="s">
        <v>648</v>
      </c>
      <c r="D78" s="97" t="s">
        <v>649</v>
      </c>
      <c r="E78" s="97" t="s">
        <v>457</v>
      </c>
      <c r="F78" s="97" t="s">
        <v>506</v>
      </c>
      <c r="G78" s="97" t="s">
        <v>463</v>
      </c>
      <c r="H78" s="98">
        <v>42733</v>
      </c>
      <c r="I78" s="97">
        <v>2</v>
      </c>
      <c r="J78" s="99">
        <v>850</v>
      </c>
      <c r="K78" s="99">
        <v>382.5</v>
      </c>
      <c r="L78" s="99">
        <v>1232.5</v>
      </c>
      <c r="M78" s="99">
        <v>2465</v>
      </c>
      <c r="N78" s="99">
        <v>369.75</v>
      </c>
    </row>
    <row r="79" spans="1:14">
      <c r="A79" s="94" t="s">
        <v>650</v>
      </c>
      <c r="B79" s="94" t="s">
        <v>651</v>
      </c>
      <c r="C79" s="94" t="s">
        <v>652</v>
      </c>
      <c r="D79" s="94" t="s">
        <v>653</v>
      </c>
      <c r="E79" s="94" t="s">
        <v>481</v>
      </c>
      <c r="F79" s="94" t="s">
        <v>482</v>
      </c>
      <c r="G79" s="94" t="s">
        <v>476</v>
      </c>
      <c r="H79" s="95">
        <v>42569</v>
      </c>
      <c r="I79" s="94">
        <v>2</v>
      </c>
      <c r="J79" s="96">
        <v>2500</v>
      </c>
      <c r="K79" s="96">
        <v>1000</v>
      </c>
      <c r="L79" s="96">
        <v>3500</v>
      </c>
      <c r="M79" s="96">
        <v>7000</v>
      </c>
      <c r="N79" s="96">
        <v>700</v>
      </c>
    </row>
    <row r="80" spans="1:14">
      <c r="A80" s="97" t="s">
        <v>654</v>
      </c>
      <c r="B80" s="97" t="s">
        <v>655</v>
      </c>
      <c r="C80" s="97" t="s">
        <v>656</v>
      </c>
      <c r="D80" s="97" t="s">
        <v>657</v>
      </c>
      <c r="E80" s="97" t="s">
        <v>481</v>
      </c>
      <c r="F80" s="97" t="s">
        <v>482</v>
      </c>
      <c r="G80" s="97" t="s">
        <v>452</v>
      </c>
      <c r="H80" s="98">
        <v>42482</v>
      </c>
      <c r="I80" s="97">
        <v>3</v>
      </c>
      <c r="J80" s="99">
        <v>2500</v>
      </c>
      <c r="K80" s="99">
        <v>1000</v>
      </c>
      <c r="L80" s="99">
        <v>3500</v>
      </c>
      <c r="M80" s="99">
        <v>10500</v>
      </c>
      <c r="N80" s="99">
        <v>1050</v>
      </c>
    </row>
    <row r="81" spans="1:14">
      <c r="A81" s="94" t="s">
        <v>658</v>
      </c>
      <c r="B81" s="94" t="s">
        <v>659</v>
      </c>
      <c r="C81" s="94" t="s">
        <v>660</v>
      </c>
      <c r="D81" s="94" t="s">
        <v>475</v>
      </c>
      <c r="E81" s="94" t="s">
        <v>481</v>
      </c>
      <c r="F81" s="94" t="s">
        <v>482</v>
      </c>
      <c r="G81" s="94" t="s">
        <v>463</v>
      </c>
      <c r="H81" s="95">
        <v>42707</v>
      </c>
      <c r="I81" s="94">
        <v>2</v>
      </c>
      <c r="J81" s="96">
        <v>2500</v>
      </c>
      <c r="K81" s="96">
        <v>1000</v>
      </c>
      <c r="L81" s="96">
        <v>3500</v>
      </c>
      <c r="M81" s="96">
        <v>7000</v>
      </c>
      <c r="N81" s="96">
        <v>700</v>
      </c>
    </row>
    <row r="82" spans="1:14">
      <c r="A82" s="97" t="s">
        <v>661</v>
      </c>
      <c r="B82" s="97" t="s">
        <v>662</v>
      </c>
      <c r="C82" s="97" t="s">
        <v>663</v>
      </c>
      <c r="D82" s="97" t="s">
        <v>664</v>
      </c>
      <c r="E82" s="97" t="s">
        <v>457</v>
      </c>
      <c r="F82" s="97" t="s">
        <v>494</v>
      </c>
      <c r="G82" s="97" t="s">
        <v>452</v>
      </c>
      <c r="H82" s="98">
        <v>42610</v>
      </c>
      <c r="I82" s="97">
        <v>7</v>
      </c>
      <c r="J82" s="99">
        <v>1300</v>
      </c>
      <c r="K82" s="99">
        <v>325</v>
      </c>
      <c r="L82" s="99">
        <v>1625</v>
      </c>
      <c r="M82" s="99">
        <v>11375</v>
      </c>
      <c r="N82" s="99">
        <v>1706.25</v>
      </c>
    </row>
    <row r="83" spans="1:14">
      <c r="A83" s="94" t="s">
        <v>665</v>
      </c>
      <c r="B83" s="94" t="s">
        <v>666</v>
      </c>
      <c r="C83" s="94" t="s">
        <v>565</v>
      </c>
      <c r="D83" s="94" t="s">
        <v>667</v>
      </c>
      <c r="E83" s="94" t="s">
        <v>457</v>
      </c>
      <c r="F83" s="94" t="s">
        <v>458</v>
      </c>
      <c r="G83" s="94" t="s">
        <v>452</v>
      </c>
      <c r="H83" s="95">
        <v>42538</v>
      </c>
      <c r="I83" s="94">
        <v>7</v>
      </c>
      <c r="J83" s="96">
        <v>900</v>
      </c>
      <c r="K83" s="96">
        <v>315</v>
      </c>
      <c r="L83" s="96">
        <v>1215</v>
      </c>
      <c r="M83" s="96">
        <v>8505</v>
      </c>
      <c r="N83" s="96">
        <v>1275.75</v>
      </c>
    </row>
    <row r="84" spans="1:14">
      <c r="A84" s="97" t="s">
        <v>668</v>
      </c>
      <c r="B84" s="97" t="s">
        <v>669</v>
      </c>
      <c r="C84" s="97" t="s">
        <v>670</v>
      </c>
      <c r="D84" s="97" t="s">
        <v>671</v>
      </c>
      <c r="E84" s="97" t="s">
        <v>457</v>
      </c>
      <c r="F84" s="97" t="s">
        <v>458</v>
      </c>
      <c r="G84" s="97" t="s">
        <v>452</v>
      </c>
      <c r="H84" s="98">
        <v>42593</v>
      </c>
      <c r="I84" s="97">
        <v>6</v>
      </c>
      <c r="J84" s="99">
        <v>900</v>
      </c>
      <c r="K84" s="99">
        <v>315</v>
      </c>
      <c r="L84" s="99">
        <v>1215</v>
      </c>
      <c r="M84" s="99">
        <v>7290</v>
      </c>
      <c r="N84" s="99">
        <v>1093.5</v>
      </c>
    </row>
    <row r="85" spans="1:14">
      <c r="A85" s="94" t="s">
        <v>672</v>
      </c>
      <c r="B85" s="94" t="s">
        <v>673</v>
      </c>
      <c r="C85" s="94" t="s">
        <v>674</v>
      </c>
      <c r="D85" s="94" t="s">
        <v>675</v>
      </c>
      <c r="E85" s="94" t="s">
        <v>457</v>
      </c>
      <c r="F85" s="94" t="s">
        <v>458</v>
      </c>
      <c r="G85" s="94" t="s">
        <v>476</v>
      </c>
      <c r="H85" s="95">
        <v>42591</v>
      </c>
      <c r="I85" s="94">
        <v>4</v>
      </c>
      <c r="J85" s="96">
        <v>900</v>
      </c>
      <c r="K85" s="96">
        <v>315</v>
      </c>
      <c r="L85" s="96">
        <v>1215</v>
      </c>
      <c r="M85" s="96">
        <v>4860</v>
      </c>
      <c r="N85" s="96">
        <v>729</v>
      </c>
    </row>
    <row r="86" spans="1:14">
      <c r="A86" s="97" t="s">
        <v>676</v>
      </c>
      <c r="B86" s="97" t="s">
        <v>677</v>
      </c>
      <c r="C86" s="97" t="s">
        <v>678</v>
      </c>
      <c r="D86" s="97" t="s">
        <v>679</v>
      </c>
      <c r="E86" s="97" t="s">
        <v>481</v>
      </c>
      <c r="F86" s="97" t="s">
        <v>482</v>
      </c>
      <c r="G86" s="97" t="s">
        <v>476</v>
      </c>
      <c r="H86" s="98">
        <v>42522</v>
      </c>
      <c r="I86" s="97">
        <v>6</v>
      </c>
      <c r="J86" s="99">
        <v>2500</v>
      </c>
      <c r="K86" s="99">
        <v>1000</v>
      </c>
      <c r="L86" s="99">
        <v>3500</v>
      </c>
      <c r="M86" s="99">
        <v>21000</v>
      </c>
      <c r="N86" s="99">
        <v>2100</v>
      </c>
    </row>
    <row r="87" spans="1:14">
      <c r="A87" s="94" t="s">
        <v>680</v>
      </c>
      <c r="B87" s="94" t="s">
        <v>681</v>
      </c>
      <c r="C87" s="94" t="s">
        <v>682</v>
      </c>
      <c r="D87" s="94" t="s">
        <v>683</v>
      </c>
      <c r="E87" s="94" t="s">
        <v>450</v>
      </c>
      <c r="F87" s="94" t="s">
        <v>451</v>
      </c>
      <c r="G87" s="94" t="s">
        <v>463</v>
      </c>
      <c r="H87" s="95">
        <v>42451</v>
      </c>
      <c r="I87" s="94">
        <v>4</v>
      </c>
      <c r="J87" s="96">
        <v>1300</v>
      </c>
      <c r="K87" s="96">
        <v>780</v>
      </c>
      <c r="L87" s="96">
        <v>2080</v>
      </c>
      <c r="M87" s="96">
        <v>8320</v>
      </c>
      <c r="N87" s="96">
        <v>998.4</v>
      </c>
    </row>
    <row r="88" spans="1:14">
      <c r="A88" s="97" t="s">
        <v>684</v>
      </c>
      <c r="B88" s="97" t="s">
        <v>504</v>
      </c>
      <c r="C88" s="97" t="s">
        <v>685</v>
      </c>
      <c r="D88" s="97" t="s">
        <v>686</v>
      </c>
      <c r="E88" s="97" t="s">
        <v>457</v>
      </c>
      <c r="F88" s="97" t="s">
        <v>458</v>
      </c>
      <c r="G88" s="97" t="s">
        <v>463</v>
      </c>
      <c r="H88" s="98">
        <v>42450</v>
      </c>
      <c r="I88" s="97">
        <v>7</v>
      </c>
      <c r="J88" s="99">
        <v>900</v>
      </c>
      <c r="K88" s="99">
        <v>315</v>
      </c>
      <c r="L88" s="99">
        <v>1215</v>
      </c>
      <c r="M88" s="99">
        <v>8505</v>
      </c>
      <c r="N88" s="99">
        <v>1275.75</v>
      </c>
    </row>
    <row r="89" spans="1:14">
      <c r="A89" s="97" t="s">
        <v>687</v>
      </c>
      <c r="B89" s="97" t="s">
        <v>688</v>
      </c>
      <c r="C89" s="97" t="s">
        <v>689</v>
      </c>
      <c r="D89" s="97" t="s">
        <v>690</v>
      </c>
      <c r="E89" s="97" t="s">
        <v>450</v>
      </c>
      <c r="F89" s="97" t="s">
        <v>451</v>
      </c>
      <c r="G89" s="97" t="s">
        <v>463</v>
      </c>
      <c r="H89" s="98">
        <v>42703</v>
      </c>
      <c r="I89" s="97">
        <v>4</v>
      </c>
      <c r="J89" s="99">
        <v>1300</v>
      </c>
      <c r="K89" s="99">
        <v>780</v>
      </c>
      <c r="L89" s="99">
        <v>2080</v>
      </c>
      <c r="M89" s="99">
        <v>8320</v>
      </c>
      <c r="N89" s="99">
        <v>998.4</v>
      </c>
    </row>
    <row r="90" spans="1:14">
      <c r="A90" s="97" t="s">
        <v>691</v>
      </c>
      <c r="B90" s="97" t="s">
        <v>533</v>
      </c>
      <c r="C90" s="97" t="s">
        <v>692</v>
      </c>
      <c r="D90" s="97" t="s">
        <v>629</v>
      </c>
      <c r="E90" s="97" t="s">
        <v>457</v>
      </c>
      <c r="F90" s="97" t="s">
        <v>506</v>
      </c>
      <c r="G90" s="97" t="s">
        <v>463</v>
      </c>
      <c r="H90" s="98">
        <v>42710</v>
      </c>
      <c r="I90" s="97">
        <v>5</v>
      </c>
      <c r="J90" s="99">
        <v>850</v>
      </c>
      <c r="K90" s="99">
        <v>382.5</v>
      </c>
      <c r="L90" s="99">
        <v>1232.5</v>
      </c>
      <c r="M90" s="99">
        <v>6162.5</v>
      </c>
      <c r="N90" s="99">
        <v>924.375</v>
      </c>
    </row>
    <row r="91" spans="1:14">
      <c r="A91" s="94" t="s">
        <v>693</v>
      </c>
      <c r="B91" s="94" t="s">
        <v>488</v>
      </c>
      <c r="C91" s="94" t="s">
        <v>694</v>
      </c>
      <c r="D91" s="94" t="s">
        <v>521</v>
      </c>
      <c r="E91" s="94" t="s">
        <v>481</v>
      </c>
      <c r="F91" s="94" t="s">
        <v>482</v>
      </c>
      <c r="G91" s="94" t="s">
        <v>476</v>
      </c>
      <c r="H91" s="95">
        <v>42458</v>
      </c>
      <c r="I91" s="94">
        <v>6</v>
      </c>
      <c r="J91" s="96">
        <v>2500</v>
      </c>
      <c r="K91" s="96">
        <v>1000</v>
      </c>
      <c r="L91" s="96">
        <v>3500</v>
      </c>
      <c r="M91" s="96">
        <v>21000</v>
      </c>
      <c r="N91" s="96">
        <v>2100</v>
      </c>
    </row>
    <row r="92" spans="1:14">
      <c r="A92" s="101" t="s">
        <v>695</v>
      </c>
      <c r="B92" s="101" t="s">
        <v>696</v>
      </c>
      <c r="C92" s="101" t="s">
        <v>697</v>
      </c>
      <c r="D92" s="101" t="s">
        <v>698</v>
      </c>
      <c r="E92" s="101" t="s">
        <v>481</v>
      </c>
      <c r="F92" s="101" t="s">
        <v>482</v>
      </c>
      <c r="G92" s="101" t="s">
        <v>463</v>
      </c>
      <c r="H92" s="102">
        <v>42467</v>
      </c>
      <c r="I92" s="101">
        <v>5</v>
      </c>
      <c r="J92" s="103">
        <v>2500</v>
      </c>
      <c r="K92" s="103">
        <v>1000</v>
      </c>
      <c r="L92" s="103">
        <v>3500</v>
      </c>
      <c r="M92" s="103">
        <v>17500</v>
      </c>
      <c r="N92" s="103">
        <v>1750</v>
      </c>
    </row>
    <row r="93" spans="1:14">
      <c r="E93" s="83"/>
    </row>
    <row r="94" spans="1:14">
      <c r="E94" s="83"/>
    </row>
    <row r="116" spans="3:3" ht="18">
      <c r="C116" s="104"/>
    </row>
  </sheetData>
  <phoneticPr fontId="73" type="noConversion"/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53"/>
  <sheetViews>
    <sheetView showGridLines="0" workbookViewId="0">
      <selection activeCell="K13" sqref="K13"/>
    </sheetView>
  </sheetViews>
  <sheetFormatPr baseColWidth="10" defaultRowHeight="12.75"/>
  <cols>
    <col min="1" max="1" width="26.7109375" style="35" customWidth="1"/>
    <col min="2" max="2" width="27" style="35" customWidth="1"/>
    <col min="3" max="3" width="15.140625" style="35" bestFit="1" customWidth="1"/>
    <col min="4" max="4" width="23" style="35" bestFit="1" customWidth="1"/>
    <col min="5" max="6" width="12.140625" style="35" bestFit="1" customWidth="1"/>
    <col min="7" max="7" width="9.28515625" style="35" bestFit="1" customWidth="1"/>
    <col min="8" max="16384" width="11.42578125" style="35"/>
  </cols>
  <sheetData>
    <row r="1" spans="1:7" ht="23.25">
      <c r="A1" s="82" t="s">
        <v>1667</v>
      </c>
    </row>
    <row r="3" spans="1:7" ht="23.25">
      <c r="A3" s="105" t="s">
        <v>701</v>
      </c>
      <c r="B3" s="106" t="s">
        <v>702</v>
      </c>
      <c r="D3" s="106" t="s">
        <v>705</v>
      </c>
    </row>
    <row r="4" spans="1:7" ht="23.25">
      <c r="A4" s="107"/>
      <c r="B4" s="107"/>
      <c r="D4" s="131"/>
    </row>
    <row r="7" spans="1:7" ht="13.5" thickBot="1"/>
    <row r="8" spans="1:7" ht="15" thickBot="1">
      <c r="A8" s="108" t="s">
        <v>9</v>
      </c>
      <c r="B8" s="109" t="s">
        <v>700</v>
      </c>
      <c r="C8" s="109" t="s">
        <v>701</v>
      </c>
      <c r="D8" s="108" t="s">
        <v>702</v>
      </c>
      <c r="E8" s="110" t="s">
        <v>703</v>
      </c>
      <c r="F8" s="110" t="s">
        <v>704</v>
      </c>
      <c r="G8" s="109" t="s">
        <v>705</v>
      </c>
    </row>
    <row r="9" spans="1:7" ht="14.25">
      <c r="A9" s="111" t="s">
        <v>706</v>
      </c>
      <c r="B9" s="112">
        <v>21.000000000000004</v>
      </c>
      <c r="C9" s="113" t="s">
        <v>707</v>
      </c>
      <c r="D9" s="111" t="s">
        <v>708</v>
      </c>
      <c r="E9" s="114">
        <f>G9/1.18</f>
        <v>254.23728813559325</v>
      </c>
      <c r="F9" s="114">
        <f>G9-E9</f>
        <v>45.762711864406754</v>
      </c>
      <c r="G9" s="115">
        <v>300</v>
      </c>
    </row>
    <row r="10" spans="1:7" ht="14.25">
      <c r="A10" s="116" t="s">
        <v>709</v>
      </c>
      <c r="B10" s="117">
        <v>45.500000000000007</v>
      </c>
      <c r="C10" s="118" t="s">
        <v>710</v>
      </c>
      <c r="D10" s="116" t="s">
        <v>711</v>
      </c>
      <c r="E10" s="119">
        <f t="shared" ref="E10:E53" si="0">G10/1.18</f>
        <v>550.84745762711873</v>
      </c>
      <c r="F10" s="119">
        <f t="shared" ref="F10:F53" si="1">G10-E10</f>
        <v>99.152542372881271</v>
      </c>
      <c r="G10" s="120">
        <v>650</v>
      </c>
    </row>
    <row r="11" spans="1:7" ht="14.25">
      <c r="A11" s="116" t="s">
        <v>712</v>
      </c>
      <c r="B11" s="117">
        <v>17.5</v>
      </c>
      <c r="C11" s="118" t="s">
        <v>713</v>
      </c>
      <c r="D11" s="116" t="s">
        <v>714</v>
      </c>
      <c r="E11" s="119">
        <f t="shared" si="0"/>
        <v>211.86440677966104</v>
      </c>
      <c r="F11" s="119">
        <f t="shared" si="1"/>
        <v>38.135593220338961</v>
      </c>
      <c r="G11" s="120">
        <v>250</v>
      </c>
    </row>
    <row r="12" spans="1:7" ht="14.25">
      <c r="A12" s="116" t="s">
        <v>715</v>
      </c>
      <c r="B12" s="117">
        <v>19.600000000000001</v>
      </c>
      <c r="C12" s="118" t="s">
        <v>716</v>
      </c>
      <c r="D12" s="116" t="s">
        <v>711</v>
      </c>
      <c r="E12" s="119">
        <f t="shared" si="0"/>
        <v>237.28813559322035</v>
      </c>
      <c r="F12" s="119">
        <f t="shared" si="1"/>
        <v>42.711864406779654</v>
      </c>
      <c r="G12" s="120">
        <v>280</v>
      </c>
    </row>
    <row r="13" spans="1:7" ht="14.25">
      <c r="A13" s="116" t="s">
        <v>717</v>
      </c>
      <c r="B13" s="117">
        <v>70</v>
      </c>
      <c r="C13" s="118" t="s">
        <v>718</v>
      </c>
      <c r="D13" s="116" t="s">
        <v>719</v>
      </c>
      <c r="E13" s="119">
        <f t="shared" si="0"/>
        <v>8351.6949152542384</v>
      </c>
      <c r="F13" s="119">
        <f t="shared" si="1"/>
        <v>1503.3050847457616</v>
      </c>
      <c r="G13" s="120">
        <v>9855</v>
      </c>
    </row>
    <row r="14" spans="1:7" ht="14.25">
      <c r="A14" s="116" t="s">
        <v>720</v>
      </c>
      <c r="B14" s="117">
        <v>29.400000000000002</v>
      </c>
      <c r="C14" s="118" t="s">
        <v>721</v>
      </c>
      <c r="D14" s="116" t="s">
        <v>722</v>
      </c>
      <c r="E14" s="119">
        <f t="shared" si="0"/>
        <v>7586.4406779661022</v>
      </c>
      <c r="F14" s="119">
        <f t="shared" si="1"/>
        <v>1365.5593220338978</v>
      </c>
      <c r="G14" s="120">
        <v>8952</v>
      </c>
    </row>
    <row r="15" spans="1:7" ht="14.25">
      <c r="A15" s="116" t="s">
        <v>723</v>
      </c>
      <c r="B15" s="117">
        <v>16.100000000000001</v>
      </c>
      <c r="C15" s="118" t="s">
        <v>724</v>
      </c>
      <c r="D15" s="116" t="s">
        <v>725</v>
      </c>
      <c r="E15" s="119">
        <f t="shared" si="0"/>
        <v>194.91525423728814</v>
      </c>
      <c r="F15" s="119">
        <f t="shared" si="1"/>
        <v>35.084745762711862</v>
      </c>
      <c r="G15" s="120">
        <v>230</v>
      </c>
    </row>
    <row r="16" spans="1:7" ht="14.25">
      <c r="A16" s="116" t="s">
        <v>726</v>
      </c>
      <c r="B16" s="117">
        <v>33.6</v>
      </c>
      <c r="C16" s="118" t="s">
        <v>727</v>
      </c>
      <c r="D16" s="116" t="s">
        <v>728</v>
      </c>
      <c r="E16" s="119">
        <f t="shared" si="0"/>
        <v>406.77966101694915</v>
      </c>
      <c r="F16" s="119">
        <f t="shared" si="1"/>
        <v>73.220338983050851</v>
      </c>
      <c r="G16" s="120">
        <v>480</v>
      </c>
    </row>
    <row r="17" spans="1:7" ht="14.25">
      <c r="A17" s="116" t="s">
        <v>729</v>
      </c>
      <c r="B17" s="117">
        <v>49.000000000000007</v>
      </c>
      <c r="C17" s="118" t="s">
        <v>713</v>
      </c>
      <c r="D17" s="116" t="s">
        <v>318</v>
      </c>
      <c r="E17" s="119">
        <f t="shared" si="0"/>
        <v>8163.5593220338988</v>
      </c>
      <c r="F17" s="119">
        <f t="shared" si="1"/>
        <v>1469.4406779661012</v>
      </c>
      <c r="G17" s="120">
        <v>9633</v>
      </c>
    </row>
    <row r="18" spans="1:7" ht="14.25">
      <c r="A18" s="116" t="s">
        <v>730</v>
      </c>
      <c r="B18" s="117">
        <v>26.6</v>
      </c>
      <c r="C18" s="118" t="s">
        <v>713</v>
      </c>
      <c r="D18" s="116" t="s">
        <v>728</v>
      </c>
      <c r="E18" s="119">
        <f t="shared" si="0"/>
        <v>322.03389830508479</v>
      </c>
      <c r="F18" s="119">
        <f t="shared" si="1"/>
        <v>57.96610169491521</v>
      </c>
      <c r="G18" s="120">
        <v>380</v>
      </c>
    </row>
    <row r="19" spans="1:7" ht="14.25">
      <c r="A19" s="116" t="s">
        <v>731</v>
      </c>
      <c r="B19" s="117">
        <v>10.500000000000002</v>
      </c>
      <c r="C19" s="118" t="s">
        <v>732</v>
      </c>
      <c r="D19" s="116" t="s">
        <v>719</v>
      </c>
      <c r="E19" s="119">
        <f t="shared" si="0"/>
        <v>127.11864406779662</v>
      </c>
      <c r="F19" s="119">
        <f t="shared" si="1"/>
        <v>22.881355932203377</v>
      </c>
      <c r="G19" s="120">
        <v>150</v>
      </c>
    </row>
    <row r="20" spans="1:7" ht="14.25">
      <c r="A20" s="116" t="s">
        <v>733</v>
      </c>
      <c r="B20" s="117">
        <v>17.5</v>
      </c>
      <c r="C20" s="118" t="s">
        <v>734</v>
      </c>
      <c r="D20" s="116" t="s">
        <v>728</v>
      </c>
      <c r="E20" s="119">
        <f t="shared" si="0"/>
        <v>211.86440677966104</v>
      </c>
      <c r="F20" s="119">
        <f t="shared" si="1"/>
        <v>38.135593220338961</v>
      </c>
      <c r="G20" s="120">
        <v>250</v>
      </c>
    </row>
    <row r="21" spans="1:7" ht="14.25">
      <c r="A21" s="116" t="s">
        <v>735</v>
      </c>
      <c r="B21" s="117">
        <v>45.500000000000007</v>
      </c>
      <c r="C21" s="118" t="s">
        <v>713</v>
      </c>
      <c r="D21" s="116" t="s">
        <v>708</v>
      </c>
      <c r="E21" s="119">
        <f t="shared" si="0"/>
        <v>550.84745762711873</v>
      </c>
      <c r="F21" s="119">
        <f t="shared" si="1"/>
        <v>99.152542372881271</v>
      </c>
      <c r="G21" s="120">
        <v>650</v>
      </c>
    </row>
    <row r="22" spans="1:7" ht="14.25">
      <c r="A22" s="116" t="s">
        <v>717</v>
      </c>
      <c r="B22" s="117">
        <v>73.5</v>
      </c>
      <c r="C22" s="118" t="s">
        <v>736</v>
      </c>
      <c r="D22" s="116" t="s">
        <v>711</v>
      </c>
      <c r="E22" s="119">
        <f t="shared" si="0"/>
        <v>889.83050847457628</v>
      </c>
      <c r="F22" s="119">
        <f t="shared" si="1"/>
        <v>160.16949152542372</v>
      </c>
      <c r="G22" s="120">
        <v>1050</v>
      </c>
    </row>
    <row r="23" spans="1:7" ht="14.25">
      <c r="A23" s="116" t="s">
        <v>737</v>
      </c>
      <c r="B23" s="117">
        <v>59.500000000000007</v>
      </c>
      <c r="C23" s="118" t="s">
        <v>738</v>
      </c>
      <c r="D23" s="116" t="s">
        <v>714</v>
      </c>
      <c r="E23" s="119">
        <f t="shared" si="0"/>
        <v>720.33898305084745</v>
      </c>
      <c r="F23" s="119">
        <f t="shared" si="1"/>
        <v>129.66101694915255</v>
      </c>
      <c r="G23" s="120">
        <v>850</v>
      </c>
    </row>
    <row r="24" spans="1:7" ht="14.25">
      <c r="A24" s="116" t="s">
        <v>739</v>
      </c>
      <c r="B24" s="117">
        <v>75</v>
      </c>
      <c r="C24" s="118" t="s">
        <v>716</v>
      </c>
      <c r="D24" s="116" t="s">
        <v>711</v>
      </c>
      <c r="E24" s="119">
        <f t="shared" si="0"/>
        <v>1271.1864406779662</v>
      </c>
      <c r="F24" s="119">
        <f t="shared" si="1"/>
        <v>228.81355932203383</v>
      </c>
      <c r="G24" s="120">
        <v>1500</v>
      </c>
    </row>
    <row r="25" spans="1:7" ht="14.25">
      <c r="A25" s="116" t="s">
        <v>740</v>
      </c>
      <c r="B25" s="117">
        <v>36</v>
      </c>
      <c r="C25" s="118" t="s">
        <v>718</v>
      </c>
      <c r="D25" s="116" t="s">
        <v>725</v>
      </c>
      <c r="E25" s="119">
        <f t="shared" si="0"/>
        <v>610.16949152542372</v>
      </c>
      <c r="F25" s="119">
        <f t="shared" si="1"/>
        <v>109.83050847457628</v>
      </c>
      <c r="G25" s="120">
        <v>720</v>
      </c>
    </row>
    <row r="26" spans="1:7" ht="14.25">
      <c r="A26" s="116" t="s">
        <v>741</v>
      </c>
      <c r="B26" s="117">
        <v>27</v>
      </c>
      <c r="C26" s="118" t="s">
        <v>721</v>
      </c>
      <c r="D26" s="116" t="s">
        <v>318</v>
      </c>
      <c r="E26" s="119">
        <f t="shared" si="0"/>
        <v>457.62711864406782</v>
      </c>
      <c r="F26" s="119">
        <f t="shared" si="1"/>
        <v>82.372881355932179</v>
      </c>
      <c r="G26" s="120">
        <v>540</v>
      </c>
    </row>
    <row r="27" spans="1:7" ht="14.25">
      <c r="A27" s="116" t="s">
        <v>742</v>
      </c>
      <c r="B27" s="117">
        <v>31</v>
      </c>
      <c r="C27" s="118" t="s">
        <v>724</v>
      </c>
      <c r="D27" s="116" t="s">
        <v>725</v>
      </c>
      <c r="E27" s="119">
        <f t="shared" si="0"/>
        <v>525.42372881355936</v>
      </c>
      <c r="F27" s="119">
        <f t="shared" si="1"/>
        <v>94.576271186440636</v>
      </c>
      <c r="G27" s="120">
        <v>620</v>
      </c>
    </row>
    <row r="28" spans="1:7" ht="14.25">
      <c r="A28" s="116" t="s">
        <v>743</v>
      </c>
      <c r="B28" s="117">
        <v>11.5</v>
      </c>
      <c r="C28" s="118" t="s">
        <v>727</v>
      </c>
      <c r="D28" s="116" t="s">
        <v>708</v>
      </c>
      <c r="E28" s="119">
        <f t="shared" si="0"/>
        <v>194.91525423728814</v>
      </c>
      <c r="F28" s="119">
        <f t="shared" si="1"/>
        <v>35.084745762711862</v>
      </c>
      <c r="G28" s="120">
        <v>230</v>
      </c>
    </row>
    <row r="29" spans="1:7" ht="14.25">
      <c r="A29" s="116" t="s">
        <v>717</v>
      </c>
      <c r="B29" s="117">
        <v>90</v>
      </c>
      <c r="C29" s="118" t="s">
        <v>713</v>
      </c>
      <c r="D29" s="116" t="s">
        <v>714</v>
      </c>
      <c r="E29" s="119">
        <f t="shared" si="0"/>
        <v>1525.4237288135594</v>
      </c>
      <c r="F29" s="119">
        <f t="shared" si="1"/>
        <v>274.57627118644064</v>
      </c>
      <c r="G29" s="120">
        <v>1800</v>
      </c>
    </row>
    <row r="30" spans="1:7" ht="14.25">
      <c r="A30" s="116" t="s">
        <v>744</v>
      </c>
      <c r="B30" s="117">
        <v>19</v>
      </c>
      <c r="C30" s="118" t="s">
        <v>745</v>
      </c>
      <c r="D30" s="116" t="s">
        <v>728</v>
      </c>
      <c r="E30" s="119">
        <f t="shared" si="0"/>
        <v>322.03389830508479</v>
      </c>
      <c r="F30" s="119">
        <f t="shared" si="1"/>
        <v>57.96610169491521</v>
      </c>
      <c r="G30" s="120">
        <v>380</v>
      </c>
    </row>
    <row r="31" spans="1:7" ht="14.25">
      <c r="A31" s="116" t="s">
        <v>733</v>
      </c>
      <c r="B31" s="117">
        <v>60</v>
      </c>
      <c r="C31" s="118" t="s">
        <v>732</v>
      </c>
      <c r="D31" s="116" t="s">
        <v>728</v>
      </c>
      <c r="E31" s="119">
        <f t="shared" si="0"/>
        <v>1016.949152542373</v>
      </c>
      <c r="F31" s="119">
        <f t="shared" si="1"/>
        <v>183.05084745762701</v>
      </c>
      <c r="G31" s="120">
        <v>1200</v>
      </c>
    </row>
    <row r="32" spans="1:7" ht="15" thickBot="1">
      <c r="A32" s="116" t="s">
        <v>735</v>
      </c>
      <c r="B32" s="117">
        <v>24.5</v>
      </c>
      <c r="C32" s="118" t="s">
        <v>734</v>
      </c>
      <c r="D32" s="116" t="s">
        <v>722</v>
      </c>
      <c r="E32" s="119">
        <f t="shared" si="0"/>
        <v>415.25423728813564</v>
      </c>
      <c r="F32" s="119">
        <f t="shared" si="1"/>
        <v>74.745762711864359</v>
      </c>
      <c r="G32" s="120">
        <v>490</v>
      </c>
    </row>
    <row r="33" spans="1:7" ht="14.25">
      <c r="A33" s="116" t="s">
        <v>746</v>
      </c>
      <c r="B33" s="117">
        <v>37.5</v>
      </c>
      <c r="C33" s="113" t="s">
        <v>707</v>
      </c>
      <c r="D33" s="116" t="s">
        <v>725</v>
      </c>
      <c r="E33" s="119">
        <f t="shared" si="0"/>
        <v>635.59322033898309</v>
      </c>
      <c r="F33" s="119">
        <f t="shared" si="1"/>
        <v>114.40677966101691</v>
      </c>
      <c r="G33" s="120">
        <v>750</v>
      </c>
    </row>
    <row r="34" spans="1:7" ht="14.25">
      <c r="A34" s="116" t="s">
        <v>737</v>
      </c>
      <c r="B34" s="117">
        <v>50</v>
      </c>
      <c r="C34" s="118" t="s">
        <v>710</v>
      </c>
      <c r="D34" s="116" t="s">
        <v>719</v>
      </c>
      <c r="E34" s="119">
        <f t="shared" si="0"/>
        <v>847.45762711864415</v>
      </c>
      <c r="F34" s="119">
        <f t="shared" si="1"/>
        <v>152.54237288135585</v>
      </c>
      <c r="G34" s="120">
        <v>1000</v>
      </c>
    </row>
    <row r="35" spans="1:7" ht="14.25">
      <c r="A35" s="116" t="s">
        <v>747</v>
      </c>
      <c r="B35" s="117">
        <v>42.5</v>
      </c>
      <c r="C35" s="118" t="s">
        <v>738</v>
      </c>
      <c r="D35" s="116" t="s">
        <v>714</v>
      </c>
      <c r="E35" s="119">
        <f t="shared" si="0"/>
        <v>720.33898305084745</v>
      </c>
      <c r="F35" s="119">
        <f t="shared" si="1"/>
        <v>129.66101694915255</v>
      </c>
      <c r="G35" s="120">
        <v>850</v>
      </c>
    </row>
    <row r="36" spans="1:7" ht="14.25">
      <c r="A36" s="116" t="s">
        <v>709</v>
      </c>
      <c r="B36" s="117">
        <v>31.500000000000004</v>
      </c>
      <c r="C36" s="118" t="s">
        <v>716</v>
      </c>
      <c r="D36" s="116" t="s">
        <v>711</v>
      </c>
      <c r="E36" s="119">
        <f t="shared" si="0"/>
        <v>381.35593220338984</v>
      </c>
      <c r="F36" s="119">
        <f t="shared" si="1"/>
        <v>68.644067796610159</v>
      </c>
      <c r="G36" s="120">
        <v>450</v>
      </c>
    </row>
    <row r="37" spans="1:7" ht="14.25">
      <c r="A37" s="116" t="s">
        <v>717</v>
      </c>
      <c r="B37" s="117">
        <v>36</v>
      </c>
      <c r="C37" s="118" t="s">
        <v>718</v>
      </c>
      <c r="D37" s="116" t="s">
        <v>722</v>
      </c>
      <c r="E37" s="119">
        <f t="shared" si="0"/>
        <v>1610.1694915254238</v>
      </c>
      <c r="F37" s="119">
        <f t="shared" si="1"/>
        <v>289.83050847457616</v>
      </c>
      <c r="G37" s="120">
        <v>1900</v>
      </c>
    </row>
    <row r="38" spans="1:7" ht="14.25">
      <c r="A38" s="116" t="s">
        <v>717</v>
      </c>
      <c r="B38" s="117">
        <v>95</v>
      </c>
      <c r="C38" s="118" t="s">
        <v>713</v>
      </c>
      <c r="D38" s="116" t="s">
        <v>725</v>
      </c>
      <c r="E38" s="119">
        <f t="shared" si="0"/>
        <v>2118.6440677966102</v>
      </c>
      <c r="F38" s="119">
        <f t="shared" si="1"/>
        <v>381.35593220338978</v>
      </c>
      <c r="G38" s="120">
        <v>2500</v>
      </c>
    </row>
    <row r="39" spans="1:7" ht="14.25">
      <c r="A39" s="116" t="s">
        <v>720</v>
      </c>
      <c r="B39" s="117">
        <v>86</v>
      </c>
      <c r="C39" s="118" t="s">
        <v>724</v>
      </c>
      <c r="D39" s="116" t="s">
        <v>728</v>
      </c>
      <c r="E39" s="119">
        <f t="shared" si="0"/>
        <v>2733.0508474576272</v>
      </c>
      <c r="F39" s="119">
        <f t="shared" si="1"/>
        <v>491.94915254237276</v>
      </c>
      <c r="G39" s="120">
        <v>3225</v>
      </c>
    </row>
    <row r="40" spans="1:7" ht="14.25">
      <c r="A40" s="116" t="s">
        <v>723</v>
      </c>
      <c r="B40" s="117">
        <v>75</v>
      </c>
      <c r="C40" s="118" t="s">
        <v>727</v>
      </c>
      <c r="D40" s="116" t="s">
        <v>318</v>
      </c>
      <c r="E40" s="119">
        <f t="shared" si="0"/>
        <v>3049.1525423728817</v>
      </c>
      <c r="F40" s="119">
        <f t="shared" si="1"/>
        <v>548.84745762711827</v>
      </c>
      <c r="G40" s="120">
        <v>3598</v>
      </c>
    </row>
    <row r="41" spans="1:7" ht="14.25">
      <c r="A41" s="116" t="s">
        <v>726</v>
      </c>
      <c r="B41" s="117">
        <v>96</v>
      </c>
      <c r="C41" s="118" t="s">
        <v>713</v>
      </c>
      <c r="D41" s="116" t="s">
        <v>728</v>
      </c>
      <c r="E41" s="119">
        <f t="shared" si="0"/>
        <v>2152.5423728813562</v>
      </c>
      <c r="F41" s="119">
        <f t="shared" si="1"/>
        <v>387.45762711864381</v>
      </c>
      <c r="G41" s="120">
        <v>2540</v>
      </c>
    </row>
    <row r="42" spans="1:7" ht="14.25">
      <c r="A42" s="116" t="s">
        <v>729</v>
      </c>
      <c r="B42" s="117">
        <v>62</v>
      </c>
      <c r="C42" s="118" t="s">
        <v>745</v>
      </c>
      <c r="D42" s="116" t="s">
        <v>719</v>
      </c>
      <c r="E42" s="119">
        <f t="shared" si="0"/>
        <v>8322.033898305086</v>
      </c>
      <c r="F42" s="119">
        <f t="shared" si="1"/>
        <v>1497.966101694914</v>
      </c>
      <c r="G42" s="120">
        <v>9820</v>
      </c>
    </row>
    <row r="43" spans="1:7" ht="14.25">
      <c r="A43" s="116" t="s">
        <v>748</v>
      </c>
      <c r="B43" s="117">
        <v>13</v>
      </c>
      <c r="C43" s="118" t="s">
        <v>732</v>
      </c>
      <c r="D43" s="116" t="s">
        <v>728</v>
      </c>
      <c r="E43" s="119">
        <f t="shared" si="0"/>
        <v>593.22033898305085</v>
      </c>
      <c r="F43" s="119">
        <f t="shared" si="1"/>
        <v>106.77966101694915</v>
      </c>
      <c r="G43" s="120">
        <v>700</v>
      </c>
    </row>
    <row r="44" spans="1:7" ht="14.25">
      <c r="A44" s="116" t="s">
        <v>749</v>
      </c>
      <c r="B44" s="117">
        <v>19</v>
      </c>
      <c r="C44" s="118" t="s">
        <v>734</v>
      </c>
      <c r="D44" s="116" t="s">
        <v>714</v>
      </c>
      <c r="E44" s="119">
        <f t="shared" si="0"/>
        <v>1610.1694915254238</v>
      </c>
      <c r="F44" s="119">
        <f t="shared" si="1"/>
        <v>289.83050847457616</v>
      </c>
      <c r="G44" s="120">
        <v>1900</v>
      </c>
    </row>
    <row r="45" spans="1:7" ht="14.25">
      <c r="A45" s="116" t="s">
        <v>750</v>
      </c>
      <c r="B45" s="117">
        <v>24.500000000000004</v>
      </c>
      <c r="C45" s="118" t="s">
        <v>713</v>
      </c>
      <c r="D45" s="116" t="s">
        <v>719</v>
      </c>
      <c r="E45" s="119">
        <f t="shared" si="0"/>
        <v>296.61016949152543</v>
      </c>
      <c r="F45" s="119">
        <f t="shared" si="1"/>
        <v>53.389830508474574</v>
      </c>
      <c r="G45" s="120">
        <v>350</v>
      </c>
    </row>
    <row r="46" spans="1:7" ht="14.25">
      <c r="A46" s="116" t="s">
        <v>751</v>
      </c>
      <c r="B46" s="117">
        <v>50.400000000000006</v>
      </c>
      <c r="C46" s="118" t="s">
        <v>736</v>
      </c>
      <c r="D46" s="116" t="s">
        <v>708</v>
      </c>
      <c r="E46" s="119">
        <f t="shared" si="0"/>
        <v>610.16949152542372</v>
      </c>
      <c r="F46" s="119">
        <f t="shared" si="1"/>
        <v>109.83050847457628</v>
      </c>
      <c r="G46" s="120">
        <v>720</v>
      </c>
    </row>
    <row r="47" spans="1:7" ht="14.25">
      <c r="A47" s="116" t="s">
        <v>752</v>
      </c>
      <c r="B47" s="117">
        <v>66.5</v>
      </c>
      <c r="C47" s="118" t="s">
        <v>738</v>
      </c>
      <c r="D47" s="116" t="s">
        <v>711</v>
      </c>
      <c r="E47" s="119">
        <f t="shared" si="0"/>
        <v>805.08474576271192</v>
      </c>
      <c r="F47" s="119">
        <f t="shared" si="1"/>
        <v>144.91525423728808</v>
      </c>
      <c r="G47" s="120">
        <v>950</v>
      </c>
    </row>
    <row r="48" spans="1:7" ht="14.25">
      <c r="A48" s="116" t="s">
        <v>753</v>
      </c>
      <c r="B48" s="117">
        <v>18.200000000000003</v>
      </c>
      <c r="C48" s="118" t="s">
        <v>716</v>
      </c>
      <c r="D48" s="116" t="s">
        <v>714</v>
      </c>
      <c r="E48" s="119">
        <f t="shared" si="0"/>
        <v>220.33898305084747</v>
      </c>
      <c r="F48" s="119">
        <f t="shared" si="1"/>
        <v>39.661016949152526</v>
      </c>
      <c r="G48" s="120">
        <v>260</v>
      </c>
    </row>
    <row r="49" spans="1:7" ht="14.25">
      <c r="A49" s="116" t="s">
        <v>709</v>
      </c>
      <c r="B49" s="117">
        <v>38.500000000000007</v>
      </c>
      <c r="C49" s="118" t="s">
        <v>718</v>
      </c>
      <c r="D49" s="116" t="s">
        <v>711</v>
      </c>
      <c r="E49" s="119">
        <f t="shared" si="0"/>
        <v>466.10169491525426</v>
      </c>
      <c r="F49" s="119">
        <f t="shared" si="1"/>
        <v>83.898305084745743</v>
      </c>
      <c r="G49" s="120">
        <v>550</v>
      </c>
    </row>
    <row r="50" spans="1:7" ht="14.25">
      <c r="A50" s="116" t="s">
        <v>754</v>
      </c>
      <c r="B50" s="117">
        <v>56.000000000000007</v>
      </c>
      <c r="C50" s="118" t="s">
        <v>721</v>
      </c>
      <c r="D50" s="116" t="s">
        <v>714</v>
      </c>
      <c r="E50" s="119">
        <f t="shared" si="0"/>
        <v>677.96610169491532</v>
      </c>
      <c r="F50" s="119">
        <f t="shared" si="1"/>
        <v>122.03389830508468</v>
      </c>
      <c r="G50" s="120">
        <v>800</v>
      </c>
    </row>
    <row r="51" spans="1:7" ht="14.25">
      <c r="A51" s="116" t="s">
        <v>755</v>
      </c>
      <c r="B51" s="117">
        <v>42.000000000000007</v>
      </c>
      <c r="C51" s="118" t="s">
        <v>724</v>
      </c>
      <c r="D51" s="116" t="s">
        <v>728</v>
      </c>
      <c r="E51" s="119">
        <f t="shared" si="0"/>
        <v>508.47457627118649</v>
      </c>
      <c r="F51" s="119">
        <f t="shared" si="1"/>
        <v>91.525423728813507</v>
      </c>
      <c r="G51" s="120">
        <v>600</v>
      </c>
    </row>
    <row r="52" spans="1:7" ht="14.25">
      <c r="A52" s="116" t="s">
        <v>748</v>
      </c>
      <c r="B52" s="117">
        <v>40.6</v>
      </c>
      <c r="C52" s="118" t="s">
        <v>727</v>
      </c>
      <c r="D52" s="116" t="s">
        <v>722</v>
      </c>
      <c r="E52" s="119">
        <f t="shared" si="0"/>
        <v>491.52542372881356</v>
      </c>
      <c r="F52" s="119">
        <f t="shared" si="1"/>
        <v>88.474576271186436</v>
      </c>
      <c r="G52" s="120">
        <v>580</v>
      </c>
    </row>
    <row r="53" spans="1:7" ht="15" thickBot="1">
      <c r="A53" s="121" t="s">
        <v>749</v>
      </c>
      <c r="B53" s="122">
        <v>28.000000000000004</v>
      </c>
      <c r="C53" s="118" t="s">
        <v>713</v>
      </c>
      <c r="D53" s="121" t="s">
        <v>725</v>
      </c>
      <c r="E53" s="123">
        <f t="shared" si="0"/>
        <v>338.98305084745766</v>
      </c>
      <c r="F53" s="123">
        <f t="shared" si="1"/>
        <v>61.016949152542338</v>
      </c>
      <c r="G53" s="124">
        <v>400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906"/>
  <sheetViews>
    <sheetView showGridLines="0" workbookViewId="0">
      <selection activeCell="H11" sqref="H11"/>
    </sheetView>
  </sheetViews>
  <sheetFormatPr baseColWidth="10" defaultRowHeight="12.75"/>
  <cols>
    <col min="1" max="1" width="70.140625" bestFit="1" customWidth="1"/>
    <col min="2" max="2" width="28.5703125" bestFit="1" customWidth="1"/>
    <col min="3" max="3" width="13.85546875" bestFit="1" customWidth="1"/>
    <col min="4" max="4" width="13.5703125" bestFit="1" customWidth="1"/>
  </cols>
  <sheetData>
    <row r="1" spans="1:4" ht="23.25">
      <c r="A1" s="82" t="s">
        <v>1668</v>
      </c>
      <c r="B1" s="35"/>
      <c r="C1" s="35"/>
      <c r="D1" s="35"/>
    </row>
    <row r="2" spans="1:4">
      <c r="A2" s="35"/>
      <c r="B2" s="35"/>
      <c r="C2" s="35"/>
      <c r="D2" s="35"/>
    </row>
    <row r="3" spans="1:4" ht="25.5">
      <c r="A3" s="130" t="s">
        <v>759</v>
      </c>
      <c r="B3" s="130" t="s">
        <v>761</v>
      </c>
      <c r="C3" s="35"/>
      <c r="D3" s="106" t="s">
        <v>705</v>
      </c>
    </row>
    <row r="4" spans="1:4" ht="23.25">
      <c r="A4" s="107"/>
      <c r="B4" s="107"/>
      <c r="C4" s="35"/>
      <c r="D4" s="131"/>
    </row>
    <row r="8" spans="1:4" ht="18">
      <c r="A8" s="125" t="s">
        <v>758</v>
      </c>
      <c r="B8" s="126" t="s">
        <v>759</v>
      </c>
      <c r="C8" s="125" t="s">
        <v>760</v>
      </c>
      <c r="D8" s="125" t="s">
        <v>761</v>
      </c>
    </row>
    <row r="9" spans="1:4" ht="18.75">
      <c r="A9" s="127" t="s">
        <v>762</v>
      </c>
      <c r="B9" s="128" t="s">
        <v>763</v>
      </c>
      <c r="C9" s="129">
        <v>142677</v>
      </c>
      <c r="D9" s="129">
        <v>4</v>
      </c>
    </row>
    <row r="10" spans="1:4" ht="18.75">
      <c r="A10" s="127" t="s">
        <v>764</v>
      </c>
      <c r="B10" s="128" t="s">
        <v>763</v>
      </c>
      <c r="C10" s="129">
        <v>219160</v>
      </c>
      <c r="D10" s="129">
        <v>3.5</v>
      </c>
    </row>
    <row r="11" spans="1:4" ht="18.75">
      <c r="A11" s="127" t="s">
        <v>765</v>
      </c>
      <c r="B11" s="128" t="s">
        <v>763</v>
      </c>
      <c r="C11" s="129">
        <v>208646</v>
      </c>
      <c r="D11" s="129">
        <v>2.4</v>
      </c>
    </row>
    <row r="12" spans="1:4" ht="18.75">
      <c r="A12" s="127" t="s">
        <v>766</v>
      </c>
      <c r="B12" s="128" t="s">
        <v>763</v>
      </c>
      <c r="C12" s="129">
        <v>313507</v>
      </c>
      <c r="D12" s="129">
        <v>3</v>
      </c>
    </row>
    <row r="13" spans="1:4" ht="18.75">
      <c r="A13" s="127" t="s">
        <v>767</v>
      </c>
      <c r="B13" s="128" t="s">
        <v>763</v>
      </c>
      <c r="C13" s="129">
        <v>290048</v>
      </c>
      <c r="D13" s="129">
        <v>1.4</v>
      </c>
    </row>
    <row r="14" spans="1:4" ht="18.75">
      <c r="A14" s="127" t="s">
        <v>768</v>
      </c>
      <c r="B14" s="128" t="s">
        <v>763</v>
      </c>
      <c r="C14" s="129">
        <v>433693</v>
      </c>
      <c r="D14" s="129">
        <v>4</v>
      </c>
    </row>
    <row r="15" spans="1:4" ht="18.75">
      <c r="A15" s="127" t="s">
        <v>769</v>
      </c>
      <c r="B15" s="128" t="s">
        <v>763</v>
      </c>
      <c r="C15" s="129">
        <v>214812</v>
      </c>
      <c r="D15" s="129">
        <v>3.5</v>
      </c>
    </row>
    <row r="16" spans="1:4" ht="18.75">
      <c r="A16" s="127" t="s">
        <v>770</v>
      </c>
      <c r="B16" s="128" t="s">
        <v>763</v>
      </c>
      <c r="C16" s="129">
        <v>233590</v>
      </c>
      <c r="D16" s="129">
        <v>2.4</v>
      </c>
    </row>
    <row r="17" spans="1:4" ht="18.75">
      <c r="A17" s="127" t="s">
        <v>771</v>
      </c>
      <c r="B17" s="128" t="s">
        <v>763</v>
      </c>
      <c r="C17" s="129">
        <v>104555</v>
      </c>
      <c r="D17" s="129">
        <v>3</v>
      </c>
    </row>
    <row r="18" spans="1:4" ht="18.75">
      <c r="A18" s="127" t="s">
        <v>772</v>
      </c>
      <c r="B18" s="128" t="s">
        <v>763</v>
      </c>
      <c r="C18" s="129">
        <v>131582</v>
      </c>
      <c r="D18" s="129">
        <v>1.4</v>
      </c>
    </row>
    <row r="19" spans="1:4" ht="18.75">
      <c r="A19" s="127" t="s">
        <v>773</v>
      </c>
      <c r="B19" s="128" t="s">
        <v>763</v>
      </c>
      <c r="C19" s="129">
        <v>439518</v>
      </c>
      <c r="D19" s="129">
        <v>4</v>
      </c>
    </row>
    <row r="20" spans="1:4" ht="18.75">
      <c r="A20" s="127" t="s">
        <v>774</v>
      </c>
      <c r="B20" s="128" t="s">
        <v>763</v>
      </c>
      <c r="C20" s="129">
        <v>196302</v>
      </c>
      <c r="D20" s="129">
        <v>3.5</v>
      </c>
    </row>
    <row r="21" spans="1:4" ht="18.75">
      <c r="A21" s="127" t="s">
        <v>775</v>
      </c>
      <c r="B21" s="128" t="s">
        <v>763</v>
      </c>
      <c r="C21" s="129">
        <v>266433</v>
      </c>
      <c r="D21" s="129">
        <v>2.4</v>
      </c>
    </row>
    <row r="22" spans="1:4" ht="18.75">
      <c r="A22" s="127" t="s">
        <v>776</v>
      </c>
      <c r="B22" s="128" t="s">
        <v>763</v>
      </c>
      <c r="C22" s="129">
        <v>176335</v>
      </c>
      <c r="D22" s="129">
        <v>3</v>
      </c>
    </row>
    <row r="23" spans="1:4" ht="18.75">
      <c r="A23" s="127" t="s">
        <v>777</v>
      </c>
      <c r="B23" s="128" t="s">
        <v>763</v>
      </c>
      <c r="C23" s="129">
        <v>159969</v>
      </c>
      <c r="D23" s="129">
        <v>1.4</v>
      </c>
    </row>
    <row r="24" spans="1:4" ht="18.75">
      <c r="A24" s="127" t="s">
        <v>778</v>
      </c>
      <c r="B24" s="128" t="s">
        <v>763</v>
      </c>
      <c r="C24" s="129">
        <v>197198</v>
      </c>
      <c r="D24" s="129">
        <v>4</v>
      </c>
    </row>
    <row r="25" spans="1:4" ht="18.75">
      <c r="A25" s="127" t="s">
        <v>779</v>
      </c>
      <c r="B25" s="128" t="s">
        <v>763</v>
      </c>
      <c r="C25" s="129">
        <v>244927</v>
      </c>
      <c r="D25" s="129">
        <v>3.5</v>
      </c>
    </row>
    <row r="26" spans="1:4" ht="18.75">
      <c r="A26" s="127" t="s">
        <v>780</v>
      </c>
      <c r="B26" s="128" t="s">
        <v>763</v>
      </c>
      <c r="C26" s="129">
        <v>256963</v>
      </c>
      <c r="D26" s="129">
        <v>2.4</v>
      </c>
    </row>
    <row r="27" spans="1:4" ht="18.75">
      <c r="A27" s="127" t="s">
        <v>781</v>
      </c>
      <c r="B27" s="128" t="s">
        <v>763</v>
      </c>
      <c r="C27" s="129">
        <v>306272</v>
      </c>
      <c r="D27" s="129">
        <v>3</v>
      </c>
    </row>
    <row r="28" spans="1:4" ht="18.75">
      <c r="A28" s="127" t="s">
        <v>782</v>
      </c>
      <c r="B28" s="128" t="s">
        <v>763</v>
      </c>
      <c r="C28" s="129">
        <v>482188</v>
      </c>
      <c r="D28" s="129">
        <v>1.4</v>
      </c>
    </row>
    <row r="29" spans="1:4" ht="18.75">
      <c r="A29" s="127" t="s">
        <v>783</v>
      </c>
      <c r="B29" s="128" t="s">
        <v>763</v>
      </c>
      <c r="C29" s="129">
        <v>365168</v>
      </c>
      <c r="D29" s="129">
        <v>3</v>
      </c>
    </row>
    <row r="30" spans="1:4" ht="18.75">
      <c r="A30" s="127" t="s">
        <v>784</v>
      </c>
      <c r="B30" s="128" t="s">
        <v>763</v>
      </c>
      <c r="C30" s="129">
        <v>186232</v>
      </c>
      <c r="D30" s="129">
        <v>1.4</v>
      </c>
    </row>
    <row r="31" spans="1:4" ht="18.75">
      <c r="A31" s="127" t="s">
        <v>785</v>
      </c>
      <c r="B31" s="128" t="s">
        <v>763</v>
      </c>
      <c r="C31" s="129">
        <v>184736</v>
      </c>
      <c r="D31" s="129">
        <v>4</v>
      </c>
    </row>
    <row r="32" spans="1:4" ht="18.75">
      <c r="A32" s="127" t="s">
        <v>786</v>
      </c>
      <c r="B32" s="128" t="s">
        <v>763</v>
      </c>
      <c r="C32" s="129">
        <v>405739</v>
      </c>
      <c r="D32" s="129">
        <v>3.5</v>
      </c>
    </row>
    <row r="33" spans="1:4" ht="18.75">
      <c r="A33" s="127" t="s">
        <v>787</v>
      </c>
      <c r="B33" s="128" t="s">
        <v>763</v>
      </c>
      <c r="C33" s="129">
        <v>478748</v>
      </c>
      <c r="D33" s="129">
        <v>2.4</v>
      </c>
    </row>
    <row r="34" spans="1:4" ht="18.75">
      <c r="A34" s="127" t="s">
        <v>788</v>
      </c>
      <c r="B34" s="128" t="s">
        <v>763</v>
      </c>
      <c r="C34" s="129">
        <v>425303</v>
      </c>
      <c r="D34" s="129">
        <v>3</v>
      </c>
    </row>
    <row r="35" spans="1:4" ht="18.75">
      <c r="A35" s="127" t="s">
        <v>789</v>
      </c>
      <c r="B35" s="128" t="s">
        <v>763</v>
      </c>
      <c r="C35" s="129">
        <v>255347</v>
      </c>
      <c r="D35" s="129">
        <v>1.4</v>
      </c>
    </row>
    <row r="36" spans="1:4" ht="18.75">
      <c r="A36" s="127" t="s">
        <v>790</v>
      </c>
      <c r="B36" s="128" t="s">
        <v>763</v>
      </c>
      <c r="C36" s="129">
        <v>327218</v>
      </c>
      <c r="D36" s="129">
        <v>4</v>
      </c>
    </row>
    <row r="37" spans="1:4" ht="18.75">
      <c r="A37" s="127" t="s">
        <v>791</v>
      </c>
      <c r="B37" s="128" t="s">
        <v>763</v>
      </c>
      <c r="C37" s="129">
        <v>334105</v>
      </c>
      <c r="D37" s="129">
        <v>3.5</v>
      </c>
    </row>
    <row r="38" spans="1:4" ht="18.75">
      <c r="A38" s="127" t="s">
        <v>792</v>
      </c>
      <c r="B38" s="128" t="s">
        <v>763</v>
      </c>
      <c r="C38" s="129">
        <v>281397</v>
      </c>
      <c r="D38" s="129">
        <v>2.4</v>
      </c>
    </row>
    <row r="39" spans="1:4" ht="18.75">
      <c r="A39" s="127" t="s">
        <v>793</v>
      </c>
      <c r="B39" s="128" t="s">
        <v>763</v>
      </c>
      <c r="C39" s="129">
        <v>331535</v>
      </c>
      <c r="D39" s="129">
        <v>3</v>
      </c>
    </row>
    <row r="40" spans="1:4" ht="18.75">
      <c r="A40" s="127" t="s">
        <v>794</v>
      </c>
      <c r="B40" s="128" t="s">
        <v>763</v>
      </c>
      <c r="C40" s="129">
        <v>156888</v>
      </c>
      <c r="D40" s="129">
        <v>1.4</v>
      </c>
    </row>
    <row r="41" spans="1:4" ht="18.75">
      <c r="A41" s="127" t="s">
        <v>795</v>
      </c>
      <c r="B41" s="128" t="s">
        <v>763</v>
      </c>
      <c r="C41" s="129">
        <v>342171</v>
      </c>
      <c r="D41" s="129">
        <v>4</v>
      </c>
    </row>
    <row r="42" spans="1:4" ht="18.75">
      <c r="A42" s="127" t="s">
        <v>796</v>
      </c>
      <c r="B42" s="128" t="s">
        <v>763</v>
      </c>
      <c r="C42" s="129">
        <v>365353</v>
      </c>
      <c r="D42" s="129">
        <v>3.5</v>
      </c>
    </row>
    <row r="43" spans="1:4" ht="18.75">
      <c r="A43" s="127" t="s">
        <v>797</v>
      </c>
      <c r="B43" s="128" t="s">
        <v>763</v>
      </c>
      <c r="C43" s="129">
        <v>408403</v>
      </c>
      <c r="D43" s="129">
        <v>2.4</v>
      </c>
    </row>
    <row r="44" spans="1:4" ht="18.75">
      <c r="A44" s="127" t="s">
        <v>798</v>
      </c>
      <c r="B44" s="128" t="s">
        <v>763</v>
      </c>
      <c r="C44" s="129">
        <v>200494</v>
      </c>
      <c r="D44" s="129">
        <v>3</v>
      </c>
    </row>
    <row r="45" spans="1:4" ht="18.75">
      <c r="A45" s="127" t="s">
        <v>799</v>
      </c>
      <c r="B45" s="128" t="s">
        <v>763</v>
      </c>
      <c r="C45" s="129">
        <v>314681</v>
      </c>
      <c r="D45" s="129">
        <v>1.4</v>
      </c>
    </row>
    <row r="46" spans="1:4" ht="18.75">
      <c r="A46" s="127" t="s">
        <v>800</v>
      </c>
      <c r="B46" s="128" t="s">
        <v>763</v>
      </c>
      <c r="C46" s="129">
        <v>437441</v>
      </c>
      <c r="D46" s="129">
        <v>4</v>
      </c>
    </row>
    <row r="47" spans="1:4" ht="18.75">
      <c r="A47" s="127" t="s">
        <v>801</v>
      </c>
      <c r="B47" s="128" t="s">
        <v>763</v>
      </c>
      <c r="C47" s="129">
        <v>484202</v>
      </c>
      <c r="D47" s="129">
        <v>3.5</v>
      </c>
    </row>
    <row r="48" spans="1:4" ht="18.75">
      <c r="A48" s="127" t="s">
        <v>802</v>
      </c>
      <c r="B48" s="128" t="s">
        <v>763</v>
      </c>
      <c r="C48" s="129">
        <v>494114</v>
      </c>
      <c r="D48" s="129">
        <v>2.4</v>
      </c>
    </row>
    <row r="49" spans="1:4" ht="18.75">
      <c r="A49" s="127" t="s">
        <v>803</v>
      </c>
      <c r="B49" s="128" t="s">
        <v>763</v>
      </c>
      <c r="C49" s="129">
        <v>385837</v>
      </c>
      <c r="D49" s="129">
        <v>3</v>
      </c>
    </row>
    <row r="50" spans="1:4" ht="18.75">
      <c r="A50" s="127" t="s">
        <v>804</v>
      </c>
      <c r="B50" s="128" t="s">
        <v>763</v>
      </c>
      <c r="C50" s="129">
        <v>269474</v>
      </c>
      <c r="D50" s="129">
        <v>1.4</v>
      </c>
    </row>
    <row r="51" spans="1:4" ht="18.75">
      <c r="A51" s="127" t="s">
        <v>805</v>
      </c>
      <c r="B51" s="128" t="s">
        <v>763</v>
      </c>
      <c r="C51" s="129">
        <v>148298</v>
      </c>
      <c r="D51" s="129">
        <v>4</v>
      </c>
    </row>
    <row r="52" spans="1:4" ht="18.75">
      <c r="A52" s="127" t="s">
        <v>806</v>
      </c>
      <c r="B52" s="128" t="s">
        <v>763</v>
      </c>
      <c r="C52" s="129">
        <v>312336</v>
      </c>
      <c r="D52" s="129">
        <v>3.5</v>
      </c>
    </row>
    <row r="53" spans="1:4" ht="18.75">
      <c r="A53" s="127" t="s">
        <v>807</v>
      </c>
      <c r="B53" s="128" t="s">
        <v>763</v>
      </c>
      <c r="C53" s="129">
        <v>185725</v>
      </c>
      <c r="D53" s="129">
        <v>2.4</v>
      </c>
    </row>
    <row r="54" spans="1:4" ht="18.75">
      <c r="A54" s="127" t="s">
        <v>808</v>
      </c>
      <c r="B54" s="128" t="s">
        <v>763</v>
      </c>
      <c r="C54" s="129">
        <v>461376</v>
      </c>
      <c r="D54" s="129">
        <v>3</v>
      </c>
    </row>
    <row r="55" spans="1:4" ht="18.75">
      <c r="A55" s="127" t="s">
        <v>809</v>
      </c>
      <c r="B55" s="128" t="s">
        <v>763</v>
      </c>
      <c r="C55" s="129">
        <v>342203</v>
      </c>
      <c r="D55" s="129">
        <v>1.4</v>
      </c>
    </row>
    <row r="56" spans="1:4" ht="18.75">
      <c r="A56" s="127" t="s">
        <v>810</v>
      </c>
      <c r="B56" s="128" t="s">
        <v>763</v>
      </c>
      <c r="C56" s="129">
        <v>386292</v>
      </c>
      <c r="D56" s="129">
        <v>4</v>
      </c>
    </row>
    <row r="57" spans="1:4" ht="18.75">
      <c r="A57" s="127" t="s">
        <v>811</v>
      </c>
      <c r="B57" s="128" t="s">
        <v>763</v>
      </c>
      <c r="C57" s="129">
        <v>467913</v>
      </c>
      <c r="D57" s="129">
        <v>3.5</v>
      </c>
    </row>
    <row r="58" spans="1:4" ht="18.75">
      <c r="A58" s="127" t="s">
        <v>812</v>
      </c>
      <c r="B58" s="128" t="s">
        <v>763</v>
      </c>
      <c r="C58" s="129">
        <v>492261</v>
      </c>
      <c r="D58" s="129">
        <v>2.4</v>
      </c>
    </row>
    <row r="59" spans="1:4" ht="18.75">
      <c r="A59" s="127" t="s">
        <v>813</v>
      </c>
      <c r="B59" s="128" t="s">
        <v>763</v>
      </c>
      <c r="C59" s="129">
        <v>364191</v>
      </c>
      <c r="D59" s="129">
        <v>3</v>
      </c>
    </row>
    <row r="60" spans="1:4" ht="18.75">
      <c r="A60" s="127" t="s">
        <v>814</v>
      </c>
      <c r="B60" s="128" t="s">
        <v>763</v>
      </c>
      <c r="C60" s="129">
        <v>352082</v>
      </c>
      <c r="D60" s="129">
        <v>1.4</v>
      </c>
    </row>
    <row r="61" spans="1:4" ht="18.75">
      <c r="A61" s="127" t="s">
        <v>815</v>
      </c>
      <c r="B61" s="128" t="s">
        <v>763</v>
      </c>
      <c r="C61" s="129">
        <v>319789</v>
      </c>
      <c r="D61" s="129">
        <v>4</v>
      </c>
    </row>
    <row r="62" spans="1:4" ht="18.75">
      <c r="A62" s="127" t="s">
        <v>816</v>
      </c>
      <c r="B62" s="128" t="s">
        <v>763</v>
      </c>
      <c r="C62" s="129">
        <v>299553</v>
      </c>
      <c r="D62" s="129">
        <v>3.5</v>
      </c>
    </row>
    <row r="63" spans="1:4" ht="18.75">
      <c r="A63" s="127" t="s">
        <v>817</v>
      </c>
      <c r="B63" s="128" t="s">
        <v>763</v>
      </c>
      <c r="C63" s="129">
        <v>475679</v>
      </c>
      <c r="D63" s="129">
        <v>2.4</v>
      </c>
    </row>
    <row r="64" spans="1:4" ht="18.75">
      <c r="A64" s="127" t="s">
        <v>818</v>
      </c>
      <c r="B64" s="128" t="s">
        <v>763</v>
      </c>
      <c r="C64" s="129">
        <v>115624</v>
      </c>
      <c r="D64" s="129">
        <v>3</v>
      </c>
    </row>
    <row r="65" spans="1:4" ht="18.75">
      <c r="A65" s="127" t="s">
        <v>768</v>
      </c>
      <c r="B65" s="128" t="s">
        <v>763</v>
      </c>
      <c r="C65" s="129">
        <v>336689</v>
      </c>
      <c r="D65" s="129">
        <v>1.4</v>
      </c>
    </row>
    <row r="66" spans="1:4" ht="18.75">
      <c r="A66" s="127" t="s">
        <v>819</v>
      </c>
      <c r="B66" s="128" t="s">
        <v>820</v>
      </c>
      <c r="C66" s="129">
        <v>212686</v>
      </c>
      <c r="D66" s="129">
        <v>1.4</v>
      </c>
    </row>
    <row r="67" spans="1:4" ht="18.75">
      <c r="A67" s="127" t="s">
        <v>821</v>
      </c>
      <c r="B67" s="128" t="s">
        <v>820</v>
      </c>
      <c r="C67" s="129">
        <v>149645</v>
      </c>
      <c r="D67" s="129">
        <v>4</v>
      </c>
    </row>
    <row r="68" spans="1:4" ht="18.75">
      <c r="A68" s="127" t="s">
        <v>822</v>
      </c>
      <c r="B68" s="128" t="s">
        <v>820</v>
      </c>
      <c r="C68" s="129">
        <v>451740</v>
      </c>
      <c r="D68" s="129">
        <v>3.5</v>
      </c>
    </row>
    <row r="69" spans="1:4" ht="18.75">
      <c r="A69" s="127" t="s">
        <v>823</v>
      </c>
      <c r="B69" s="128" t="s">
        <v>820</v>
      </c>
      <c r="C69" s="129">
        <v>200700</v>
      </c>
      <c r="D69" s="129">
        <v>2.4</v>
      </c>
    </row>
    <row r="70" spans="1:4" ht="18.75">
      <c r="A70" s="127" t="s">
        <v>824</v>
      </c>
      <c r="B70" s="128" t="s">
        <v>820</v>
      </c>
      <c r="C70" s="129">
        <v>212418</v>
      </c>
      <c r="D70" s="129">
        <v>3</v>
      </c>
    </row>
    <row r="71" spans="1:4" ht="18.75">
      <c r="A71" s="127" t="s">
        <v>825</v>
      </c>
      <c r="B71" s="128" t="s">
        <v>820</v>
      </c>
      <c r="C71" s="129">
        <v>390980</v>
      </c>
      <c r="D71" s="129">
        <v>1.4</v>
      </c>
    </row>
    <row r="72" spans="1:4" ht="18.75">
      <c r="A72" s="127" t="s">
        <v>826</v>
      </c>
      <c r="B72" s="128" t="s">
        <v>820</v>
      </c>
      <c r="C72" s="129">
        <v>245531</v>
      </c>
      <c r="D72" s="129">
        <v>4</v>
      </c>
    </row>
    <row r="73" spans="1:4" ht="18.75">
      <c r="A73" s="127" t="s">
        <v>827</v>
      </c>
      <c r="B73" s="128" t="s">
        <v>820</v>
      </c>
      <c r="C73" s="129">
        <v>127333</v>
      </c>
      <c r="D73" s="129">
        <v>3.5</v>
      </c>
    </row>
    <row r="74" spans="1:4" ht="18.75">
      <c r="A74" s="127" t="s">
        <v>828</v>
      </c>
      <c r="B74" s="128" t="s">
        <v>820</v>
      </c>
      <c r="C74" s="129">
        <v>247727</v>
      </c>
      <c r="D74" s="129">
        <v>2.4</v>
      </c>
    </row>
    <row r="75" spans="1:4" ht="18.75">
      <c r="A75" s="127" t="s">
        <v>829</v>
      </c>
      <c r="B75" s="128" t="s">
        <v>820</v>
      </c>
      <c r="C75" s="129">
        <v>474447</v>
      </c>
      <c r="D75" s="129">
        <v>3</v>
      </c>
    </row>
    <row r="76" spans="1:4" ht="18.75">
      <c r="A76" s="127" t="s">
        <v>830</v>
      </c>
      <c r="B76" s="128" t="s">
        <v>820</v>
      </c>
      <c r="C76" s="129">
        <v>451155</v>
      </c>
      <c r="D76" s="129">
        <v>1.4</v>
      </c>
    </row>
    <row r="77" spans="1:4" ht="18.75">
      <c r="A77" s="127" t="s">
        <v>831</v>
      </c>
      <c r="B77" s="128" t="s">
        <v>820</v>
      </c>
      <c r="C77" s="129">
        <v>276867</v>
      </c>
      <c r="D77" s="129">
        <v>4</v>
      </c>
    </row>
    <row r="78" spans="1:4" ht="18.75">
      <c r="A78" s="127" t="s">
        <v>832</v>
      </c>
      <c r="B78" s="128" t="s">
        <v>833</v>
      </c>
      <c r="C78" s="129">
        <v>475660</v>
      </c>
      <c r="D78" s="129">
        <v>3</v>
      </c>
    </row>
    <row r="79" spans="1:4" ht="18.75">
      <c r="A79" s="127" t="s">
        <v>834</v>
      </c>
      <c r="B79" s="128" t="s">
        <v>833</v>
      </c>
      <c r="C79" s="129">
        <v>162619</v>
      </c>
      <c r="D79" s="129">
        <v>1.4</v>
      </c>
    </row>
    <row r="80" spans="1:4" ht="18.75">
      <c r="A80" s="127" t="s">
        <v>835</v>
      </c>
      <c r="B80" s="128" t="s">
        <v>833</v>
      </c>
      <c r="C80" s="129">
        <v>407429</v>
      </c>
      <c r="D80" s="129">
        <v>4</v>
      </c>
    </row>
    <row r="81" spans="1:4" ht="18.75">
      <c r="A81" s="127" t="s">
        <v>836</v>
      </c>
      <c r="B81" s="128" t="s">
        <v>833</v>
      </c>
      <c r="C81" s="129">
        <v>342549</v>
      </c>
      <c r="D81" s="129">
        <v>3.5</v>
      </c>
    </row>
    <row r="82" spans="1:4" ht="18.75">
      <c r="A82" s="127" t="s">
        <v>837</v>
      </c>
      <c r="B82" s="128" t="s">
        <v>833</v>
      </c>
      <c r="C82" s="129">
        <v>408910</v>
      </c>
      <c r="D82" s="129">
        <v>2.4</v>
      </c>
    </row>
    <row r="83" spans="1:4" ht="18.75">
      <c r="A83" s="127" t="s">
        <v>838</v>
      </c>
      <c r="B83" s="128" t="s">
        <v>833</v>
      </c>
      <c r="C83" s="129">
        <v>139314</v>
      </c>
      <c r="D83" s="129">
        <v>3</v>
      </c>
    </row>
    <row r="84" spans="1:4" ht="18.75">
      <c r="A84" s="127" t="s">
        <v>839</v>
      </c>
      <c r="B84" s="128" t="s">
        <v>840</v>
      </c>
      <c r="C84" s="129">
        <v>265355</v>
      </c>
      <c r="D84" s="129">
        <v>3</v>
      </c>
    </row>
    <row r="85" spans="1:4" ht="18.75">
      <c r="A85" s="127" t="s">
        <v>841</v>
      </c>
      <c r="B85" s="128" t="s">
        <v>840</v>
      </c>
      <c r="C85" s="129">
        <v>333392</v>
      </c>
      <c r="D85" s="129">
        <v>1.4</v>
      </c>
    </row>
    <row r="86" spans="1:4" ht="18.75">
      <c r="A86" s="127" t="s">
        <v>842</v>
      </c>
      <c r="B86" s="128" t="s">
        <v>840</v>
      </c>
      <c r="C86" s="129">
        <v>286603</v>
      </c>
      <c r="D86" s="129">
        <v>4</v>
      </c>
    </row>
    <row r="87" spans="1:4" ht="18.75">
      <c r="A87" s="127" t="s">
        <v>843</v>
      </c>
      <c r="B87" s="128" t="s">
        <v>840</v>
      </c>
      <c r="C87" s="129">
        <v>160641</v>
      </c>
      <c r="D87" s="129">
        <v>3.5</v>
      </c>
    </row>
    <row r="88" spans="1:4" ht="18.75">
      <c r="A88" s="127" t="s">
        <v>844</v>
      </c>
      <c r="B88" s="128" t="s">
        <v>840</v>
      </c>
      <c r="C88" s="129">
        <v>452377</v>
      </c>
      <c r="D88" s="129">
        <v>2.4</v>
      </c>
    </row>
    <row r="89" spans="1:4" ht="18.75">
      <c r="A89" s="127" t="s">
        <v>845</v>
      </c>
      <c r="B89" s="128" t="s">
        <v>846</v>
      </c>
      <c r="C89" s="129">
        <v>366433</v>
      </c>
      <c r="D89" s="129">
        <v>3.5</v>
      </c>
    </row>
    <row r="90" spans="1:4" ht="18.75">
      <c r="A90" s="127" t="s">
        <v>847</v>
      </c>
      <c r="B90" s="128" t="s">
        <v>846</v>
      </c>
      <c r="C90" s="129">
        <v>127826</v>
      </c>
      <c r="D90" s="129">
        <v>2.4</v>
      </c>
    </row>
    <row r="91" spans="1:4" ht="18.75">
      <c r="A91" s="127" t="s">
        <v>848</v>
      </c>
      <c r="B91" s="128" t="s">
        <v>846</v>
      </c>
      <c r="C91" s="129">
        <v>253997</v>
      </c>
      <c r="D91" s="129">
        <v>3</v>
      </c>
    </row>
    <row r="92" spans="1:4" ht="18.75">
      <c r="A92" s="127" t="s">
        <v>849</v>
      </c>
      <c r="B92" s="128" t="s">
        <v>846</v>
      </c>
      <c r="C92" s="129">
        <v>392179</v>
      </c>
      <c r="D92" s="129">
        <v>1.4</v>
      </c>
    </row>
    <row r="93" spans="1:4" ht="18.75">
      <c r="A93" s="127" t="s">
        <v>850</v>
      </c>
      <c r="B93" s="128" t="s">
        <v>846</v>
      </c>
      <c r="C93" s="129">
        <v>361324</v>
      </c>
      <c r="D93" s="129">
        <v>4</v>
      </c>
    </row>
    <row r="94" spans="1:4" ht="18.75">
      <c r="A94" s="127" t="s">
        <v>851</v>
      </c>
      <c r="B94" s="128" t="s">
        <v>846</v>
      </c>
      <c r="C94" s="129">
        <v>354097</v>
      </c>
      <c r="D94" s="129">
        <v>3.5</v>
      </c>
    </row>
    <row r="95" spans="1:4" ht="18.75">
      <c r="A95" s="127" t="s">
        <v>852</v>
      </c>
      <c r="B95" s="128" t="s">
        <v>846</v>
      </c>
      <c r="C95" s="129">
        <v>254447</v>
      </c>
      <c r="D95" s="129">
        <v>2.4</v>
      </c>
    </row>
    <row r="96" spans="1:4" ht="18.75">
      <c r="A96" s="127" t="s">
        <v>853</v>
      </c>
      <c r="B96" s="128" t="s">
        <v>846</v>
      </c>
      <c r="C96" s="129">
        <v>186877</v>
      </c>
      <c r="D96" s="129">
        <v>3</v>
      </c>
    </row>
    <row r="97" spans="1:4" ht="18.75">
      <c r="A97" s="127" t="s">
        <v>854</v>
      </c>
      <c r="B97" s="128" t="s">
        <v>846</v>
      </c>
      <c r="C97" s="129">
        <v>478012</v>
      </c>
      <c r="D97" s="129">
        <v>1.4</v>
      </c>
    </row>
    <row r="98" spans="1:4" ht="18.75">
      <c r="A98" s="127" t="s">
        <v>855</v>
      </c>
      <c r="B98" s="128" t="s">
        <v>846</v>
      </c>
      <c r="C98" s="129">
        <v>471698</v>
      </c>
      <c r="D98" s="129">
        <v>4</v>
      </c>
    </row>
    <row r="99" spans="1:4" ht="18.75">
      <c r="A99" s="127" t="s">
        <v>856</v>
      </c>
      <c r="B99" s="128" t="s">
        <v>846</v>
      </c>
      <c r="C99" s="129">
        <v>232323</v>
      </c>
      <c r="D99" s="129">
        <v>3.5</v>
      </c>
    </row>
    <row r="100" spans="1:4" ht="18.75">
      <c r="A100" s="127" t="s">
        <v>857</v>
      </c>
      <c r="B100" s="128" t="s">
        <v>846</v>
      </c>
      <c r="C100" s="129">
        <v>152184</v>
      </c>
      <c r="D100" s="129">
        <v>2.4</v>
      </c>
    </row>
    <row r="101" spans="1:4" ht="18.75">
      <c r="A101" s="127" t="s">
        <v>858</v>
      </c>
      <c r="B101" s="128" t="s">
        <v>846</v>
      </c>
      <c r="C101" s="129">
        <v>433230</v>
      </c>
      <c r="D101" s="129">
        <v>3</v>
      </c>
    </row>
    <row r="102" spans="1:4" ht="18.75">
      <c r="A102" s="127" t="s">
        <v>859</v>
      </c>
      <c r="B102" s="128" t="s">
        <v>846</v>
      </c>
      <c r="C102" s="129">
        <v>147063</v>
      </c>
      <c r="D102" s="129">
        <v>1.4</v>
      </c>
    </row>
    <row r="103" spans="1:4" ht="18.75">
      <c r="A103" s="127" t="s">
        <v>860</v>
      </c>
      <c r="B103" s="128" t="s">
        <v>846</v>
      </c>
      <c r="C103" s="129">
        <v>105228</v>
      </c>
      <c r="D103" s="129">
        <v>3</v>
      </c>
    </row>
    <row r="104" spans="1:4" ht="18.75">
      <c r="A104" s="127" t="s">
        <v>861</v>
      </c>
      <c r="B104" s="128" t="s">
        <v>846</v>
      </c>
      <c r="C104" s="129">
        <v>360458</v>
      </c>
      <c r="D104" s="129">
        <v>1.4</v>
      </c>
    </row>
    <row r="105" spans="1:4" ht="18.75">
      <c r="A105" s="127" t="s">
        <v>862</v>
      </c>
      <c r="B105" s="128" t="s">
        <v>846</v>
      </c>
      <c r="C105" s="129">
        <v>277470</v>
      </c>
      <c r="D105" s="129">
        <v>4</v>
      </c>
    </row>
    <row r="106" spans="1:4" ht="18.75">
      <c r="A106" s="127" t="s">
        <v>863</v>
      </c>
      <c r="B106" s="128" t="s">
        <v>846</v>
      </c>
      <c r="C106" s="129">
        <v>112126</v>
      </c>
      <c r="D106" s="129">
        <v>3.5</v>
      </c>
    </row>
    <row r="107" spans="1:4" ht="18.75">
      <c r="A107" s="127" t="s">
        <v>864</v>
      </c>
      <c r="B107" s="128" t="s">
        <v>846</v>
      </c>
      <c r="C107" s="129">
        <v>320648</v>
      </c>
      <c r="D107" s="129">
        <v>2.4</v>
      </c>
    </row>
    <row r="108" spans="1:4" ht="18.75">
      <c r="A108" s="127" t="s">
        <v>865</v>
      </c>
      <c r="B108" s="128" t="s">
        <v>846</v>
      </c>
      <c r="C108" s="129">
        <v>310438</v>
      </c>
      <c r="D108" s="129">
        <v>3</v>
      </c>
    </row>
    <row r="109" spans="1:4" ht="18.75">
      <c r="A109" s="127" t="s">
        <v>866</v>
      </c>
      <c r="B109" s="128" t="s">
        <v>846</v>
      </c>
      <c r="C109" s="129">
        <v>429247</v>
      </c>
      <c r="D109" s="129">
        <v>1.4</v>
      </c>
    </row>
    <row r="110" spans="1:4" ht="18.75">
      <c r="A110" s="127" t="s">
        <v>867</v>
      </c>
      <c r="B110" s="128" t="s">
        <v>846</v>
      </c>
      <c r="C110" s="129">
        <v>428179</v>
      </c>
      <c r="D110" s="129">
        <v>4</v>
      </c>
    </row>
    <row r="111" spans="1:4" ht="18.75">
      <c r="A111" s="127" t="s">
        <v>868</v>
      </c>
      <c r="B111" s="128" t="s">
        <v>846</v>
      </c>
      <c r="C111" s="129">
        <v>434120</v>
      </c>
      <c r="D111" s="129">
        <v>3.5</v>
      </c>
    </row>
    <row r="112" spans="1:4" ht="18.75">
      <c r="A112" s="127" t="s">
        <v>869</v>
      </c>
      <c r="B112" s="128" t="s">
        <v>846</v>
      </c>
      <c r="C112" s="129">
        <v>442496</v>
      </c>
      <c r="D112" s="129">
        <v>2.4</v>
      </c>
    </row>
    <row r="113" spans="1:4" ht="18.75">
      <c r="A113" s="127" t="s">
        <v>870</v>
      </c>
      <c r="B113" s="128" t="s">
        <v>846</v>
      </c>
      <c r="C113" s="129">
        <v>431456</v>
      </c>
      <c r="D113" s="129">
        <v>3</v>
      </c>
    </row>
    <row r="114" spans="1:4" ht="18.75">
      <c r="A114" s="127" t="s">
        <v>871</v>
      </c>
      <c r="B114" s="128" t="s">
        <v>846</v>
      </c>
      <c r="C114" s="129">
        <v>398278</v>
      </c>
      <c r="D114" s="129">
        <v>1.4</v>
      </c>
    </row>
    <row r="115" spans="1:4" ht="18.75">
      <c r="A115" s="127" t="s">
        <v>872</v>
      </c>
      <c r="B115" s="128" t="s">
        <v>846</v>
      </c>
      <c r="C115" s="129">
        <v>456406</v>
      </c>
      <c r="D115" s="129">
        <v>4</v>
      </c>
    </row>
    <row r="116" spans="1:4" ht="18.75">
      <c r="A116" s="127" t="s">
        <v>873</v>
      </c>
      <c r="B116" s="128" t="s">
        <v>846</v>
      </c>
      <c r="C116" s="129">
        <v>385224</v>
      </c>
      <c r="D116" s="129">
        <v>3.5</v>
      </c>
    </row>
    <row r="117" spans="1:4" ht="18.75">
      <c r="A117" s="127" t="s">
        <v>874</v>
      </c>
      <c r="B117" s="128" t="s">
        <v>846</v>
      </c>
      <c r="C117" s="129">
        <v>390128</v>
      </c>
      <c r="D117" s="129">
        <v>2.4</v>
      </c>
    </row>
    <row r="118" spans="1:4" ht="18.75">
      <c r="A118" s="127" t="s">
        <v>875</v>
      </c>
      <c r="B118" s="128" t="s">
        <v>846</v>
      </c>
      <c r="C118" s="129">
        <v>165958</v>
      </c>
      <c r="D118" s="129">
        <v>3</v>
      </c>
    </row>
    <row r="119" spans="1:4" ht="18.75">
      <c r="A119" s="127" t="s">
        <v>876</v>
      </c>
      <c r="B119" s="128" t="s">
        <v>846</v>
      </c>
      <c r="C119" s="129">
        <v>222378</v>
      </c>
      <c r="D119" s="129">
        <v>1.4</v>
      </c>
    </row>
    <row r="120" spans="1:4" ht="18.75">
      <c r="A120" s="127" t="s">
        <v>877</v>
      </c>
      <c r="B120" s="128" t="s">
        <v>846</v>
      </c>
      <c r="C120" s="129">
        <v>126374</v>
      </c>
      <c r="D120" s="129">
        <v>4</v>
      </c>
    </row>
    <row r="121" spans="1:4" ht="18.75">
      <c r="A121" s="127" t="s">
        <v>878</v>
      </c>
      <c r="B121" s="128" t="s">
        <v>846</v>
      </c>
      <c r="C121" s="129">
        <v>369927</v>
      </c>
      <c r="D121" s="129">
        <v>3.5</v>
      </c>
    </row>
    <row r="122" spans="1:4" ht="18.75">
      <c r="A122" s="127" t="s">
        <v>879</v>
      </c>
      <c r="B122" s="128" t="s">
        <v>846</v>
      </c>
      <c r="C122" s="129">
        <v>206601</v>
      </c>
      <c r="D122" s="129">
        <v>2.4</v>
      </c>
    </row>
    <row r="123" spans="1:4" ht="18.75">
      <c r="A123" s="127" t="s">
        <v>880</v>
      </c>
      <c r="B123" s="128" t="s">
        <v>846</v>
      </c>
      <c r="C123" s="129">
        <v>264176</v>
      </c>
      <c r="D123" s="129">
        <v>3</v>
      </c>
    </row>
    <row r="124" spans="1:4" ht="18.75">
      <c r="A124" s="127" t="s">
        <v>881</v>
      </c>
      <c r="B124" s="128" t="s">
        <v>846</v>
      </c>
      <c r="C124" s="129">
        <v>410677</v>
      </c>
      <c r="D124" s="129">
        <v>1.4</v>
      </c>
    </row>
    <row r="125" spans="1:4" ht="18.75">
      <c r="A125" s="127" t="s">
        <v>882</v>
      </c>
      <c r="B125" s="128" t="s">
        <v>883</v>
      </c>
      <c r="C125" s="129">
        <v>478110</v>
      </c>
      <c r="D125" s="129">
        <v>3.5</v>
      </c>
    </row>
    <row r="126" spans="1:4" ht="18.75">
      <c r="A126" s="127" t="s">
        <v>884</v>
      </c>
      <c r="B126" s="128" t="s">
        <v>883</v>
      </c>
      <c r="C126" s="129">
        <v>406277</v>
      </c>
      <c r="D126" s="129">
        <v>2.4</v>
      </c>
    </row>
    <row r="127" spans="1:4" ht="18.75">
      <c r="A127" s="127" t="s">
        <v>885</v>
      </c>
      <c r="B127" s="128" t="s">
        <v>883</v>
      </c>
      <c r="C127" s="129">
        <v>431927</v>
      </c>
      <c r="D127" s="129">
        <v>3</v>
      </c>
    </row>
    <row r="128" spans="1:4" ht="18.75">
      <c r="A128" s="127" t="s">
        <v>886</v>
      </c>
      <c r="B128" s="128" t="s">
        <v>883</v>
      </c>
      <c r="C128" s="129">
        <v>162485</v>
      </c>
      <c r="D128" s="129">
        <v>1.4</v>
      </c>
    </row>
    <row r="129" spans="1:4" ht="18.75">
      <c r="A129" s="127" t="s">
        <v>887</v>
      </c>
      <c r="B129" s="128" t="s">
        <v>883</v>
      </c>
      <c r="C129" s="129">
        <v>180898</v>
      </c>
      <c r="D129" s="129">
        <v>4</v>
      </c>
    </row>
    <row r="130" spans="1:4" ht="18.75">
      <c r="A130" s="127" t="s">
        <v>888</v>
      </c>
      <c r="B130" s="128" t="s">
        <v>883</v>
      </c>
      <c r="C130" s="129">
        <v>338948</v>
      </c>
      <c r="D130" s="129">
        <v>3.5</v>
      </c>
    </row>
    <row r="131" spans="1:4" ht="18.75">
      <c r="A131" s="127" t="s">
        <v>889</v>
      </c>
      <c r="B131" s="128" t="s">
        <v>883</v>
      </c>
      <c r="C131" s="129">
        <v>289433</v>
      </c>
      <c r="D131" s="129">
        <v>2.4</v>
      </c>
    </row>
    <row r="132" spans="1:4" ht="18.75">
      <c r="A132" s="127" t="s">
        <v>890</v>
      </c>
      <c r="B132" s="128" t="s">
        <v>883</v>
      </c>
      <c r="C132" s="129">
        <v>352006</v>
      </c>
      <c r="D132" s="129">
        <v>3</v>
      </c>
    </row>
    <row r="133" spans="1:4" ht="18.75">
      <c r="A133" s="127" t="s">
        <v>891</v>
      </c>
      <c r="B133" s="128" t="s">
        <v>883</v>
      </c>
      <c r="C133" s="129">
        <v>286337</v>
      </c>
      <c r="D133" s="129">
        <v>1.4</v>
      </c>
    </row>
    <row r="134" spans="1:4" ht="18.75">
      <c r="A134" s="127" t="s">
        <v>892</v>
      </c>
      <c r="B134" s="128" t="s">
        <v>883</v>
      </c>
      <c r="C134" s="129">
        <v>260045</v>
      </c>
      <c r="D134" s="129">
        <v>4</v>
      </c>
    </row>
    <row r="135" spans="1:4" ht="18.75">
      <c r="A135" s="127" t="s">
        <v>893</v>
      </c>
      <c r="B135" s="128" t="s">
        <v>883</v>
      </c>
      <c r="C135" s="129">
        <v>354405</v>
      </c>
      <c r="D135" s="129">
        <v>3.5</v>
      </c>
    </row>
    <row r="136" spans="1:4" ht="18.75">
      <c r="A136" s="127" t="s">
        <v>894</v>
      </c>
      <c r="B136" s="128" t="s">
        <v>883</v>
      </c>
      <c r="C136" s="129">
        <v>346947</v>
      </c>
      <c r="D136" s="129">
        <v>2.4</v>
      </c>
    </row>
    <row r="137" spans="1:4" ht="18.75">
      <c r="A137" s="127" t="s">
        <v>895</v>
      </c>
      <c r="B137" s="128" t="s">
        <v>883</v>
      </c>
      <c r="C137" s="129">
        <v>320486</v>
      </c>
      <c r="D137" s="129">
        <v>3</v>
      </c>
    </row>
    <row r="138" spans="1:4" ht="18.75">
      <c r="A138" s="127" t="s">
        <v>896</v>
      </c>
      <c r="B138" s="128" t="s">
        <v>883</v>
      </c>
      <c r="C138" s="129">
        <v>293057</v>
      </c>
      <c r="D138" s="129">
        <v>1.4</v>
      </c>
    </row>
    <row r="139" spans="1:4" ht="18.75">
      <c r="A139" s="127" t="s">
        <v>897</v>
      </c>
      <c r="B139" s="128" t="s">
        <v>883</v>
      </c>
      <c r="C139" s="129">
        <v>152369</v>
      </c>
      <c r="D139" s="129">
        <v>4</v>
      </c>
    </row>
    <row r="140" spans="1:4" ht="18.75">
      <c r="A140" s="127" t="s">
        <v>898</v>
      </c>
      <c r="B140" s="128" t="s">
        <v>883</v>
      </c>
      <c r="C140" s="129">
        <v>248840</v>
      </c>
      <c r="D140" s="129">
        <v>3.5</v>
      </c>
    </row>
    <row r="141" spans="1:4" ht="18.75">
      <c r="A141" s="127" t="s">
        <v>899</v>
      </c>
      <c r="B141" s="128" t="s">
        <v>883</v>
      </c>
      <c r="C141" s="129">
        <v>182172</v>
      </c>
      <c r="D141" s="129">
        <v>2.4</v>
      </c>
    </row>
    <row r="142" spans="1:4" ht="18.75">
      <c r="A142" s="127" t="s">
        <v>900</v>
      </c>
      <c r="B142" s="128" t="s">
        <v>883</v>
      </c>
      <c r="C142" s="129">
        <v>311397</v>
      </c>
      <c r="D142" s="129">
        <v>3</v>
      </c>
    </row>
    <row r="143" spans="1:4" ht="18.75">
      <c r="A143" s="127" t="s">
        <v>901</v>
      </c>
      <c r="B143" s="128" t="s">
        <v>883</v>
      </c>
      <c r="C143" s="129">
        <v>460909</v>
      </c>
      <c r="D143" s="129">
        <v>1.4</v>
      </c>
    </row>
    <row r="144" spans="1:4" ht="18.75">
      <c r="A144" s="127" t="s">
        <v>902</v>
      </c>
      <c r="B144" s="128" t="s">
        <v>883</v>
      </c>
      <c r="C144" s="129">
        <v>473763</v>
      </c>
      <c r="D144" s="129">
        <v>4</v>
      </c>
    </row>
    <row r="145" spans="1:4" ht="18.75">
      <c r="A145" s="127" t="s">
        <v>903</v>
      </c>
      <c r="B145" s="128" t="s">
        <v>883</v>
      </c>
      <c r="C145" s="129">
        <v>287842</v>
      </c>
      <c r="D145" s="129">
        <v>3.5</v>
      </c>
    </row>
    <row r="146" spans="1:4" ht="18.75">
      <c r="A146" s="127" t="s">
        <v>904</v>
      </c>
      <c r="B146" s="128" t="s">
        <v>883</v>
      </c>
      <c r="C146" s="129">
        <v>182201</v>
      </c>
      <c r="D146" s="129">
        <v>2.4</v>
      </c>
    </row>
    <row r="147" spans="1:4" ht="18.75">
      <c r="A147" s="127" t="s">
        <v>905</v>
      </c>
      <c r="B147" s="128" t="s">
        <v>883</v>
      </c>
      <c r="C147" s="129">
        <v>105158</v>
      </c>
      <c r="D147" s="129">
        <v>3</v>
      </c>
    </row>
    <row r="148" spans="1:4" ht="18.75">
      <c r="A148" s="127" t="s">
        <v>906</v>
      </c>
      <c r="B148" s="128" t="s">
        <v>883</v>
      </c>
      <c r="C148" s="129">
        <v>115538</v>
      </c>
      <c r="D148" s="129">
        <v>1.4</v>
      </c>
    </row>
    <row r="149" spans="1:4" ht="18.75">
      <c r="A149" s="127" t="s">
        <v>907</v>
      </c>
      <c r="B149" s="128" t="s">
        <v>883</v>
      </c>
      <c r="C149" s="129">
        <v>254245</v>
      </c>
      <c r="D149" s="129">
        <v>4</v>
      </c>
    </row>
    <row r="150" spans="1:4" ht="18.75">
      <c r="A150" s="127" t="s">
        <v>908</v>
      </c>
      <c r="B150" s="128" t="s">
        <v>883</v>
      </c>
      <c r="C150" s="129">
        <v>268921</v>
      </c>
      <c r="D150" s="129">
        <v>3.5</v>
      </c>
    </row>
    <row r="151" spans="1:4" ht="18.75">
      <c r="A151" s="127" t="s">
        <v>909</v>
      </c>
      <c r="B151" s="128" t="s">
        <v>883</v>
      </c>
      <c r="C151" s="129">
        <v>209679</v>
      </c>
      <c r="D151" s="129">
        <v>2.4</v>
      </c>
    </row>
    <row r="152" spans="1:4" ht="18.75">
      <c r="A152" s="127" t="s">
        <v>910</v>
      </c>
      <c r="B152" s="128" t="s">
        <v>883</v>
      </c>
      <c r="C152" s="129">
        <v>400277</v>
      </c>
      <c r="D152" s="129">
        <v>3</v>
      </c>
    </row>
    <row r="153" spans="1:4" ht="18.75">
      <c r="A153" s="127" t="s">
        <v>911</v>
      </c>
      <c r="B153" s="128" t="s">
        <v>883</v>
      </c>
      <c r="C153" s="129">
        <v>401936</v>
      </c>
      <c r="D153" s="129">
        <v>1.4</v>
      </c>
    </row>
    <row r="154" spans="1:4" ht="18.75">
      <c r="A154" s="127" t="s">
        <v>912</v>
      </c>
      <c r="B154" s="128" t="s">
        <v>883</v>
      </c>
      <c r="C154" s="129">
        <v>231953</v>
      </c>
      <c r="D154" s="129">
        <v>4</v>
      </c>
    </row>
    <row r="155" spans="1:4" ht="18.75">
      <c r="A155" s="127" t="s">
        <v>913</v>
      </c>
      <c r="B155" s="128" t="s">
        <v>883</v>
      </c>
      <c r="C155" s="129">
        <v>245947</v>
      </c>
      <c r="D155" s="129">
        <v>3.5</v>
      </c>
    </row>
    <row r="156" spans="1:4" ht="18.75">
      <c r="A156" s="127" t="s">
        <v>914</v>
      </c>
      <c r="B156" s="128" t="s">
        <v>883</v>
      </c>
      <c r="C156" s="129">
        <v>181473</v>
      </c>
      <c r="D156" s="129">
        <v>2.4</v>
      </c>
    </row>
    <row r="157" spans="1:4" ht="18.75">
      <c r="A157" s="127" t="s">
        <v>915</v>
      </c>
      <c r="B157" s="128" t="s">
        <v>883</v>
      </c>
      <c r="C157" s="129">
        <v>197824</v>
      </c>
      <c r="D157" s="129">
        <v>3</v>
      </c>
    </row>
    <row r="158" spans="1:4" ht="18.75">
      <c r="A158" s="127" t="s">
        <v>916</v>
      </c>
      <c r="B158" s="128" t="s">
        <v>883</v>
      </c>
      <c r="C158" s="129">
        <v>143647</v>
      </c>
      <c r="D158" s="129">
        <v>1.4</v>
      </c>
    </row>
    <row r="159" spans="1:4" ht="18.75">
      <c r="A159" s="127" t="s">
        <v>917</v>
      </c>
      <c r="B159" s="128" t="s">
        <v>883</v>
      </c>
      <c r="C159" s="129">
        <v>381750</v>
      </c>
      <c r="D159" s="129">
        <v>3</v>
      </c>
    </row>
    <row r="160" spans="1:4" ht="18.75">
      <c r="A160" s="127" t="s">
        <v>918</v>
      </c>
      <c r="B160" s="128" t="s">
        <v>883</v>
      </c>
      <c r="C160" s="129">
        <v>412543</v>
      </c>
      <c r="D160" s="129">
        <v>1.4</v>
      </c>
    </row>
    <row r="161" spans="1:4" ht="18.75">
      <c r="A161" s="127" t="s">
        <v>919</v>
      </c>
      <c r="B161" s="128" t="s">
        <v>883</v>
      </c>
      <c r="C161" s="129">
        <v>191817</v>
      </c>
      <c r="D161" s="129">
        <v>4</v>
      </c>
    </row>
    <row r="162" spans="1:4" ht="18.75">
      <c r="A162" s="127" t="s">
        <v>920</v>
      </c>
      <c r="B162" s="128" t="s">
        <v>921</v>
      </c>
      <c r="C162" s="129">
        <v>301790</v>
      </c>
      <c r="D162" s="129">
        <v>4</v>
      </c>
    </row>
    <row r="163" spans="1:4" ht="18.75">
      <c r="A163" s="127" t="s">
        <v>922</v>
      </c>
      <c r="B163" s="128" t="s">
        <v>921</v>
      </c>
      <c r="C163" s="129">
        <v>323294</v>
      </c>
      <c r="D163" s="129">
        <v>3.5</v>
      </c>
    </row>
    <row r="164" spans="1:4" ht="18.75">
      <c r="A164" s="127" t="s">
        <v>923</v>
      </c>
      <c r="B164" s="128" t="s">
        <v>921</v>
      </c>
      <c r="C164" s="129">
        <v>322082</v>
      </c>
      <c r="D164" s="129">
        <v>2.4</v>
      </c>
    </row>
    <row r="165" spans="1:4" ht="18.75">
      <c r="A165" s="127" t="s">
        <v>924</v>
      </c>
      <c r="B165" s="128" t="s">
        <v>921</v>
      </c>
      <c r="C165" s="129">
        <v>465154</v>
      </c>
      <c r="D165" s="129">
        <v>3</v>
      </c>
    </row>
    <row r="166" spans="1:4" ht="18.75">
      <c r="A166" s="127" t="s">
        <v>925</v>
      </c>
      <c r="B166" s="128" t="s">
        <v>921</v>
      </c>
      <c r="C166" s="129">
        <v>359928</v>
      </c>
      <c r="D166" s="129">
        <v>1.4</v>
      </c>
    </row>
    <row r="167" spans="1:4" ht="18.75">
      <c r="A167" s="127" t="s">
        <v>926</v>
      </c>
      <c r="B167" s="128" t="s">
        <v>921</v>
      </c>
      <c r="C167" s="129">
        <v>128057</v>
      </c>
      <c r="D167" s="129">
        <v>4</v>
      </c>
    </row>
    <row r="168" spans="1:4" ht="18.75">
      <c r="A168" s="127" t="s">
        <v>927</v>
      </c>
      <c r="B168" s="128" t="s">
        <v>921</v>
      </c>
      <c r="C168" s="129">
        <v>349494</v>
      </c>
      <c r="D168" s="129">
        <v>3.5</v>
      </c>
    </row>
    <row r="169" spans="1:4" ht="18.75">
      <c r="A169" s="127" t="s">
        <v>928</v>
      </c>
      <c r="B169" s="128" t="s">
        <v>921</v>
      </c>
      <c r="C169" s="129">
        <v>321872</v>
      </c>
      <c r="D169" s="129">
        <v>2.4</v>
      </c>
    </row>
    <row r="170" spans="1:4" ht="18.75">
      <c r="A170" s="127" t="s">
        <v>929</v>
      </c>
      <c r="B170" s="128" t="s">
        <v>921</v>
      </c>
      <c r="C170" s="129">
        <v>199462</v>
      </c>
      <c r="D170" s="129">
        <v>3</v>
      </c>
    </row>
    <row r="171" spans="1:4" ht="18.75">
      <c r="A171" s="127" t="s">
        <v>930</v>
      </c>
      <c r="B171" s="128" t="s">
        <v>921</v>
      </c>
      <c r="C171" s="129">
        <v>187505</v>
      </c>
      <c r="D171" s="129">
        <v>1.4</v>
      </c>
    </row>
    <row r="172" spans="1:4" ht="18.75">
      <c r="A172" s="127" t="s">
        <v>931</v>
      </c>
      <c r="B172" s="128" t="s">
        <v>921</v>
      </c>
      <c r="C172" s="129">
        <v>342836</v>
      </c>
      <c r="D172" s="129">
        <v>4</v>
      </c>
    </row>
    <row r="173" spans="1:4" ht="18.75">
      <c r="A173" s="127" t="s">
        <v>932</v>
      </c>
      <c r="B173" s="128" t="s">
        <v>921</v>
      </c>
      <c r="C173" s="129">
        <v>302816</v>
      </c>
      <c r="D173" s="129">
        <v>3.5</v>
      </c>
    </row>
    <row r="174" spans="1:4" ht="18.75">
      <c r="A174" s="127" t="s">
        <v>933</v>
      </c>
      <c r="B174" s="128" t="s">
        <v>921</v>
      </c>
      <c r="C174" s="129">
        <v>188588</v>
      </c>
      <c r="D174" s="129">
        <v>2.4</v>
      </c>
    </row>
    <row r="175" spans="1:4" ht="18.75">
      <c r="A175" s="127" t="s">
        <v>934</v>
      </c>
      <c r="B175" s="128" t="s">
        <v>921</v>
      </c>
      <c r="C175" s="129">
        <v>476601</v>
      </c>
      <c r="D175" s="129">
        <v>3</v>
      </c>
    </row>
    <row r="176" spans="1:4" ht="18.75">
      <c r="A176" s="127" t="s">
        <v>935</v>
      </c>
      <c r="B176" s="128" t="s">
        <v>921</v>
      </c>
      <c r="C176" s="129">
        <v>271573</v>
      </c>
      <c r="D176" s="129">
        <v>1.4</v>
      </c>
    </row>
    <row r="177" spans="1:4" ht="18.75">
      <c r="A177" s="127" t="s">
        <v>936</v>
      </c>
      <c r="B177" s="128" t="s">
        <v>921</v>
      </c>
      <c r="C177" s="129">
        <v>115716</v>
      </c>
      <c r="D177" s="129">
        <v>3</v>
      </c>
    </row>
    <row r="178" spans="1:4" ht="18.75">
      <c r="A178" s="127" t="s">
        <v>937</v>
      </c>
      <c r="B178" s="128" t="s">
        <v>921</v>
      </c>
      <c r="C178" s="129">
        <v>404661</v>
      </c>
      <c r="D178" s="129">
        <v>1.4</v>
      </c>
    </row>
    <row r="179" spans="1:4" ht="18.75">
      <c r="A179" s="127" t="s">
        <v>938</v>
      </c>
      <c r="B179" s="128" t="s">
        <v>921</v>
      </c>
      <c r="C179" s="129">
        <v>459088</v>
      </c>
      <c r="D179" s="129">
        <v>4</v>
      </c>
    </row>
    <row r="180" spans="1:4" ht="18.75">
      <c r="A180" s="127" t="s">
        <v>939</v>
      </c>
      <c r="B180" s="128" t="s">
        <v>921</v>
      </c>
      <c r="C180" s="129">
        <v>348015</v>
      </c>
      <c r="D180" s="129">
        <v>3.5</v>
      </c>
    </row>
    <row r="181" spans="1:4" ht="18.75">
      <c r="A181" s="127" t="s">
        <v>940</v>
      </c>
      <c r="B181" s="128" t="s">
        <v>921</v>
      </c>
      <c r="C181" s="129">
        <v>476072</v>
      </c>
      <c r="D181" s="129">
        <v>2.4</v>
      </c>
    </row>
    <row r="182" spans="1:4" ht="18.75">
      <c r="A182" s="127" t="s">
        <v>941</v>
      </c>
      <c r="B182" s="128" t="s">
        <v>921</v>
      </c>
      <c r="C182" s="129">
        <v>378313</v>
      </c>
      <c r="D182" s="129">
        <v>3</v>
      </c>
    </row>
    <row r="183" spans="1:4" ht="18.75">
      <c r="A183" s="127" t="s">
        <v>942</v>
      </c>
      <c r="B183" s="128" t="s">
        <v>921</v>
      </c>
      <c r="C183" s="129">
        <v>199741</v>
      </c>
      <c r="D183" s="129">
        <v>1.4</v>
      </c>
    </row>
    <row r="184" spans="1:4" ht="18.75">
      <c r="A184" s="127" t="s">
        <v>943</v>
      </c>
      <c r="B184" s="128" t="s">
        <v>921</v>
      </c>
      <c r="C184" s="129">
        <v>115710</v>
      </c>
      <c r="D184" s="129">
        <v>4</v>
      </c>
    </row>
    <row r="185" spans="1:4" ht="18.75">
      <c r="A185" s="127" t="s">
        <v>944</v>
      </c>
      <c r="B185" s="128" t="s">
        <v>921</v>
      </c>
      <c r="C185" s="129">
        <v>128317</v>
      </c>
      <c r="D185" s="129">
        <v>3.5</v>
      </c>
    </row>
    <row r="186" spans="1:4" ht="18.75">
      <c r="A186" s="127" t="s">
        <v>945</v>
      </c>
      <c r="B186" s="128" t="s">
        <v>921</v>
      </c>
      <c r="C186" s="129">
        <v>200641</v>
      </c>
      <c r="D186" s="129">
        <v>2.4</v>
      </c>
    </row>
    <row r="187" spans="1:4" ht="18.75">
      <c r="A187" s="127" t="s">
        <v>946</v>
      </c>
      <c r="B187" s="128" t="s">
        <v>921</v>
      </c>
      <c r="C187" s="129">
        <v>320968</v>
      </c>
      <c r="D187" s="129">
        <v>3</v>
      </c>
    </row>
    <row r="188" spans="1:4" ht="18.75">
      <c r="A188" s="127" t="s">
        <v>947</v>
      </c>
      <c r="B188" s="128" t="s">
        <v>921</v>
      </c>
      <c r="C188" s="129">
        <v>331182</v>
      </c>
      <c r="D188" s="129">
        <v>1.4</v>
      </c>
    </row>
    <row r="189" spans="1:4" ht="18.75">
      <c r="A189" s="127" t="s">
        <v>948</v>
      </c>
      <c r="B189" s="128" t="s">
        <v>921</v>
      </c>
      <c r="C189" s="129">
        <v>331541</v>
      </c>
      <c r="D189" s="129">
        <v>4</v>
      </c>
    </row>
    <row r="190" spans="1:4" ht="18.75">
      <c r="A190" s="127" t="s">
        <v>949</v>
      </c>
      <c r="B190" s="128" t="s">
        <v>921</v>
      </c>
      <c r="C190" s="129">
        <v>337769</v>
      </c>
      <c r="D190" s="129">
        <v>3.5</v>
      </c>
    </row>
    <row r="191" spans="1:4" ht="18.75">
      <c r="A191" s="127" t="s">
        <v>950</v>
      </c>
      <c r="B191" s="128" t="s">
        <v>921</v>
      </c>
      <c r="C191" s="129">
        <v>185002</v>
      </c>
      <c r="D191" s="129">
        <v>2.4</v>
      </c>
    </row>
    <row r="192" spans="1:4" ht="18.75">
      <c r="A192" s="127" t="s">
        <v>951</v>
      </c>
      <c r="B192" s="128" t="s">
        <v>921</v>
      </c>
      <c r="C192" s="129">
        <v>200661</v>
      </c>
      <c r="D192" s="129">
        <v>3</v>
      </c>
    </row>
    <row r="193" spans="1:4" ht="18.75">
      <c r="A193" s="127" t="s">
        <v>952</v>
      </c>
      <c r="B193" s="128" t="s">
        <v>921</v>
      </c>
      <c r="C193" s="129">
        <v>449174</v>
      </c>
      <c r="D193" s="129">
        <v>1.4</v>
      </c>
    </row>
    <row r="194" spans="1:4" ht="18.75">
      <c r="A194" s="127" t="s">
        <v>953</v>
      </c>
      <c r="B194" s="128" t="s">
        <v>921</v>
      </c>
      <c r="C194" s="129">
        <v>235626</v>
      </c>
      <c r="D194" s="129">
        <v>4</v>
      </c>
    </row>
    <row r="195" spans="1:4" ht="18.75">
      <c r="A195" s="127" t="s">
        <v>954</v>
      </c>
      <c r="B195" s="128" t="s">
        <v>921</v>
      </c>
      <c r="C195" s="129">
        <v>200721</v>
      </c>
      <c r="D195" s="129">
        <v>3.5</v>
      </c>
    </row>
    <row r="196" spans="1:4" ht="18.75">
      <c r="A196" s="127" t="s">
        <v>955</v>
      </c>
      <c r="B196" s="128" t="s">
        <v>921</v>
      </c>
      <c r="C196" s="129">
        <v>136134</v>
      </c>
      <c r="D196" s="129">
        <v>2.4</v>
      </c>
    </row>
    <row r="197" spans="1:4" ht="18.75">
      <c r="A197" s="127" t="s">
        <v>956</v>
      </c>
      <c r="B197" s="128" t="s">
        <v>921</v>
      </c>
      <c r="C197" s="129">
        <v>132613</v>
      </c>
      <c r="D197" s="129">
        <v>3</v>
      </c>
    </row>
    <row r="198" spans="1:4" ht="18.75">
      <c r="A198" s="127" t="s">
        <v>957</v>
      </c>
      <c r="B198" s="128" t="s">
        <v>921</v>
      </c>
      <c r="C198" s="129">
        <v>123108</v>
      </c>
      <c r="D198" s="129">
        <v>1.4</v>
      </c>
    </row>
    <row r="199" spans="1:4" ht="18.75">
      <c r="A199" s="127" t="s">
        <v>958</v>
      </c>
      <c r="B199" s="128" t="s">
        <v>921</v>
      </c>
      <c r="C199" s="129">
        <v>204578</v>
      </c>
      <c r="D199" s="129">
        <v>4</v>
      </c>
    </row>
    <row r="200" spans="1:4" ht="18.75">
      <c r="A200" s="127" t="s">
        <v>959</v>
      </c>
      <c r="B200" s="128" t="s">
        <v>921</v>
      </c>
      <c r="C200" s="129">
        <v>361499</v>
      </c>
      <c r="D200" s="129">
        <v>3.5</v>
      </c>
    </row>
    <row r="201" spans="1:4" ht="18.75">
      <c r="A201" s="127" t="s">
        <v>960</v>
      </c>
      <c r="B201" s="128" t="s">
        <v>921</v>
      </c>
      <c r="C201" s="129">
        <v>432367</v>
      </c>
      <c r="D201" s="129">
        <v>2.4</v>
      </c>
    </row>
    <row r="202" spans="1:4" ht="18.75">
      <c r="A202" s="127" t="s">
        <v>961</v>
      </c>
      <c r="B202" s="128" t="s">
        <v>921</v>
      </c>
      <c r="C202" s="129">
        <v>162782</v>
      </c>
      <c r="D202" s="129">
        <v>3</v>
      </c>
    </row>
    <row r="203" spans="1:4" ht="18.75">
      <c r="A203" s="127" t="s">
        <v>962</v>
      </c>
      <c r="B203" s="128" t="s">
        <v>921</v>
      </c>
      <c r="C203" s="129">
        <v>181408</v>
      </c>
      <c r="D203" s="129">
        <v>1.4</v>
      </c>
    </row>
    <row r="204" spans="1:4" ht="18.75">
      <c r="A204" s="127" t="s">
        <v>963</v>
      </c>
      <c r="B204" s="128" t="s">
        <v>921</v>
      </c>
      <c r="C204" s="129">
        <v>220777</v>
      </c>
      <c r="D204" s="129">
        <v>4</v>
      </c>
    </row>
    <row r="205" spans="1:4" ht="18.75">
      <c r="A205" s="127" t="s">
        <v>964</v>
      </c>
      <c r="B205" s="128" t="s">
        <v>921</v>
      </c>
      <c r="C205" s="129">
        <v>308930</v>
      </c>
      <c r="D205" s="129">
        <v>3.5</v>
      </c>
    </row>
    <row r="206" spans="1:4" ht="18.75">
      <c r="A206" s="127" t="s">
        <v>965</v>
      </c>
      <c r="B206" s="128" t="s">
        <v>921</v>
      </c>
      <c r="C206" s="129">
        <v>455131</v>
      </c>
      <c r="D206" s="129">
        <v>2.4</v>
      </c>
    </row>
    <row r="207" spans="1:4" ht="18.75">
      <c r="A207" s="127" t="s">
        <v>966</v>
      </c>
      <c r="B207" s="128" t="s">
        <v>921</v>
      </c>
      <c r="C207" s="129">
        <v>296868</v>
      </c>
      <c r="D207" s="129">
        <v>3</v>
      </c>
    </row>
    <row r="208" spans="1:4" ht="18.75">
      <c r="A208" s="127" t="s">
        <v>967</v>
      </c>
      <c r="B208" s="128" t="s">
        <v>921</v>
      </c>
      <c r="C208" s="129">
        <v>366932</v>
      </c>
      <c r="D208" s="129">
        <v>1.4</v>
      </c>
    </row>
    <row r="209" spans="1:4" ht="18.75">
      <c r="A209" s="127" t="s">
        <v>968</v>
      </c>
      <c r="B209" s="128" t="s">
        <v>921</v>
      </c>
      <c r="C209" s="129">
        <v>273708</v>
      </c>
      <c r="D209" s="129">
        <v>4</v>
      </c>
    </row>
    <row r="210" spans="1:4" ht="18.75">
      <c r="A210" s="127" t="s">
        <v>969</v>
      </c>
      <c r="B210" s="128" t="s">
        <v>921</v>
      </c>
      <c r="C210" s="129">
        <v>194665</v>
      </c>
      <c r="D210" s="129">
        <v>3.5</v>
      </c>
    </row>
    <row r="211" spans="1:4" ht="18.75">
      <c r="A211" s="127" t="s">
        <v>970</v>
      </c>
      <c r="B211" s="128" t="s">
        <v>921</v>
      </c>
      <c r="C211" s="129">
        <v>415037</v>
      </c>
      <c r="D211" s="129">
        <v>2.4</v>
      </c>
    </row>
    <row r="212" spans="1:4" ht="18.75">
      <c r="A212" s="127" t="s">
        <v>971</v>
      </c>
      <c r="B212" s="128" t="s">
        <v>921</v>
      </c>
      <c r="C212" s="129">
        <v>317183</v>
      </c>
      <c r="D212" s="129">
        <v>3</v>
      </c>
    </row>
    <row r="213" spans="1:4" ht="18.75">
      <c r="A213" s="127" t="s">
        <v>972</v>
      </c>
      <c r="B213" s="128" t="s">
        <v>921</v>
      </c>
      <c r="C213" s="129">
        <v>115938</v>
      </c>
      <c r="D213" s="129">
        <v>1.4</v>
      </c>
    </row>
    <row r="214" spans="1:4" ht="18.75">
      <c r="A214" s="127" t="s">
        <v>973</v>
      </c>
      <c r="B214" s="128" t="s">
        <v>921</v>
      </c>
      <c r="C214" s="129">
        <v>147101</v>
      </c>
      <c r="D214" s="129">
        <v>3</v>
      </c>
    </row>
    <row r="215" spans="1:4" ht="18.75">
      <c r="A215" s="127" t="s">
        <v>974</v>
      </c>
      <c r="B215" s="128" t="s">
        <v>921</v>
      </c>
      <c r="C215" s="129">
        <v>398711</v>
      </c>
      <c r="D215" s="129">
        <v>1.4</v>
      </c>
    </row>
    <row r="216" spans="1:4" ht="18.75">
      <c r="A216" s="127" t="s">
        <v>975</v>
      </c>
      <c r="B216" s="128" t="s">
        <v>921</v>
      </c>
      <c r="C216" s="129">
        <v>151521</v>
      </c>
      <c r="D216" s="129">
        <v>4</v>
      </c>
    </row>
    <row r="217" spans="1:4" ht="18.75">
      <c r="A217" s="127" t="s">
        <v>976</v>
      </c>
      <c r="B217" s="128" t="s">
        <v>921</v>
      </c>
      <c r="C217" s="129">
        <v>441738</v>
      </c>
      <c r="D217" s="129">
        <v>3.5</v>
      </c>
    </row>
    <row r="218" spans="1:4" ht="18.75">
      <c r="A218" s="127" t="s">
        <v>977</v>
      </c>
      <c r="B218" s="128" t="s">
        <v>921</v>
      </c>
      <c r="C218" s="129">
        <v>384495</v>
      </c>
      <c r="D218" s="129">
        <v>2.4</v>
      </c>
    </row>
    <row r="219" spans="1:4" ht="18.75">
      <c r="A219" s="127" t="s">
        <v>978</v>
      </c>
      <c r="B219" s="128" t="s">
        <v>921</v>
      </c>
      <c r="C219" s="129">
        <v>293575</v>
      </c>
      <c r="D219" s="129">
        <v>3</v>
      </c>
    </row>
    <row r="220" spans="1:4" ht="18.75">
      <c r="A220" s="127" t="s">
        <v>979</v>
      </c>
      <c r="B220" s="128" t="s">
        <v>921</v>
      </c>
      <c r="C220" s="129">
        <v>360488</v>
      </c>
      <c r="D220" s="129">
        <v>1.4</v>
      </c>
    </row>
    <row r="221" spans="1:4" ht="18.75">
      <c r="A221" s="127" t="s">
        <v>980</v>
      </c>
      <c r="B221" s="128" t="s">
        <v>921</v>
      </c>
      <c r="C221" s="129">
        <v>386985</v>
      </c>
      <c r="D221" s="129">
        <v>4</v>
      </c>
    </row>
    <row r="222" spans="1:4" ht="18.75">
      <c r="A222" s="127" t="s">
        <v>981</v>
      </c>
      <c r="B222" s="128" t="s">
        <v>921</v>
      </c>
      <c r="C222" s="129">
        <v>465718</v>
      </c>
      <c r="D222" s="129">
        <v>3.5</v>
      </c>
    </row>
    <row r="223" spans="1:4" ht="18.75">
      <c r="A223" s="127" t="s">
        <v>982</v>
      </c>
      <c r="B223" s="128" t="s">
        <v>921</v>
      </c>
      <c r="C223" s="129">
        <v>129500</v>
      </c>
      <c r="D223" s="129">
        <v>2.4</v>
      </c>
    </row>
    <row r="224" spans="1:4" ht="18.75">
      <c r="A224" s="127" t="s">
        <v>983</v>
      </c>
      <c r="B224" s="128" t="s">
        <v>921</v>
      </c>
      <c r="C224" s="129">
        <v>443753</v>
      </c>
      <c r="D224" s="129">
        <v>3</v>
      </c>
    </row>
    <row r="225" spans="1:4" ht="18.75">
      <c r="A225" s="127" t="s">
        <v>984</v>
      </c>
      <c r="B225" s="128" t="s">
        <v>921</v>
      </c>
      <c r="C225" s="129">
        <v>200765</v>
      </c>
      <c r="D225" s="129">
        <v>1.4</v>
      </c>
    </row>
    <row r="226" spans="1:4" ht="18.75">
      <c r="A226" s="127" t="s">
        <v>985</v>
      </c>
      <c r="B226" s="128" t="s">
        <v>921</v>
      </c>
      <c r="C226" s="129">
        <v>103543</v>
      </c>
      <c r="D226" s="129">
        <v>4</v>
      </c>
    </row>
    <row r="227" spans="1:4" ht="18.75">
      <c r="A227" s="127" t="s">
        <v>986</v>
      </c>
      <c r="B227" s="128" t="s">
        <v>921</v>
      </c>
      <c r="C227" s="129">
        <v>411963</v>
      </c>
      <c r="D227" s="129">
        <v>3.5</v>
      </c>
    </row>
    <row r="228" spans="1:4" ht="18.75">
      <c r="A228" s="127" t="s">
        <v>987</v>
      </c>
      <c r="B228" s="128" t="s">
        <v>921</v>
      </c>
      <c r="C228" s="129">
        <v>134706</v>
      </c>
      <c r="D228" s="129">
        <v>2.4</v>
      </c>
    </row>
    <row r="229" spans="1:4" ht="18.75">
      <c r="A229" s="127" t="s">
        <v>988</v>
      </c>
      <c r="B229" s="128" t="s">
        <v>921</v>
      </c>
      <c r="C229" s="129">
        <v>290959</v>
      </c>
      <c r="D229" s="129">
        <v>3</v>
      </c>
    </row>
    <row r="230" spans="1:4" ht="18.75">
      <c r="A230" s="127" t="s">
        <v>989</v>
      </c>
      <c r="B230" s="128" t="s">
        <v>921</v>
      </c>
      <c r="C230" s="129">
        <v>369102</v>
      </c>
      <c r="D230" s="129">
        <v>1.4</v>
      </c>
    </row>
    <row r="231" spans="1:4" ht="18.75">
      <c r="A231" s="127" t="s">
        <v>990</v>
      </c>
      <c r="B231" s="128" t="s">
        <v>921</v>
      </c>
      <c r="C231" s="129">
        <v>201081</v>
      </c>
      <c r="D231" s="129">
        <v>4</v>
      </c>
    </row>
    <row r="232" spans="1:4" ht="18.75">
      <c r="A232" s="127" t="s">
        <v>991</v>
      </c>
      <c r="B232" s="128" t="s">
        <v>921</v>
      </c>
      <c r="C232" s="129">
        <v>216256</v>
      </c>
      <c r="D232" s="129">
        <v>3.5</v>
      </c>
    </row>
    <row r="233" spans="1:4" ht="18.75">
      <c r="A233" s="127" t="s">
        <v>992</v>
      </c>
      <c r="B233" s="128" t="s">
        <v>921</v>
      </c>
      <c r="C233" s="129">
        <v>265763</v>
      </c>
      <c r="D233" s="129">
        <v>2.4</v>
      </c>
    </row>
    <row r="234" spans="1:4" ht="18.75">
      <c r="A234" s="127" t="s">
        <v>993</v>
      </c>
      <c r="B234" s="128" t="s">
        <v>921</v>
      </c>
      <c r="C234" s="129">
        <v>282981</v>
      </c>
      <c r="D234" s="129">
        <v>3</v>
      </c>
    </row>
    <row r="235" spans="1:4" ht="18.75">
      <c r="A235" s="127" t="s">
        <v>994</v>
      </c>
      <c r="B235" s="128" t="s">
        <v>921</v>
      </c>
      <c r="C235" s="129">
        <v>396572</v>
      </c>
      <c r="D235" s="129">
        <v>1.4</v>
      </c>
    </row>
    <row r="236" spans="1:4" ht="18.75">
      <c r="A236" s="127" t="s">
        <v>995</v>
      </c>
      <c r="B236" s="128" t="s">
        <v>921</v>
      </c>
      <c r="C236" s="129">
        <v>379498</v>
      </c>
      <c r="D236" s="129">
        <v>4</v>
      </c>
    </row>
    <row r="237" spans="1:4" ht="18.75">
      <c r="A237" s="127" t="s">
        <v>996</v>
      </c>
      <c r="B237" s="128" t="s">
        <v>921</v>
      </c>
      <c r="C237" s="129">
        <v>431382</v>
      </c>
      <c r="D237" s="129">
        <v>3.5</v>
      </c>
    </row>
    <row r="238" spans="1:4" ht="18.75">
      <c r="A238" s="127" t="s">
        <v>997</v>
      </c>
      <c r="B238" s="128" t="s">
        <v>921</v>
      </c>
      <c r="C238" s="129">
        <v>410511</v>
      </c>
      <c r="D238" s="129">
        <v>2.4</v>
      </c>
    </row>
    <row r="239" spans="1:4" ht="18.75">
      <c r="A239" s="127" t="s">
        <v>998</v>
      </c>
      <c r="B239" s="128" t="s">
        <v>921</v>
      </c>
      <c r="C239" s="129">
        <v>387625</v>
      </c>
      <c r="D239" s="129">
        <v>3</v>
      </c>
    </row>
    <row r="240" spans="1:4" ht="18.75">
      <c r="A240" s="127" t="s">
        <v>999</v>
      </c>
      <c r="B240" s="128" t="s">
        <v>921</v>
      </c>
      <c r="C240" s="129">
        <v>472468</v>
      </c>
      <c r="D240" s="129">
        <v>1.4</v>
      </c>
    </row>
    <row r="241" spans="1:4" ht="18.75">
      <c r="A241" s="127" t="s">
        <v>1000</v>
      </c>
      <c r="B241" s="128" t="s">
        <v>1001</v>
      </c>
      <c r="C241" s="129">
        <v>421710</v>
      </c>
      <c r="D241" s="129">
        <v>4</v>
      </c>
    </row>
    <row r="242" spans="1:4" ht="18.75">
      <c r="A242" s="127" t="s">
        <v>1002</v>
      </c>
      <c r="B242" s="128" t="s">
        <v>1001</v>
      </c>
      <c r="C242" s="129">
        <v>177134</v>
      </c>
      <c r="D242" s="129">
        <v>3.5</v>
      </c>
    </row>
    <row r="243" spans="1:4" ht="18.75">
      <c r="A243" s="127" t="s">
        <v>1003</v>
      </c>
      <c r="B243" s="128" t="s">
        <v>1001</v>
      </c>
      <c r="C243" s="129">
        <v>375587</v>
      </c>
      <c r="D243" s="129">
        <v>2.4</v>
      </c>
    </row>
    <row r="244" spans="1:4" ht="18.75">
      <c r="A244" s="127" t="s">
        <v>1004</v>
      </c>
      <c r="B244" s="128" t="s">
        <v>1001</v>
      </c>
      <c r="C244" s="129">
        <v>161058</v>
      </c>
      <c r="D244" s="129">
        <v>3</v>
      </c>
    </row>
    <row r="245" spans="1:4" ht="18.75">
      <c r="A245" s="127" t="s">
        <v>1005</v>
      </c>
      <c r="B245" s="128" t="s">
        <v>1001</v>
      </c>
      <c r="C245" s="129">
        <v>185529</v>
      </c>
      <c r="D245" s="129">
        <v>1.4</v>
      </c>
    </row>
    <row r="246" spans="1:4" ht="18.75">
      <c r="A246" s="127" t="s">
        <v>1006</v>
      </c>
      <c r="B246" s="128" t="s">
        <v>1001</v>
      </c>
      <c r="C246" s="129">
        <v>365070</v>
      </c>
      <c r="D246" s="129">
        <v>4</v>
      </c>
    </row>
    <row r="247" spans="1:4" ht="18.75">
      <c r="A247" s="127" t="s">
        <v>1007</v>
      </c>
      <c r="B247" s="128" t="s">
        <v>1001</v>
      </c>
      <c r="C247" s="129">
        <v>281996</v>
      </c>
      <c r="D247" s="129">
        <v>3.5</v>
      </c>
    </row>
    <row r="248" spans="1:4" ht="18.75">
      <c r="A248" s="127" t="s">
        <v>1008</v>
      </c>
      <c r="B248" s="128" t="s">
        <v>1001</v>
      </c>
      <c r="C248" s="129">
        <v>384917</v>
      </c>
      <c r="D248" s="129">
        <v>2.4</v>
      </c>
    </row>
    <row r="249" spans="1:4" ht="18.75">
      <c r="A249" s="127" t="s">
        <v>1009</v>
      </c>
      <c r="B249" s="128" t="s">
        <v>1001</v>
      </c>
      <c r="C249" s="129">
        <v>354198</v>
      </c>
      <c r="D249" s="129">
        <v>3</v>
      </c>
    </row>
    <row r="250" spans="1:4" ht="18.75">
      <c r="A250" s="127" t="s">
        <v>1010</v>
      </c>
      <c r="B250" s="128" t="s">
        <v>1001</v>
      </c>
      <c r="C250" s="129">
        <v>245281</v>
      </c>
      <c r="D250" s="129">
        <v>1.4</v>
      </c>
    </row>
    <row r="251" spans="1:4" ht="18.75">
      <c r="A251" s="127" t="s">
        <v>1011</v>
      </c>
      <c r="B251" s="128" t="s">
        <v>1001</v>
      </c>
      <c r="C251" s="129">
        <v>165678</v>
      </c>
      <c r="D251" s="129">
        <v>3</v>
      </c>
    </row>
    <row r="252" spans="1:4" ht="18.75">
      <c r="A252" s="127" t="s">
        <v>1012</v>
      </c>
      <c r="B252" s="128" t="s">
        <v>1001</v>
      </c>
      <c r="C252" s="129">
        <v>410973</v>
      </c>
      <c r="D252" s="129">
        <v>1.4</v>
      </c>
    </row>
    <row r="253" spans="1:4" ht="18.75">
      <c r="A253" s="127" t="s">
        <v>1013</v>
      </c>
      <c r="B253" s="128" t="s">
        <v>1001</v>
      </c>
      <c r="C253" s="129">
        <v>192294</v>
      </c>
      <c r="D253" s="129">
        <v>4</v>
      </c>
    </row>
    <row r="254" spans="1:4" ht="18.75">
      <c r="A254" s="127" t="s">
        <v>1014</v>
      </c>
      <c r="B254" s="128" t="s">
        <v>1001</v>
      </c>
      <c r="C254" s="129">
        <v>261683</v>
      </c>
      <c r="D254" s="129">
        <v>3.5</v>
      </c>
    </row>
    <row r="255" spans="1:4" ht="18.75">
      <c r="A255" s="127" t="s">
        <v>1015</v>
      </c>
      <c r="B255" s="128" t="s">
        <v>1001</v>
      </c>
      <c r="C255" s="129">
        <v>275713</v>
      </c>
      <c r="D255" s="129">
        <v>2.4</v>
      </c>
    </row>
    <row r="256" spans="1:4" ht="18.75">
      <c r="A256" s="127" t="s">
        <v>1016</v>
      </c>
      <c r="B256" s="128" t="s">
        <v>1001</v>
      </c>
      <c r="C256" s="129">
        <v>394937</v>
      </c>
      <c r="D256" s="129">
        <v>3</v>
      </c>
    </row>
    <row r="257" spans="1:4" ht="18.75">
      <c r="A257" s="127" t="s">
        <v>1017</v>
      </c>
      <c r="B257" s="128" t="s">
        <v>1001</v>
      </c>
      <c r="C257" s="129">
        <v>139393</v>
      </c>
      <c r="D257" s="129">
        <v>1.4</v>
      </c>
    </row>
    <row r="258" spans="1:4" ht="18.75">
      <c r="A258" s="127" t="s">
        <v>1018</v>
      </c>
      <c r="B258" s="128" t="s">
        <v>1001</v>
      </c>
      <c r="C258" s="129">
        <v>273423</v>
      </c>
      <c r="D258" s="129">
        <v>4</v>
      </c>
    </row>
    <row r="259" spans="1:4" ht="18.75">
      <c r="A259" s="127" t="s">
        <v>1019</v>
      </c>
      <c r="B259" s="128" t="s">
        <v>1001</v>
      </c>
      <c r="C259" s="129">
        <v>177443</v>
      </c>
      <c r="D259" s="129">
        <v>3.5</v>
      </c>
    </row>
    <row r="260" spans="1:4" ht="18.75">
      <c r="A260" s="127" t="s">
        <v>1020</v>
      </c>
      <c r="B260" s="128" t="s">
        <v>1001</v>
      </c>
      <c r="C260" s="129">
        <v>462588</v>
      </c>
      <c r="D260" s="129">
        <v>2.4</v>
      </c>
    </row>
    <row r="261" spans="1:4" ht="18.75">
      <c r="A261" s="127" t="s">
        <v>1021</v>
      </c>
      <c r="B261" s="128" t="s">
        <v>1001</v>
      </c>
      <c r="C261" s="129">
        <v>280778</v>
      </c>
      <c r="D261" s="129">
        <v>3</v>
      </c>
    </row>
    <row r="262" spans="1:4" ht="18.75">
      <c r="A262" s="127" t="s">
        <v>1022</v>
      </c>
      <c r="B262" s="128" t="s">
        <v>1001</v>
      </c>
      <c r="C262" s="129">
        <v>292723</v>
      </c>
      <c r="D262" s="129">
        <v>1.4</v>
      </c>
    </row>
    <row r="263" spans="1:4" ht="18.75">
      <c r="A263" s="127" t="s">
        <v>1023</v>
      </c>
      <c r="B263" s="128" t="s">
        <v>1001</v>
      </c>
      <c r="C263" s="129">
        <v>206962</v>
      </c>
      <c r="D263" s="129">
        <v>4</v>
      </c>
    </row>
    <row r="264" spans="1:4" ht="18.75">
      <c r="A264" s="127" t="s">
        <v>1024</v>
      </c>
      <c r="B264" s="128" t="s">
        <v>1001</v>
      </c>
      <c r="C264" s="129">
        <v>199551</v>
      </c>
      <c r="D264" s="129">
        <v>3.5</v>
      </c>
    </row>
    <row r="265" spans="1:4" ht="18.75">
      <c r="A265" s="127" t="s">
        <v>1007</v>
      </c>
      <c r="B265" s="128" t="s">
        <v>1001</v>
      </c>
      <c r="C265" s="129">
        <v>100371</v>
      </c>
      <c r="D265" s="129">
        <v>2.4</v>
      </c>
    </row>
    <row r="266" spans="1:4" ht="18.75">
      <c r="A266" s="127" t="s">
        <v>1025</v>
      </c>
      <c r="B266" s="128" t="s">
        <v>1001</v>
      </c>
      <c r="C266" s="129">
        <v>461702</v>
      </c>
      <c r="D266" s="129">
        <v>3</v>
      </c>
    </row>
    <row r="267" spans="1:4" ht="18.75">
      <c r="A267" s="127" t="s">
        <v>1026</v>
      </c>
      <c r="B267" s="128" t="s">
        <v>1001</v>
      </c>
      <c r="C267" s="129">
        <v>346547</v>
      </c>
      <c r="D267" s="129">
        <v>1.4</v>
      </c>
    </row>
    <row r="268" spans="1:4" ht="18.75">
      <c r="A268" s="127" t="s">
        <v>1027</v>
      </c>
      <c r="B268" s="128" t="s">
        <v>1001</v>
      </c>
      <c r="C268" s="129">
        <v>225685</v>
      </c>
      <c r="D268" s="129">
        <v>4</v>
      </c>
    </row>
    <row r="269" spans="1:4" ht="18.75">
      <c r="A269" s="127" t="s">
        <v>1028</v>
      </c>
      <c r="B269" s="128" t="s">
        <v>1001</v>
      </c>
      <c r="C269" s="129">
        <v>328611</v>
      </c>
      <c r="D269" s="129">
        <v>3.5</v>
      </c>
    </row>
    <row r="270" spans="1:4" ht="18.75">
      <c r="A270" s="127" t="s">
        <v>1029</v>
      </c>
      <c r="B270" s="128" t="s">
        <v>1001</v>
      </c>
      <c r="C270" s="129">
        <v>422617</v>
      </c>
      <c r="D270" s="129">
        <v>2.4</v>
      </c>
    </row>
    <row r="271" spans="1:4" ht="18.75">
      <c r="A271" s="127" t="s">
        <v>1030</v>
      </c>
      <c r="B271" s="128" t="s">
        <v>1001</v>
      </c>
      <c r="C271" s="129">
        <v>433365</v>
      </c>
      <c r="D271" s="129">
        <v>3</v>
      </c>
    </row>
    <row r="272" spans="1:4" ht="18.75">
      <c r="A272" s="127" t="s">
        <v>1031</v>
      </c>
      <c r="B272" s="128" t="s">
        <v>1001</v>
      </c>
      <c r="C272" s="129">
        <v>267045</v>
      </c>
      <c r="D272" s="129">
        <v>1.4</v>
      </c>
    </row>
    <row r="273" spans="1:4" ht="18.75">
      <c r="A273" s="127" t="s">
        <v>1032</v>
      </c>
      <c r="B273" s="128" t="s">
        <v>1001</v>
      </c>
      <c r="C273" s="129">
        <v>433185</v>
      </c>
      <c r="D273" s="129">
        <v>4</v>
      </c>
    </row>
    <row r="274" spans="1:4" ht="18.75">
      <c r="A274" s="127" t="s">
        <v>1033</v>
      </c>
      <c r="B274" s="128" t="s">
        <v>1001</v>
      </c>
      <c r="C274" s="129">
        <v>352210</v>
      </c>
      <c r="D274" s="129">
        <v>3.5</v>
      </c>
    </row>
    <row r="275" spans="1:4" ht="18.75">
      <c r="A275" s="127" t="s">
        <v>1034</v>
      </c>
      <c r="B275" s="128" t="s">
        <v>1001</v>
      </c>
      <c r="C275" s="129">
        <v>115775</v>
      </c>
      <c r="D275" s="129">
        <v>2.4</v>
      </c>
    </row>
    <row r="276" spans="1:4" ht="18.75">
      <c r="A276" s="127" t="s">
        <v>1035</v>
      </c>
      <c r="B276" s="128" t="s">
        <v>1001</v>
      </c>
      <c r="C276" s="129">
        <v>378978</v>
      </c>
      <c r="D276" s="129">
        <v>3</v>
      </c>
    </row>
    <row r="277" spans="1:4" ht="18.75">
      <c r="A277" s="127" t="s">
        <v>1036</v>
      </c>
      <c r="B277" s="128" t="s">
        <v>1001</v>
      </c>
      <c r="C277" s="129">
        <v>222769</v>
      </c>
      <c r="D277" s="129">
        <v>1.4</v>
      </c>
    </row>
    <row r="278" spans="1:4" ht="18.75">
      <c r="A278" s="127" t="s">
        <v>1037</v>
      </c>
      <c r="B278" s="128" t="s">
        <v>1001</v>
      </c>
      <c r="C278" s="129">
        <v>104309</v>
      </c>
      <c r="D278" s="129">
        <v>4</v>
      </c>
    </row>
    <row r="279" spans="1:4" ht="18.75">
      <c r="A279" s="127" t="s">
        <v>1038</v>
      </c>
      <c r="B279" s="128" t="s">
        <v>1001</v>
      </c>
      <c r="C279" s="129">
        <v>130459</v>
      </c>
      <c r="D279" s="129">
        <v>3.5</v>
      </c>
    </row>
    <row r="280" spans="1:4" ht="18.75">
      <c r="A280" s="127" t="s">
        <v>1039</v>
      </c>
      <c r="B280" s="128" t="s">
        <v>1001</v>
      </c>
      <c r="C280" s="129">
        <v>241163</v>
      </c>
      <c r="D280" s="129">
        <v>2.4</v>
      </c>
    </row>
    <row r="281" spans="1:4" ht="18.75">
      <c r="A281" s="127" t="s">
        <v>1040</v>
      </c>
      <c r="B281" s="128" t="s">
        <v>1001</v>
      </c>
      <c r="C281" s="129">
        <v>184215</v>
      </c>
      <c r="D281" s="129">
        <v>3</v>
      </c>
    </row>
    <row r="282" spans="1:4" ht="18.75">
      <c r="A282" s="127" t="s">
        <v>1041</v>
      </c>
      <c r="B282" s="128" t="s">
        <v>1001</v>
      </c>
      <c r="C282" s="129">
        <v>375118</v>
      </c>
      <c r="D282" s="129">
        <v>1.4</v>
      </c>
    </row>
    <row r="283" spans="1:4" ht="18.75">
      <c r="A283" s="127" t="s">
        <v>1042</v>
      </c>
      <c r="B283" s="128" t="s">
        <v>1001</v>
      </c>
      <c r="C283" s="129">
        <v>448375</v>
      </c>
      <c r="D283" s="129">
        <v>4</v>
      </c>
    </row>
    <row r="284" spans="1:4" ht="18.75">
      <c r="A284" s="127" t="s">
        <v>1043</v>
      </c>
      <c r="B284" s="128" t="s">
        <v>1001</v>
      </c>
      <c r="C284" s="129">
        <v>187270</v>
      </c>
      <c r="D284" s="129">
        <v>3.5</v>
      </c>
    </row>
    <row r="285" spans="1:4" ht="18.75">
      <c r="A285" s="127" t="s">
        <v>1044</v>
      </c>
      <c r="B285" s="128" t="s">
        <v>1001</v>
      </c>
      <c r="C285" s="129">
        <v>307533</v>
      </c>
      <c r="D285" s="129">
        <v>2.4</v>
      </c>
    </row>
    <row r="286" spans="1:4" ht="18.75">
      <c r="A286" s="127" t="s">
        <v>1045</v>
      </c>
      <c r="B286" s="128" t="s">
        <v>1001</v>
      </c>
      <c r="C286" s="129">
        <v>461240</v>
      </c>
      <c r="D286" s="129">
        <v>3</v>
      </c>
    </row>
    <row r="287" spans="1:4" ht="18.75">
      <c r="A287" s="127" t="s">
        <v>1046</v>
      </c>
      <c r="B287" s="128" t="s">
        <v>1001</v>
      </c>
      <c r="C287" s="129">
        <v>296036</v>
      </c>
      <c r="D287" s="129">
        <v>1.4</v>
      </c>
    </row>
    <row r="288" spans="1:4" ht="18.75">
      <c r="A288" s="127" t="s">
        <v>1047</v>
      </c>
      <c r="B288" s="128" t="s">
        <v>1001</v>
      </c>
      <c r="C288" s="129">
        <v>113808</v>
      </c>
      <c r="D288" s="129">
        <v>3</v>
      </c>
    </row>
    <row r="289" spans="1:4" ht="18.75">
      <c r="A289" s="127" t="s">
        <v>1048</v>
      </c>
      <c r="B289" s="128" t="s">
        <v>1001</v>
      </c>
      <c r="C289" s="129">
        <v>194676</v>
      </c>
      <c r="D289" s="129">
        <v>1.4</v>
      </c>
    </row>
    <row r="290" spans="1:4" ht="18.75">
      <c r="A290" s="127" t="s">
        <v>1049</v>
      </c>
      <c r="B290" s="128" t="s">
        <v>1001</v>
      </c>
      <c r="C290" s="129">
        <v>351249</v>
      </c>
      <c r="D290" s="129">
        <v>4</v>
      </c>
    </row>
    <row r="291" spans="1:4" ht="18.75">
      <c r="A291" s="127" t="s">
        <v>1050</v>
      </c>
      <c r="B291" s="128" t="s">
        <v>1001</v>
      </c>
      <c r="C291" s="129">
        <v>105473</v>
      </c>
      <c r="D291" s="129">
        <v>3.5</v>
      </c>
    </row>
    <row r="292" spans="1:4" ht="18.75">
      <c r="A292" s="127" t="s">
        <v>1051</v>
      </c>
      <c r="B292" s="128" t="s">
        <v>1001</v>
      </c>
      <c r="C292" s="129">
        <v>213108</v>
      </c>
      <c r="D292" s="129">
        <v>2.4</v>
      </c>
    </row>
    <row r="293" spans="1:4" ht="18.75">
      <c r="A293" s="127" t="s">
        <v>1052</v>
      </c>
      <c r="B293" s="128" t="s">
        <v>1001</v>
      </c>
      <c r="C293" s="129">
        <v>222952</v>
      </c>
      <c r="D293" s="129">
        <v>3</v>
      </c>
    </row>
    <row r="294" spans="1:4" ht="18.75">
      <c r="A294" s="127" t="s">
        <v>1053</v>
      </c>
      <c r="B294" s="128" t="s">
        <v>1001</v>
      </c>
      <c r="C294" s="129">
        <v>213277</v>
      </c>
      <c r="D294" s="129">
        <v>1.4</v>
      </c>
    </row>
    <row r="295" spans="1:4" ht="18.75">
      <c r="A295" s="127" t="s">
        <v>1054</v>
      </c>
      <c r="B295" s="128" t="s">
        <v>1001</v>
      </c>
      <c r="C295" s="129">
        <v>412475</v>
      </c>
      <c r="D295" s="129">
        <v>4</v>
      </c>
    </row>
    <row r="296" spans="1:4" ht="18.75">
      <c r="A296" s="127" t="s">
        <v>1055</v>
      </c>
      <c r="B296" s="128" t="s">
        <v>1001</v>
      </c>
      <c r="C296" s="129">
        <v>312595</v>
      </c>
      <c r="D296" s="129">
        <v>3.5</v>
      </c>
    </row>
    <row r="297" spans="1:4" ht="18.75">
      <c r="A297" s="127" t="s">
        <v>1056</v>
      </c>
      <c r="B297" s="128" t="s">
        <v>1001</v>
      </c>
      <c r="C297" s="129">
        <v>273547</v>
      </c>
      <c r="D297" s="129">
        <v>2.4</v>
      </c>
    </row>
    <row r="298" spans="1:4" ht="18.75">
      <c r="A298" s="127" t="s">
        <v>1057</v>
      </c>
      <c r="B298" s="128" t="s">
        <v>1001</v>
      </c>
      <c r="C298" s="129">
        <v>434003</v>
      </c>
      <c r="D298" s="129">
        <v>3</v>
      </c>
    </row>
    <row r="299" spans="1:4" ht="18.75">
      <c r="A299" s="127" t="s">
        <v>1058</v>
      </c>
      <c r="B299" s="128" t="s">
        <v>1001</v>
      </c>
      <c r="C299" s="129">
        <v>404739</v>
      </c>
      <c r="D299" s="129">
        <v>1.4</v>
      </c>
    </row>
    <row r="300" spans="1:4" ht="18.75">
      <c r="A300" s="127" t="s">
        <v>1059</v>
      </c>
      <c r="B300" s="128" t="s">
        <v>1001</v>
      </c>
      <c r="C300" s="129">
        <v>310025</v>
      </c>
      <c r="D300" s="129">
        <v>4</v>
      </c>
    </row>
    <row r="301" spans="1:4" ht="18.75">
      <c r="A301" s="127" t="s">
        <v>1060</v>
      </c>
      <c r="B301" s="128" t="s">
        <v>1001</v>
      </c>
      <c r="C301" s="129">
        <v>108845</v>
      </c>
      <c r="D301" s="129">
        <v>3.5</v>
      </c>
    </row>
    <row r="302" spans="1:4" ht="18.75">
      <c r="A302" s="127" t="s">
        <v>1061</v>
      </c>
      <c r="B302" s="128" t="s">
        <v>1001</v>
      </c>
      <c r="C302" s="129">
        <v>273927</v>
      </c>
      <c r="D302" s="129">
        <v>2.4</v>
      </c>
    </row>
    <row r="303" spans="1:4" ht="18.75">
      <c r="A303" s="127" t="s">
        <v>1062</v>
      </c>
      <c r="B303" s="128" t="s">
        <v>1001</v>
      </c>
      <c r="C303" s="129">
        <v>348121</v>
      </c>
      <c r="D303" s="129">
        <v>3</v>
      </c>
    </row>
    <row r="304" spans="1:4" ht="18.75">
      <c r="A304" s="127" t="s">
        <v>1063</v>
      </c>
      <c r="B304" s="128" t="s">
        <v>1001</v>
      </c>
      <c r="C304" s="129">
        <v>111038</v>
      </c>
      <c r="D304" s="129">
        <v>1.4</v>
      </c>
    </row>
    <row r="305" spans="1:4" ht="18.75">
      <c r="A305" s="127" t="s">
        <v>1064</v>
      </c>
      <c r="B305" s="128" t="s">
        <v>1001</v>
      </c>
      <c r="C305" s="129">
        <v>250439</v>
      </c>
      <c r="D305" s="129">
        <v>4</v>
      </c>
    </row>
    <row r="306" spans="1:4" ht="18.75">
      <c r="A306" s="127" t="s">
        <v>1065</v>
      </c>
      <c r="B306" s="128" t="s">
        <v>1001</v>
      </c>
      <c r="C306" s="129">
        <v>205802</v>
      </c>
      <c r="D306" s="129">
        <v>3.5</v>
      </c>
    </row>
    <row r="307" spans="1:4" ht="18.75">
      <c r="A307" s="127" t="s">
        <v>1066</v>
      </c>
      <c r="B307" s="128" t="s">
        <v>1001</v>
      </c>
      <c r="C307" s="129">
        <v>396451</v>
      </c>
      <c r="D307" s="129">
        <v>2.4</v>
      </c>
    </row>
    <row r="308" spans="1:4" ht="18.75">
      <c r="A308" s="127" t="s">
        <v>1067</v>
      </c>
      <c r="B308" s="128" t="s">
        <v>1001</v>
      </c>
      <c r="C308" s="129">
        <v>491902</v>
      </c>
      <c r="D308" s="129">
        <v>3</v>
      </c>
    </row>
    <row r="309" spans="1:4" ht="18.75">
      <c r="A309" s="127" t="s">
        <v>1068</v>
      </c>
      <c r="B309" s="128" t="s">
        <v>1001</v>
      </c>
      <c r="C309" s="129">
        <v>340826</v>
      </c>
      <c r="D309" s="129">
        <v>1.4</v>
      </c>
    </row>
    <row r="310" spans="1:4" ht="18.75">
      <c r="A310" s="127" t="s">
        <v>1069</v>
      </c>
      <c r="B310" s="128" t="s">
        <v>1001</v>
      </c>
      <c r="C310" s="129">
        <v>460334</v>
      </c>
      <c r="D310" s="129">
        <v>4</v>
      </c>
    </row>
    <row r="311" spans="1:4" ht="18.75">
      <c r="A311" s="127" t="s">
        <v>1070</v>
      </c>
      <c r="B311" s="128" t="s">
        <v>1001</v>
      </c>
      <c r="C311" s="129">
        <v>336045</v>
      </c>
      <c r="D311" s="129">
        <v>3.5</v>
      </c>
    </row>
    <row r="312" spans="1:4" ht="18.75">
      <c r="A312" s="127" t="s">
        <v>1071</v>
      </c>
      <c r="B312" s="128" t="s">
        <v>1001</v>
      </c>
      <c r="C312" s="129">
        <v>317294</v>
      </c>
      <c r="D312" s="129">
        <v>2.4</v>
      </c>
    </row>
    <row r="313" spans="1:4" ht="18.75">
      <c r="A313" s="127" t="s">
        <v>1072</v>
      </c>
      <c r="B313" s="128" t="s">
        <v>1001</v>
      </c>
      <c r="C313" s="129">
        <v>281571</v>
      </c>
      <c r="D313" s="129">
        <v>3</v>
      </c>
    </row>
    <row r="314" spans="1:4" ht="18.75">
      <c r="A314" s="127" t="s">
        <v>1073</v>
      </c>
      <c r="B314" s="128" t="s">
        <v>1074</v>
      </c>
      <c r="C314" s="129">
        <v>298835</v>
      </c>
      <c r="D314" s="129">
        <v>1.4</v>
      </c>
    </row>
    <row r="315" spans="1:4" ht="18.75">
      <c r="A315" s="127" t="s">
        <v>1075</v>
      </c>
      <c r="B315" s="128" t="s">
        <v>1074</v>
      </c>
      <c r="C315" s="129">
        <v>493536</v>
      </c>
      <c r="D315" s="129">
        <v>4</v>
      </c>
    </row>
    <row r="316" spans="1:4" ht="18.75">
      <c r="A316" s="127" t="s">
        <v>1076</v>
      </c>
      <c r="B316" s="128" t="s">
        <v>1074</v>
      </c>
      <c r="C316" s="129">
        <v>425532</v>
      </c>
      <c r="D316" s="129">
        <v>3.5</v>
      </c>
    </row>
    <row r="317" spans="1:4" ht="18.75">
      <c r="A317" s="127" t="s">
        <v>1077</v>
      </c>
      <c r="B317" s="128" t="s">
        <v>1074</v>
      </c>
      <c r="C317" s="129">
        <v>147735</v>
      </c>
      <c r="D317" s="129">
        <v>2.4</v>
      </c>
    </row>
    <row r="318" spans="1:4" ht="18.75">
      <c r="A318" s="127" t="s">
        <v>1078</v>
      </c>
      <c r="B318" s="128" t="s">
        <v>1074</v>
      </c>
      <c r="C318" s="129">
        <v>125165</v>
      </c>
      <c r="D318" s="129">
        <v>3</v>
      </c>
    </row>
    <row r="319" spans="1:4" ht="18.75">
      <c r="A319" s="127" t="s">
        <v>1079</v>
      </c>
      <c r="B319" s="128" t="s">
        <v>1074</v>
      </c>
      <c r="C319" s="129">
        <v>311893</v>
      </c>
      <c r="D319" s="129">
        <v>1.4</v>
      </c>
    </row>
    <row r="320" spans="1:4" ht="18.75">
      <c r="A320" s="127" t="s">
        <v>1080</v>
      </c>
      <c r="B320" s="128" t="s">
        <v>1074</v>
      </c>
      <c r="C320" s="129">
        <v>421094</v>
      </c>
      <c r="D320" s="129">
        <v>4</v>
      </c>
    </row>
    <row r="321" spans="1:4" ht="18.75">
      <c r="A321" s="127" t="s">
        <v>1081</v>
      </c>
      <c r="B321" s="128" t="s">
        <v>1074</v>
      </c>
      <c r="C321" s="129">
        <v>123506</v>
      </c>
      <c r="D321" s="129">
        <v>3.5</v>
      </c>
    </row>
    <row r="322" spans="1:4" ht="18.75">
      <c r="A322" s="127" t="s">
        <v>1082</v>
      </c>
      <c r="B322" s="128" t="s">
        <v>1074</v>
      </c>
      <c r="C322" s="129">
        <v>244884</v>
      </c>
      <c r="D322" s="129">
        <v>2.4</v>
      </c>
    </row>
    <row r="323" spans="1:4" ht="18.75">
      <c r="A323" s="127" t="s">
        <v>1083</v>
      </c>
      <c r="B323" s="128" t="s">
        <v>1074</v>
      </c>
      <c r="C323" s="129">
        <v>404322</v>
      </c>
      <c r="D323" s="129">
        <v>3</v>
      </c>
    </row>
    <row r="324" spans="1:4" ht="18.75">
      <c r="A324" s="127" t="s">
        <v>1084</v>
      </c>
      <c r="B324" s="128" t="s">
        <v>1074</v>
      </c>
      <c r="C324" s="129">
        <v>382864</v>
      </c>
      <c r="D324" s="129">
        <v>1.4</v>
      </c>
    </row>
    <row r="325" spans="1:4" ht="18.75">
      <c r="A325" s="127" t="s">
        <v>1085</v>
      </c>
      <c r="B325" s="128" t="s">
        <v>1074</v>
      </c>
      <c r="C325" s="129">
        <v>495835</v>
      </c>
      <c r="D325" s="129">
        <v>3</v>
      </c>
    </row>
    <row r="326" spans="1:4" ht="18.75">
      <c r="A326" s="127" t="s">
        <v>1086</v>
      </c>
      <c r="B326" s="128" t="s">
        <v>1074</v>
      </c>
      <c r="C326" s="129">
        <v>225256</v>
      </c>
      <c r="D326" s="129">
        <v>1.4</v>
      </c>
    </row>
    <row r="327" spans="1:4" ht="18.75">
      <c r="A327" s="127" t="s">
        <v>1087</v>
      </c>
      <c r="B327" s="128" t="s">
        <v>1074</v>
      </c>
      <c r="C327" s="129">
        <v>381423</v>
      </c>
      <c r="D327" s="129">
        <v>4</v>
      </c>
    </row>
    <row r="328" spans="1:4" ht="18.75">
      <c r="A328" s="127" t="s">
        <v>1075</v>
      </c>
      <c r="B328" s="128" t="s">
        <v>1074</v>
      </c>
      <c r="C328" s="129">
        <v>233274</v>
      </c>
      <c r="D328" s="129">
        <v>3.5</v>
      </c>
    </row>
    <row r="329" spans="1:4" ht="18.75">
      <c r="A329" s="127" t="s">
        <v>1088</v>
      </c>
      <c r="B329" s="128" t="s">
        <v>1074</v>
      </c>
      <c r="C329" s="129">
        <v>208792</v>
      </c>
      <c r="D329" s="129">
        <v>2.4</v>
      </c>
    </row>
    <row r="330" spans="1:4" ht="18.75">
      <c r="A330" s="127" t="s">
        <v>1089</v>
      </c>
      <c r="B330" s="128" t="s">
        <v>1074</v>
      </c>
      <c r="C330" s="129">
        <v>176066</v>
      </c>
      <c r="D330" s="129">
        <v>3</v>
      </c>
    </row>
    <row r="331" spans="1:4" ht="18.75">
      <c r="A331" s="127" t="s">
        <v>1090</v>
      </c>
      <c r="B331" s="128" t="s">
        <v>1074</v>
      </c>
      <c r="C331" s="129">
        <v>146970</v>
      </c>
      <c r="D331" s="129">
        <v>1.4</v>
      </c>
    </row>
    <row r="332" spans="1:4" ht="18.75">
      <c r="A332" s="127" t="s">
        <v>1091</v>
      </c>
      <c r="B332" s="128" t="s">
        <v>1074</v>
      </c>
      <c r="C332" s="129">
        <v>342698</v>
      </c>
      <c r="D332" s="129">
        <v>4</v>
      </c>
    </row>
    <row r="333" spans="1:4" ht="18.75">
      <c r="A333" s="127" t="s">
        <v>1092</v>
      </c>
      <c r="B333" s="128" t="s">
        <v>1074</v>
      </c>
      <c r="C333" s="129">
        <v>180864</v>
      </c>
      <c r="D333" s="129">
        <v>3.5</v>
      </c>
    </row>
    <row r="334" spans="1:4" ht="18.75">
      <c r="A334" s="127" t="s">
        <v>1093</v>
      </c>
      <c r="B334" s="128" t="s">
        <v>1074</v>
      </c>
      <c r="C334" s="129">
        <v>294702</v>
      </c>
      <c r="D334" s="129">
        <v>2.4</v>
      </c>
    </row>
    <row r="335" spans="1:4" ht="18.75">
      <c r="A335" s="127" t="s">
        <v>1094</v>
      </c>
      <c r="B335" s="128" t="s">
        <v>1074</v>
      </c>
      <c r="C335" s="129">
        <v>208268</v>
      </c>
      <c r="D335" s="129">
        <v>3</v>
      </c>
    </row>
    <row r="336" spans="1:4" ht="18.75">
      <c r="A336" s="127" t="s">
        <v>1095</v>
      </c>
      <c r="B336" s="128" t="s">
        <v>1074</v>
      </c>
      <c r="C336" s="129">
        <v>275334</v>
      </c>
      <c r="D336" s="129">
        <v>1.4</v>
      </c>
    </row>
    <row r="337" spans="1:4" ht="18.75">
      <c r="A337" s="127" t="s">
        <v>1096</v>
      </c>
      <c r="B337" s="128" t="s">
        <v>1074</v>
      </c>
      <c r="C337" s="129">
        <v>190873</v>
      </c>
      <c r="D337" s="129">
        <v>4</v>
      </c>
    </row>
    <row r="338" spans="1:4" ht="18.75">
      <c r="A338" s="127" t="s">
        <v>1097</v>
      </c>
      <c r="B338" s="128" t="s">
        <v>1074</v>
      </c>
      <c r="C338" s="129">
        <v>172301</v>
      </c>
      <c r="D338" s="129">
        <v>3.5</v>
      </c>
    </row>
    <row r="339" spans="1:4" ht="18.75">
      <c r="A339" s="127" t="s">
        <v>1098</v>
      </c>
      <c r="B339" s="128" t="s">
        <v>1074</v>
      </c>
      <c r="C339" s="129">
        <v>344345</v>
      </c>
      <c r="D339" s="129">
        <v>2.4</v>
      </c>
    </row>
    <row r="340" spans="1:4" ht="18.75">
      <c r="A340" s="127" t="s">
        <v>1099</v>
      </c>
      <c r="B340" s="128" t="s">
        <v>1074</v>
      </c>
      <c r="C340" s="129">
        <v>400657</v>
      </c>
      <c r="D340" s="129">
        <v>3</v>
      </c>
    </row>
    <row r="341" spans="1:4" ht="18.75">
      <c r="A341" s="127" t="s">
        <v>1073</v>
      </c>
      <c r="B341" s="128" t="s">
        <v>1074</v>
      </c>
      <c r="C341" s="129">
        <v>327645</v>
      </c>
      <c r="D341" s="129">
        <v>1.4</v>
      </c>
    </row>
    <row r="342" spans="1:4" ht="18.75">
      <c r="A342" s="127" t="s">
        <v>1100</v>
      </c>
      <c r="B342" s="128" t="s">
        <v>1074</v>
      </c>
      <c r="C342" s="129">
        <v>131293</v>
      </c>
      <c r="D342" s="129">
        <v>4</v>
      </c>
    </row>
    <row r="343" spans="1:4" ht="18.75">
      <c r="A343" s="127" t="s">
        <v>1101</v>
      </c>
      <c r="B343" s="128" t="s">
        <v>1074</v>
      </c>
      <c r="C343" s="129">
        <v>292902</v>
      </c>
      <c r="D343" s="129">
        <v>3.5</v>
      </c>
    </row>
    <row r="344" spans="1:4" ht="18.75">
      <c r="A344" s="127" t="s">
        <v>1102</v>
      </c>
      <c r="B344" s="128" t="s">
        <v>1074</v>
      </c>
      <c r="C344" s="129">
        <v>155441</v>
      </c>
      <c r="D344" s="129">
        <v>2.4</v>
      </c>
    </row>
    <row r="345" spans="1:4" ht="18.75">
      <c r="A345" s="127" t="s">
        <v>1103</v>
      </c>
      <c r="B345" s="128" t="s">
        <v>1074</v>
      </c>
      <c r="C345" s="129">
        <v>453338</v>
      </c>
      <c r="D345" s="129">
        <v>3</v>
      </c>
    </row>
    <row r="346" spans="1:4" ht="18.75">
      <c r="A346" s="127" t="s">
        <v>1104</v>
      </c>
      <c r="B346" s="128" t="s">
        <v>1074</v>
      </c>
      <c r="C346" s="129">
        <v>142135</v>
      </c>
      <c r="D346" s="129">
        <v>1.4</v>
      </c>
    </row>
    <row r="347" spans="1:4" ht="18.75">
      <c r="A347" s="127" t="s">
        <v>1105</v>
      </c>
      <c r="B347" s="128" t="s">
        <v>1074</v>
      </c>
      <c r="C347" s="129">
        <v>164023</v>
      </c>
      <c r="D347" s="129">
        <v>4</v>
      </c>
    </row>
    <row r="348" spans="1:4" ht="18.75">
      <c r="A348" s="127" t="s">
        <v>1106</v>
      </c>
      <c r="B348" s="128" t="s">
        <v>1074</v>
      </c>
      <c r="C348" s="129">
        <v>131405</v>
      </c>
      <c r="D348" s="129">
        <v>3.5</v>
      </c>
    </row>
    <row r="349" spans="1:4" ht="18.75">
      <c r="A349" s="127" t="s">
        <v>1107</v>
      </c>
      <c r="B349" s="128" t="s">
        <v>1074</v>
      </c>
      <c r="C349" s="129">
        <v>180968</v>
      </c>
      <c r="D349" s="129">
        <v>2.4</v>
      </c>
    </row>
    <row r="350" spans="1:4" ht="18.75">
      <c r="A350" s="127" t="s">
        <v>1108</v>
      </c>
      <c r="B350" s="128" t="s">
        <v>1074</v>
      </c>
      <c r="C350" s="129">
        <v>400690</v>
      </c>
      <c r="D350" s="129">
        <v>3</v>
      </c>
    </row>
    <row r="351" spans="1:4" ht="18.75">
      <c r="A351" s="127" t="s">
        <v>1109</v>
      </c>
      <c r="B351" s="128" t="s">
        <v>1074</v>
      </c>
      <c r="C351" s="129">
        <v>444787</v>
      </c>
      <c r="D351" s="129">
        <v>1.4</v>
      </c>
    </row>
    <row r="352" spans="1:4" ht="18.75">
      <c r="A352" s="127" t="s">
        <v>1110</v>
      </c>
      <c r="B352" s="128" t="s">
        <v>1074</v>
      </c>
      <c r="C352" s="129">
        <v>288157</v>
      </c>
      <c r="D352" s="129">
        <v>4</v>
      </c>
    </row>
    <row r="353" spans="1:4" ht="18.75">
      <c r="A353" s="127" t="s">
        <v>1111</v>
      </c>
      <c r="B353" s="128" t="s">
        <v>1074</v>
      </c>
      <c r="C353" s="129">
        <v>378917</v>
      </c>
      <c r="D353" s="129">
        <v>3.5</v>
      </c>
    </row>
    <row r="354" spans="1:4" ht="18.75">
      <c r="A354" s="127" t="s">
        <v>1112</v>
      </c>
      <c r="B354" s="128" t="s">
        <v>1074</v>
      </c>
      <c r="C354" s="129">
        <v>388822</v>
      </c>
      <c r="D354" s="129">
        <v>2.4</v>
      </c>
    </row>
    <row r="355" spans="1:4" ht="18.75">
      <c r="A355" s="127" t="s">
        <v>1113</v>
      </c>
      <c r="B355" s="128" t="s">
        <v>1074</v>
      </c>
      <c r="C355" s="129">
        <v>267085</v>
      </c>
      <c r="D355" s="129">
        <v>3</v>
      </c>
    </row>
    <row r="356" spans="1:4" ht="18.75">
      <c r="A356" s="127" t="s">
        <v>1114</v>
      </c>
      <c r="B356" s="128" t="s">
        <v>1074</v>
      </c>
      <c r="C356" s="129">
        <v>457781</v>
      </c>
      <c r="D356" s="129">
        <v>1.4</v>
      </c>
    </row>
    <row r="357" spans="1:4" ht="18.75">
      <c r="A357" s="127" t="s">
        <v>1115</v>
      </c>
      <c r="B357" s="128" t="s">
        <v>1116</v>
      </c>
      <c r="C357" s="129">
        <v>118975</v>
      </c>
      <c r="D357" s="129">
        <v>4</v>
      </c>
    </row>
    <row r="358" spans="1:4" ht="18.75">
      <c r="A358" s="127" t="s">
        <v>1117</v>
      </c>
      <c r="B358" s="128" t="s">
        <v>1116</v>
      </c>
      <c r="C358" s="129">
        <v>149273</v>
      </c>
      <c r="D358" s="129">
        <v>3.5</v>
      </c>
    </row>
    <row r="359" spans="1:4" ht="18.75">
      <c r="A359" s="127" t="s">
        <v>1118</v>
      </c>
      <c r="B359" s="128" t="s">
        <v>1116</v>
      </c>
      <c r="C359" s="129">
        <v>468526</v>
      </c>
      <c r="D359" s="129">
        <v>2.4</v>
      </c>
    </row>
    <row r="360" spans="1:4" ht="18.75">
      <c r="A360" s="127" t="s">
        <v>1119</v>
      </c>
      <c r="B360" s="128" t="s">
        <v>1116</v>
      </c>
      <c r="C360" s="129">
        <v>171123</v>
      </c>
      <c r="D360" s="129">
        <v>3</v>
      </c>
    </row>
    <row r="361" spans="1:4" ht="18.75">
      <c r="A361" s="127" t="s">
        <v>1120</v>
      </c>
      <c r="B361" s="128" t="s">
        <v>1116</v>
      </c>
      <c r="C361" s="129">
        <v>421343</v>
      </c>
      <c r="D361" s="129">
        <v>1.4</v>
      </c>
    </row>
    <row r="362" spans="1:4" ht="18.75">
      <c r="A362" s="127" t="s">
        <v>1121</v>
      </c>
      <c r="B362" s="128" t="s">
        <v>1116</v>
      </c>
      <c r="C362" s="129">
        <v>216848</v>
      </c>
      <c r="D362" s="129">
        <v>3</v>
      </c>
    </row>
    <row r="363" spans="1:4" ht="18.75">
      <c r="A363" s="127" t="s">
        <v>1122</v>
      </c>
      <c r="B363" s="128" t="s">
        <v>1116</v>
      </c>
      <c r="C363" s="129">
        <v>131644</v>
      </c>
      <c r="D363" s="129">
        <v>1.4</v>
      </c>
    </row>
    <row r="364" spans="1:4" ht="18.75">
      <c r="A364" s="127" t="s">
        <v>1123</v>
      </c>
      <c r="B364" s="128" t="s">
        <v>1116</v>
      </c>
      <c r="C364" s="129">
        <v>495577</v>
      </c>
      <c r="D364" s="129">
        <v>4</v>
      </c>
    </row>
    <row r="365" spans="1:4" ht="18.75">
      <c r="A365" s="127" t="s">
        <v>1124</v>
      </c>
      <c r="B365" s="128" t="s">
        <v>1116</v>
      </c>
      <c r="C365" s="129">
        <v>205358</v>
      </c>
      <c r="D365" s="129">
        <v>3.5</v>
      </c>
    </row>
    <row r="366" spans="1:4" ht="18.75">
      <c r="A366" s="127" t="s">
        <v>1125</v>
      </c>
      <c r="B366" s="128" t="s">
        <v>1116</v>
      </c>
      <c r="C366" s="129">
        <v>318121</v>
      </c>
      <c r="D366" s="129">
        <v>2.4</v>
      </c>
    </row>
    <row r="367" spans="1:4" ht="18.75">
      <c r="A367" s="127" t="s">
        <v>1126</v>
      </c>
      <c r="B367" s="128" t="s">
        <v>1116</v>
      </c>
      <c r="C367" s="129">
        <v>198472</v>
      </c>
      <c r="D367" s="129">
        <v>3</v>
      </c>
    </row>
    <row r="368" spans="1:4" ht="18.75">
      <c r="A368" s="127" t="s">
        <v>1127</v>
      </c>
      <c r="B368" s="128" t="s">
        <v>1116</v>
      </c>
      <c r="C368" s="129">
        <v>169290</v>
      </c>
      <c r="D368" s="129">
        <v>1.4</v>
      </c>
    </row>
    <row r="369" spans="1:4" ht="18.75">
      <c r="A369" s="127" t="s">
        <v>1128</v>
      </c>
      <c r="B369" s="128" t="s">
        <v>1116</v>
      </c>
      <c r="C369" s="129">
        <v>142619</v>
      </c>
      <c r="D369" s="129">
        <v>4</v>
      </c>
    </row>
    <row r="370" spans="1:4" ht="18.75">
      <c r="A370" s="127" t="s">
        <v>1129</v>
      </c>
      <c r="B370" s="128" t="s">
        <v>1116</v>
      </c>
      <c r="C370" s="129">
        <v>136962</v>
      </c>
      <c r="D370" s="129">
        <v>3.5</v>
      </c>
    </row>
    <row r="371" spans="1:4" ht="18.75">
      <c r="A371" s="127" t="s">
        <v>1130</v>
      </c>
      <c r="B371" s="128" t="s">
        <v>1116</v>
      </c>
      <c r="C371" s="129">
        <v>397762</v>
      </c>
      <c r="D371" s="129">
        <v>2.4</v>
      </c>
    </row>
    <row r="372" spans="1:4" ht="18.75">
      <c r="A372" s="127" t="s">
        <v>1131</v>
      </c>
      <c r="B372" s="128" t="s">
        <v>1116</v>
      </c>
      <c r="C372" s="129">
        <v>212919</v>
      </c>
      <c r="D372" s="129">
        <v>3</v>
      </c>
    </row>
    <row r="373" spans="1:4" ht="18.75">
      <c r="A373" s="127" t="s">
        <v>1132</v>
      </c>
      <c r="B373" s="128" t="s">
        <v>1116</v>
      </c>
      <c r="C373" s="129">
        <v>437410</v>
      </c>
      <c r="D373" s="129">
        <v>1.4</v>
      </c>
    </row>
    <row r="374" spans="1:4" ht="18.75">
      <c r="A374" s="127" t="s">
        <v>1133</v>
      </c>
      <c r="B374" s="128" t="s">
        <v>1116</v>
      </c>
      <c r="C374" s="129">
        <v>489239</v>
      </c>
      <c r="D374" s="129">
        <v>4</v>
      </c>
    </row>
    <row r="375" spans="1:4" ht="18.75">
      <c r="A375" s="127" t="s">
        <v>1134</v>
      </c>
      <c r="B375" s="128" t="s">
        <v>1116</v>
      </c>
      <c r="C375" s="129">
        <v>447772</v>
      </c>
      <c r="D375" s="129">
        <v>3.5</v>
      </c>
    </row>
    <row r="376" spans="1:4" ht="18.75">
      <c r="A376" s="127" t="s">
        <v>1135</v>
      </c>
      <c r="B376" s="128" t="s">
        <v>1116</v>
      </c>
      <c r="C376" s="129">
        <v>165474</v>
      </c>
      <c r="D376" s="129">
        <v>2.4</v>
      </c>
    </row>
    <row r="377" spans="1:4" ht="18.75">
      <c r="A377" s="127" t="s">
        <v>1136</v>
      </c>
      <c r="B377" s="128" t="s">
        <v>1116</v>
      </c>
      <c r="C377" s="129">
        <v>459155</v>
      </c>
      <c r="D377" s="129">
        <v>3</v>
      </c>
    </row>
    <row r="378" spans="1:4" ht="18.75">
      <c r="A378" s="127" t="s">
        <v>1137</v>
      </c>
      <c r="B378" s="128" t="s">
        <v>1116</v>
      </c>
      <c r="C378" s="129">
        <v>429211</v>
      </c>
      <c r="D378" s="129">
        <v>1.4</v>
      </c>
    </row>
    <row r="379" spans="1:4" ht="18.75">
      <c r="A379" s="127" t="s">
        <v>1138</v>
      </c>
      <c r="B379" s="128" t="s">
        <v>1116</v>
      </c>
      <c r="C379" s="129">
        <v>479229</v>
      </c>
      <c r="D379" s="129">
        <v>4</v>
      </c>
    </row>
    <row r="380" spans="1:4" ht="18.75">
      <c r="A380" s="127" t="s">
        <v>1139</v>
      </c>
      <c r="B380" s="128" t="s">
        <v>1116</v>
      </c>
      <c r="C380" s="129">
        <v>265010</v>
      </c>
      <c r="D380" s="129">
        <v>3.5</v>
      </c>
    </row>
    <row r="381" spans="1:4" ht="18.75">
      <c r="A381" s="127" t="s">
        <v>1140</v>
      </c>
      <c r="B381" s="128" t="s">
        <v>1116</v>
      </c>
      <c r="C381" s="129">
        <v>499614</v>
      </c>
      <c r="D381" s="129">
        <v>2.4</v>
      </c>
    </row>
    <row r="382" spans="1:4" ht="18.75">
      <c r="A382" s="127" t="s">
        <v>1141</v>
      </c>
      <c r="B382" s="128" t="s">
        <v>1116</v>
      </c>
      <c r="C382" s="129">
        <v>493760</v>
      </c>
      <c r="D382" s="129">
        <v>3</v>
      </c>
    </row>
    <row r="383" spans="1:4" ht="18.75">
      <c r="A383" s="127" t="s">
        <v>1142</v>
      </c>
      <c r="B383" s="128" t="s">
        <v>1116</v>
      </c>
      <c r="C383" s="129">
        <v>215281</v>
      </c>
      <c r="D383" s="129">
        <v>1.4</v>
      </c>
    </row>
    <row r="384" spans="1:4" ht="18.75">
      <c r="A384" s="127" t="s">
        <v>1143</v>
      </c>
      <c r="B384" s="128" t="s">
        <v>1116</v>
      </c>
      <c r="C384" s="129">
        <v>273715</v>
      </c>
      <c r="D384" s="129">
        <v>4</v>
      </c>
    </row>
    <row r="385" spans="1:4" ht="18.75">
      <c r="A385" s="127" t="s">
        <v>1144</v>
      </c>
      <c r="B385" s="128" t="s">
        <v>1116</v>
      </c>
      <c r="C385" s="129">
        <v>143017</v>
      </c>
      <c r="D385" s="129">
        <v>3.5</v>
      </c>
    </row>
    <row r="386" spans="1:4" ht="18.75">
      <c r="A386" s="127" t="s">
        <v>1145</v>
      </c>
      <c r="B386" s="128" t="s">
        <v>1116</v>
      </c>
      <c r="C386" s="129">
        <v>349340</v>
      </c>
      <c r="D386" s="129">
        <v>2.4</v>
      </c>
    </row>
    <row r="387" spans="1:4" ht="18.75">
      <c r="A387" s="127" t="s">
        <v>1146</v>
      </c>
      <c r="B387" s="128" t="s">
        <v>1116</v>
      </c>
      <c r="C387" s="129">
        <v>408910</v>
      </c>
      <c r="D387" s="129">
        <v>3</v>
      </c>
    </row>
    <row r="388" spans="1:4" ht="18.75">
      <c r="A388" s="127" t="s">
        <v>1147</v>
      </c>
      <c r="B388" s="128" t="s">
        <v>1116</v>
      </c>
      <c r="C388" s="129">
        <v>305160</v>
      </c>
      <c r="D388" s="129">
        <v>1.4</v>
      </c>
    </row>
    <row r="389" spans="1:4" ht="18.75">
      <c r="A389" s="127" t="s">
        <v>1148</v>
      </c>
      <c r="B389" s="128" t="s">
        <v>1116</v>
      </c>
      <c r="C389" s="129">
        <v>281351</v>
      </c>
      <c r="D389" s="129">
        <v>4</v>
      </c>
    </row>
    <row r="390" spans="1:4" ht="18.75">
      <c r="A390" s="127" t="s">
        <v>1149</v>
      </c>
      <c r="B390" s="128" t="s">
        <v>1116</v>
      </c>
      <c r="C390" s="129">
        <v>473418</v>
      </c>
      <c r="D390" s="129">
        <v>3.5</v>
      </c>
    </row>
    <row r="391" spans="1:4" ht="18.75">
      <c r="A391" s="127" t="s">
        <v>1150</v>
      </c>
      <c r="B391" s="128" t="s">
        <v>1116</v>
      </c>
      <c r="C391" s="129">
        <v>259389</v>
      </c>
      <c r="D391" s="129">
        <v>2.4</v>
      </c>
    </row>
    <row r="392" spans="1:4" ht="18.75">
      <c r="A392" s="127" t="s">
        <v>1151</v>
      </c>
      <c r="B392" s="128" t="s">
        <v>1116</v>
      </c>
      <c r="C392" s="129">
        <v>313243</v>
      </c>
      <c r="D392" s="129">
        <v>3</v>
      </c>
    </row>
    <row r="393" spans="1:4" ht="18.75">
      <c r="A393" s="127" t="s">
        <v>1152</v>
      </c>
      <c r="B393" s="128" t="s">
        <v>1116</v>
      </c>
      <c r="C393" s="129">
        <v>287749</v>
      </c>
      <c r="D393" s="129">
        <v>1.4</v>
      </c>
    </row>
    <row r="394" spans="1:4" ht="18.75">
      <c r="A394" s="127" t="s">
        <v>1153</v>
      </c>
      <c r="B394" s="128" t="s">
        <v>1116</v>
      </c>
      <c r="C394" s="129">
        <v>422619</v>
      </c>
      <c r="D394" s="129">
        <v>4</v>
      </c>
    </row>
    <row r="395" spans="1:4" ht="18.75">
      <c r="A395" s="127" t="s">
        <v>1154</v>
      </c>
      <c r="B395" s="128" t="s">
        <v>1116</v>
      </c>
      <c r="C395" s="129">
        <v>155484</v>
      </c>
      <c r="D395" s="129">
        <v>3.5</v>
      </c>
    </row>
    <row r="396" spans="1:4" ht="18.75">
      <c r="A396" s="127" t="s">
        <v>1155</v>
      </c>
      <c r="B396" s="128" t="s">
        <v>1116</v>
      </c>
      <c r="C396" s="129">
        <v>292637</v>
      </c>
      <c r="D396" s="129">
        <v>2.4</v>
      </c>
    </row>
    <row r="397" spans="1:4" ht="18.75">
      <c r="A397" s="127" t="s">
        <v>1156</v>
      </c>
      <c r="B397" s="128" t="s">
        <v>1116</v>
      </c>
      <c r="C397" s="129">
        <v>347337</v>
      </c>
      <c r="D397" s="129">
        <v>3</v>
      </c>
    </row>
    <row r="398" spans="1:4" ht="18.75">
      <c r="A398" s="127" t="s">
        <v>1157</v>
      </c>
      <c r="B398" s="128" t="s">
        <v>1116</v>
      </c>
      <c r="C398" s="129">
        <v>108531</v>
      </c>
      <c r="D398" s="129">
        <v>1.4</v>
      </c>
    </row>
    <row r="399" spans="1:4" ht="18.75">
      <c r="A399" s="127" t="s">
        <v>1158</v>
      </c>
      <c r="B399" s="128" t="s">
        <v>1116</v>
      </c>
      <c r="C399" s="129">
        <v>107741</v>
      </c>
      <c r="D399" s="129">
        <v>3</v>
      </c>
    </row>
    <row r="400" spans="1:4" ht="18.75">
      <c r="A400" s="127" t="s">
        <v>1159</v>
      </c>
      <c r="B400" s="128" t="s">
        <v>1116</v>
      </c>
      <c r="C400" s="129">
        <v>336142</v>
      </c>
      <c r="D400" s="129">
        <v>1.4</v>
      </c>
    </row>
    <row r="401" spans="1:4" ht="18.75">
      <c r="A401" s="127" t="s">
        <v>1160</v>
      </c>
      <c r="B401" s="128" t="s">
        <v>1116</v>
      </c>
      <c r="C401" s="129">
        <v>150245</v>
      </c>
      <c r="D401" s="129">
        <v>4</v>
      </c>
    </row>
    <row r="402" spans="1:4" ht="18.75">
      <c r="A402" s="127" t="s">
        <v>1161</v>
      </c>
      <c r="B402" s="128" t="s">
        <v>1116</v>
      </c>
      <c r="C402" s="129">
        <v>107770</v>
      </c>
      <c r="D402" s="129">
        <v>3.5</v>
      </c>
    </row>
    <row r="403" spans="1:4" ht="18.75">
      <c r="A403" s="127" t="s">
        <v>1162</v>
      </c>
      <c r="B403" s="128" t="s">
        <v>1116</v>
      </c>
      <c r="C403" s="129">
        <v>233000</v>
      </c>
      <c r="D403" s="129">
        <v>2.4</v>
      </c>
    </row>
    <row r="404" spans="1:4" ht="18.75">
      <c r="A404" s="127" t="s">
        <v>1163</v>
      </c>
      <c r="B404" s="128" t="s">
        <v>1116</v>
      </c>
      <c r="C404" s="129">
        <v>438590</v>
      </c>
      <c r="D404" s="129">
        <v>3</v>
      </c>
    </row>
    <row r="405" spans="1:4" ht="18.75">
      <c r="A405" s="127" t="s">
        <v>1120</v>
      </c>
      <c r="B405" s="128" t="s">
        <v>1116</v>
      </c>
      <c r="C405" s="129">
        <v>174947</v>
      </c>
      <c r="D405" s="129">
        <v>1.4</v>
      </c>
    </row>
    <row r="406" spans="1:4" ht="18.75">
      <c r="A406" s="127" t="s">
        <v>1164</v>
      </c>
      <c r="B406" s="128" t="s">
        <v>1116</v>
      </c>
      <c r="C406" s="129">
        <v>374458</v>
      </c>
      <c r="D406" s="129">
        <v>4</v>
      </c>
    </row>
    <row r="407" spans="1:4" ht="18.75">
      <c r="A407" s="127" t="s">
        <v>1165</v>
      </c>
      <c r="B407" s="128" t="s">
        <v>1116</v>
      </c>
      <c r="C407" s="129">
        <v>137615</v>
      </c>
      <c r="D407" s="129">
        <v>3.5</v>
      </c>
    </row>
    <row r="408" spans="1:4" ht="18.75">
      <c r="A408" s="127" t="s">
        <v>1166</v>
      </c>
      <c r="B408" s="128" t="s">
        <v>1116</v>
      </c>
      <c r="C408" s="129">
        <v>132573</v>
      </c>
      <c r="D408" s="129">
        <v>2.4</v>
      </c>
    </row>
    <row r="409" spans="1:4" ht="18.75">
      <c r="A409" s="127" t="s">
        <v>1167</v>
      </c>
      <c r="B409" s="128" t="s">
        <v>1116</v>
      </c>
      <c r="C409" s="129">
        <v>346000</v>
      </c>
      <c r="D409" s="129">
        <v>3</v>
      </c>
    </row>
    <row r="410" spans="1:4" ht="18.75">
      <c r="A410" s="127" t="s">
        <v>1168</v>
      </c>
      <c r="B410" s="128" t="s">
        <v>1116</v>
      </c>
      <c r="C410" s="129">
        <v>362822</v>
      </c>
      <c r="D410" s="129">
        <v>1.4</v>
      </c>
    </row>
    <row r="411" spans="1:4" ht="18.75">
      <c r="A411" s="127" t="s">
        <v>1169</v>
      </c>
      <c r="B411" s="128" t="s">
        <v>1116</v>
      </c>
      <c r="C411" s="129">
        <v>284929</v>
      </c>
      <c r="D411" s="129">
        <v>4</v>
      </c>
    </row>
    <row r="412" spans="1:4" ht="18.75">
      <c r="A412" s="127" t="s">
        <v>1170</v>
      </c>
      <c r="B412" s="128" t="s">
        <v>1116</v>
      </c>
      <c r="C412" s="129">
        <v>321919</v>
      </c>
      <c r="D412" s="129">
        <v>3.5</v>
      </c>
    </row>
    <row r="413" spans="1:4" ht="18.75">
      <c r="A413" s="127" t="s">
        <v>1171</v>
      </c>
      <c r="B413" s="128" t="s">
        <v>1116</v>
      </c>
      <c r="C413" s="129">
        <v>265214</v>
      </c>
      <c r="D413" s="129">
        <v>2.4</v>
      </c>
    </row>
    <row r="414" spans="1:4" ht="18.75">
      <c r="A414" s="127" t="s">
        <v>1172</v>
      </c>
      <c r="B414" s="128" t="s">
        <v>1116</v>
      </c>
      <c r="C414" s="129">
        <v>254641</v>
      </c>
      <c r="D414" s="129">
        <v>3</v>
      </c>
    </row>
    <row r="415" spans="1:4" ht="18.75">
      <c r="A415" s="127" t="s">
        <v>1173</v>
      </c>
      <c r="B415" s="128" t="s">
        <v>1116</v>
      </c>
      <c r="C415" s="129">
        <v>222320</v>
      </c>
      <c r="D415" s="129">
        <v>1.4</v>
      </c>
    </row>
    <row r="416" spans="1:4" ht="18.75">
      <c r="A416" s="127" t="s">
        <v>1174</v>
      </c>
      <c r="B416" s="128" t="s">
        <v>1116</v>
      </c>
      <c r="C416" s="129">
        <v>321583</v>
      </c>
      <c r="D416" s="129">
        <v>4</v>
      </c>
    </row>
    <row r="417" spans="1:4" ht="18.75">
      <c r="A417" s="127" t="s">
        <v>1175</v>
      </c>
      <c r="B417" s="128" t="s">
        <v>1116</v>
      </c>
      <c r="C417" s="129">
        <v>299261</v>
      </c>
      <c r="D417" s="129">
        <v>3.5</v>
      </c>
    </row>
    <row r="418" spans="1:4" ht="18.75">
      <c r="A418" s="127" t="s">
        <v>1176</v>
      </c>
      <c r="B418" s="128" t="s">
        <v>1116</v>
      </c>
      <c r="C418" s="129">
        <v>495023</v>
      </c>
      <c r="D418" s="129">
        <v>2.4</v>
      </c>
    </row>
    <row r="419" spans="1:4" ht="18.75">
      <c r="A419" s="127" t="s">
        <v>1177</v>
      </c>
      <c r="B419" s="128" t="s">
        <v>1116</v>
      </c>
      <c r="C419" s="129">
        <v>402844</v>
      </c>
      <c r="D419" s="129">
        <v>3</v>
      </c>
    </row>
    <row r="420" spans="1:4" ht="18.75">
      <c r="A420" s="127" t="s">
        <v>1178</v>
      </c>
      <c r="B420" s="128" t="s">
        <v>1116</v>
      </c>
      <c r="C420" s="129">
        <v>261439</v>
      </c>
      <c r="D420" s="129">
        <v>1.4</v>
      </c>
    </row>
    <row r="421" spans="1:4" ht="18.75">
      <c r="A421" s="127" t="s">
        <v>1179</v>
      </c>
      <c r="B421" s="128" t="s">
        <v>1116</v>
      </c>
      <c r="C421" s="129">
        <v>215203</v>
      </c>
      <c r="D421" s="129">
        <v>4</v>
      </c>
    </row>
    <row r="422" spans="1:4" ht="18.75">
      <c r="A422" s="127" t="s">
        <v>1180</v>
      </c>
      <c r="B422" s="128" t="s">
        <v>1116</v>
      </c>
      <c r="C422" s="129">
        <v>495935</v>
      </c>
      <c r="D422" s="129">
        <v>3.5</v>
      </c>
    </row>
    <row r="423" spans="1:4" ht="18.75">
      <c r="A423" s="127" t="s">
        <v>1181</v>
      </c>
      <c r="B423" s="128" t="s">
        <v>1116</v>
      </c>
      <c r="C423" s="129">
        <v>245493</v>
      </c>
      <c r="D423" s="129">
        <v>2.4</v>
      </c>
    </row>
    <row r="424" spans="1:4" ht="18.75">
      <c r="A424" s="127" t="s">
        <v>1182</v>
      </c>
      <c r="B424" s="128" t="s">
        <v>1116</v>
      </c>
      <c r="C424" s="129">
        <v>106034</v>
      </c>
      <c r="D424" s="129">
        <v>3</v>
      </c>
    </row>
    <row r="425" spans="1:4" ht="18.75">
      <c r="A425" s="127" t="s">
        <v>1183</v>
      </c>
      <c r="B425" s="128" t="s">
        <v>1116</v>
      </c>
      <c r="C425" s="129">
        <v>163573</v>
      </c>
      <c r="D425" s="129">
        <v>1.4</v>
      </c>
    </row>
    <row r="426" spans="1:4" ht="18.75">
      <c r="A426" s="127" t="s">
        <v>1184</v>
      </c>
      <c r="B426" s="128" t="s">
        <v>1116</v>
      </c>
      <c r="C426" s="129">
        <v>485987</v>
      </c>
      <c r="D426" s="129">
        <v>4</v>
      </c>
    </row>
    <row r="427" spans="1:4" ht="18.75">
      <c r="A427" s="127" t="s">
        <v>1185</v>
      </c>
      <c r="B427" s="128" t="s">
        <v>1116</v>
      </c>
      <c r="C427" s="129">
        <v>310380</v>
      </c>
      <c r="D427" s="129">
        <v>3.5</v>
      </c>
    </row>
    <row r="428" spans="1:4" ht="18.75">
      <c r="A428" s="127" t="s">
        <v>1186</v>
      </c>
      <c r="B428" s="128" t="s">
        <v>1116</v>
      </c>
      <c r="C428" s="129">
        <v>382806</v>
      </c>
      <c r="D428" s="129">
        <v>2.4</v>
      </c>
    </row>
    <row r="429" spans="1:4" ht="18.75">
      <c r="A429" s="127" t="s">
        <v>1187</v>
      </c>
      <c r="B429" s="128" t="s">
        <v>1116</v>
      </c>
      <c r="C429" s="129">
        <v>379301</v>
      </c>
      <c r="D429" s="129">
        <v>3</v>
      </c>
    </row>
    <row r="430" spans="1:4" ht="18.75">
      <c r="A430" s="127" t="s">
        <v>1188</v>
      </c>
      <c r="B430" s="128" t="s">
        <v>1116</v>
      </c>
      <c r="C430" s="129">
        <v>465453</v>
      </c>
      <c r="D430" s="129">
        <v>1.4</v>
      </c>
    </row>
    <row r="431" spans="1:4" ht="18.75">
      <c r="A431" s="127" t="s">
        <v>1189</v>
      </c>
      <c r="B431" s="128" t="s">
        <v>1116</v>
      </c>
      <c r="C431" s="129">
        <v>362812</v>
      </c>
      <c r="D431" s="129">
        <v>4</v>
      </c>
    </row>
    <row r="432" spans="1:4" ht="18.75">
      <c r="A432" s="127" t="s">
        <v>1190</v>
      </c>
      <c r="B432" s="128" t="s">
        <v>1116</v>
      </c>
      <c r="C432" s="129">
        <v>460448</v>
      </c>
      <c r="D432" s="129">
        <v>3.5</v>
      </c>
    </row>
    <row r="433" spans="1:4" ht="18.75">
      <c r="A433" s="127" t="s">
        <v>1191</v>
      </c>
      <c r="B433" s="128" t="s">
        <v>1116</v>
      </c>
      <c r="C433" s="129">
        <v>350872</v>
      </c>
      <c r="D433" s="129">
        <v>2.4</v>
      </c>
    </row>
    <row r="434" spans="1:4" ht="18.75">
      <c r="A434" s="127" t="s">
        <v>1192</v>
      </c>
      <c r="B434" s="128" t="s">
        <v>1116</v>
      </c>
      <c r="C434" s="129">
        <v>494878</v>
      </c>
      <c r="D434" s="129">
        <v>3</v>
      </c>
    </row>
    <row r="435" spans="1:4" ht="18.75">
      <c r="A435" s="127" t="s">
        <v>1193</v>
      </c>
      <c r="B435" s="128" t="s">
        <v>1116</v>
      </c>
      <c r="C435" s="129">
        <v>480315</v>
      </c>
      <c r="D435" s="129">
        <v>1.4</v>
      </c>
    </row>
    <row r="436" spans="1:4" ht="18.75">
      <c r="A436" s="127" t="s">
        <v>1194</v>
      </c>
      <c r="B436" s="128" t="s">
        <v>1116</v>
      </c>
      <c r="C436" s="129">
        <v>196335</v>
      </c>
      <c r="D436" s="129">
        <v>3</v>
      </c>
    </row>
    <row r="437" spans="1:4" ht="18.75">
      <c r="A437" s="127" t="s">
        <v>1195</v>
      </c>
      <c r="B437" s="128" t="s">
        <v>1116</v>
      </c>
      <c r="C437" s="129">
        <v>275361</v>
      </c>
      <c r="D437" s="129">
        <v>1.4</v>
      </c>
    </row>
    <row r="438" spans="1:4" ht="18.75">
      <c r="A438" s="127" t="s">
        <v>1196</v>
      </c>
      <c r="B438" s="128" t="s">
        <v>1116</v>
      </c>
      <c r="C438" s="129">
        <v>277455</v>
      </c>
      <c r="D438" s="129">
        <v>4</v>
      </c>
    </row>
    <row r="439" spans="1:4" ht="18.75">
      <c r="A439" s="127" t="s">
        <v>1197</v>
      </c>
      <c r="B439" s="128" t="s">
        <v>1116</v>
      </c>
      <c r="C439" s="129">
        <v>271853</v>
      </c>
      <c r="D439" s="129">
        <v>3.5</v>
      </c>
    </row>
    <row r="440" spans="1:4" ht="18.75">
      <c r="A440" s="127" t="s">
        <v>1198</v>
      </c>
      <c r="B440" s="128" t="s">
        <v>1116</v>
      </c>
      <c r="C440" s="129">
        <v>155003</v>
      </c>
      <c r="D440" s="129">
        <v>2.4</v>
      </c>
    </row>
    <row r="441" spans="1:4" ht="18.75">
      <c r="A441" s="127" t="s">
        <v>1199</v>
      </c>
      <c r="B441" s="128" t="s">
        <v>1116</v>
      </c>
      <c r="C441" s="129">
        <v>244947</v>
      </c>
      <c r="D441" s="129">
        <v>3</v>
      </c>
    </row>
    <row r="442" spans="1:4" ht="18.75">
      <c r="A442" s="127" t="s">
        <v>1200</v>
      </c>
      <c r="B442" s="128" t="s">
        <v>1116</v>
      </c>
      <c r="C442" s="129">
        <v>397880</v>
      </c>
      <c r="D442" s="129">
        <v>1.4</v>
      </c>
    </row>
    <row r="443" spans="1:4" ht="18.75">
      <c r="A443" s="127" t="s">
        <v>1201</v>
      </c>
      <c r="B443" s="128" t="s">
        <v>1116</v>
      </c>
      <c r="C443" s="129">
        <v>464252</v>
      </c>
      <c r="D443" s="129">
        <v>4</v>
      </c>
    </row>
    <row r="444" spans="1:4" ht="18.75">
      <c r="A444" s="127" t="s">
        <v>1202</v>
      </c>
      <c r="B444" s="128" t="s">
        <v>1116</v>
      </c>
      <c r="C444" s="129">
        <v>238216</v>
      </c>
      <c r="D444" s="129">
        <v>3.5</v>
      </c>
    </row>
    <row r="445" spans="1:4" ht="18.75">
      <c r="A445" s="127" t="s">
        <v>1203</v>
      </c>
      <c r="B445" s="128" t="s">
        <v>1116</v>
      </c>
      <c r="C445" s="129">
        <v>359125</v>
      </c>
      <c r="D445" s="129">
        <v>2.4</v>
      </c>
    </row>
    <row r="446" spans="1:4" ht="18.75">
      <c r="A446" s="127" t="s">
        <v>1204</v>
      </c>
      <c r="B446" s="128" t="s">
        <v>1116</v>
      </c>
      <c r="C446" s="129">
        <v>210561</v>
      </c>
      <c r="D446" s="129">
        <v>3</v>
      </c>
    </row>
    <row r="447" spans="1:4" ht="18.75">
      <c r="A447" s="127" t="s">
        <v>1205</v>
      </c>
      <c r="B447" s="128" t="s">
        <v>1116</v>
      </c>
      <c r="C447" s="129">
        <v>206472</v>
      </c>
      <c r="D447" s="129">
        <v>1.4</v>
      </c>
    </row>
    <row r="448" spans="1:4" ht="18.75">
      <c r="A448" s="127" t="s">
        <v>1206</v>
      </c>
      <c r="B448" s="128" t="s">
        <v>1116</v>
      </c>
      <c r="C448" s="129">
        <v>191741</v>
      </c>
      <c r="D448" s="129">
        <v>4</v>
      </c>
    </row>
    <row r="449" spans="1:4" ht="18.75">
      <c r="A449" s="127" t="s">
        <v>1207</v>
      </c>
      <c r="B449" s="128" t="s">
        <v>1116</v>
      </c>
      <c r="C449" s="129">
        <v>393981</v>
      </c>
      <c r="D449" s="129">
        <v>3.5</v>
      </c>
    </row>
    <row r="450" spans="1:4" ht="18.75">
      <c r="A450" s="127" t="s">
        <v>1208</v>
      </c>
      <c r="B450" s="128" t="s">
        <v>1116</v>
      </c>
      <c r="C450" s="129">
        <v>473459</v>
      </c>
      <c r="D450" s="129">
        <v>2.4</v>
      </c>
    </row>
    <row r="451" spans="1:4" ht="18.75">
      <c r="A451" s="127" t="s">
        <v>1209</v>
      </c>
      <c r="B451" s="128" t="s">
        <v>1116</v>
      </c>
      <c r="C451" s="129">
        <v>482370</v>
      </c>
      <c r="D451" s="129">
        <v>3</v>
      </c>
    </row>
    <row r="452" spans="1:4" ht="18.75">
      <c r="A452" s="127" t="s">
        <v>1210</v>
      </c>
      <c r="B452" s="128" t="s">
        <v>1116</v>
      </c>
      <c r="C452" s="129">
        <v>245479</v>
      </c>
      <c r="D452" s="129">
        <v>1.4</v>
      </c>
    </row>
    <row r="453" spans="1:4" ht="18.75">
      <c r="A453" s="127" t="s">
        <v>1211</v>
      </c>
      <c r="B453" s="128" t="s">
        <v>1116</v>
      </c>
      <c r="C453" s="129">
        <v>350456</v>
      </c>
      <c r="D453" s="129">
        <v>4</v>
      </c>
    </row>
    <row r="454" spans="1:4" ht="18.75">
      <c r="A454" s="127" t="s">
        <v>1212</v>
      </c>
      <c r="B454" s="128" t="s">
        <v>1116</v>
      </c>
      <c r="C454" s="129">
        <v>470185</v>
      </c>
      <c r="D454" s="129">
        <v>3.5</v>
      </c>
    </row>
    <row r="455" spans="1:4" ht="18.75">
      <c r="A455" s="127" t="s">
        <v>1213</v>
      </c>
      <c r="B455" s="128" t="s">
        <v>1116</v>
      </c>
      <c r="C455" s="129">
        <v>309125</v>
      </c>
      <c r="D455" s="129">
        <v>2.4</v>
      </c>
    </row>
    <row r="456" spans="1:4" ht="18.75">
      <c r="A456" s="127" t="s">
        <v>1214</v>
      </c>
      <c r="B456" s="128" t="s">
        <v>1116</v>
      </c>
      <c r="C456" s="129">
        <v>407909</v>
      </c>
      <c r="D456" s="129">
        <v>3</v>
      </c>
    </row>
    <row r="457" spans="1:4" ht="18.75">
      <c r="A457" s="127" t="s">
        <v>1215</v>
      </c>
      <c r="B457" s="128" t="s">
        <v>1116</v>
      </c>
      <c r="C457" s="129">
        <v>355129</v>
      </c>
      <c r="D457" s="129">
        <v>1.4</v>
      </c>
    </row>
    <row r="458" spans="1:4" ht="18.75">
      <c r="A458" s="127" t="s">
        <v>1216</v>
      </c>
      <c r="B458" s="128" t="s">
        <v>1116</v>
      </c>
      <c r="C458" s="129">
        <v>279242</v>
      </c>
      <c r="D458" s="129">
        <v>4</v>
      </c>
    </row>
    <row r="459" spans="1:4" ht="18.75">
      <c r="A459" s="127" t="s">
        <v>1217</v>
      </c>
      <c r="B459" s="128" t="s">
        <v>1116</v>
      </c>
      <c r="C459" s="129">
        <v>184802</v>
      </c>
      <c r="D459" s="129">
        <v>3.5</v>
      </c>
    </row>
    <row r="460" spans="1:4" ht="18.75">
      <c r="A460" s="127" t="s">
        <v>1218</v>
      </c>
      <c r="B460" s="128" t="s">
        <v>1116</v>
      </c>
      <c r="C460" s="129">
        <v>325565</v>
      </c>
      <c r="D460" s="129">
        <v>2.4</v>
      </c>
    </row>
    <row r="461" spans="1:4" ht="18.75">
      <c r="A461" s="127" t="s">
        <v>1219</v>
      </c>
      <c r="B461" s="128" t="s">
        <v>1116</v>
      </c>
      <c r="C461" s="129">
        <v>443685</v>
      </c>
      <c r="D461" s="129">
        <v>3</v>
      </c>
    </row>
    <row r="462" spans="1:4" ht="18.75">
      <c r="A462" s="127" t="s">
        <v>1220</v>
      </c>
      <c r="B462" s="128" t="s">
        <v>1116</v>
      </c>
      <c r="C462" s="129">
        <v>240749</v>
      </c>
      <c r="D462" s="129">
        <v>1.4</v>
      </c>
    </row>
    <row r="463" spans="1:4" ht="18.75">
      <c r="A463" s="127" t="s">
        <v>1221</v>
      </c>
      <c r="B463" s="128" t="s">
        <v>1116</v>
      </c>
      <c r="C463" s="129">
        <v>416910</v>
      </c>
      <c r="D463" s="129">
        <v>4</v>
      </c>
    </row>
    <row r="464" spans="1:4" ht="18.75">
      <c r="A464" s="127" t="s">
        <v>1222</v>
      </c>
      <c r="B464" s="128" t="s">
        <v>1116</v>
      </c>
      <c r="C464" s="129">
        <v>393705</v>
      </c>
      <c r="D464" s="129">
        <v>3.5</v>
      </c>
    </row>
    <row r="465" spans="1:4" ht="18.75">
      <c r="A465" s="127" t="s">
        <v>1223</v>
      </c>
      <c r="B465" s="128" t="s">
        <v>1116</v>
      </c>
      <c r="C465" s="129">
        <v>347221</v>
      </c>
      <c r="D465" s="129">
        <v>2.4</v>
      </c>
    </row>
    <row r="466" spans="1:4" ht="18.75">
      <c r="A466" s="127" t="s">
        <v>1224</v>
      </c>
      <c r="B466" s="128" t="s">
        <v>1116</v>
      </c>
      <c r="C466" s="129">
        <v>216062</v>
      </c>
      <c r="D466" s="129">
        <v>3</v>
      </c>
    </row>
    <row r="467" spans="1:4" ht="18.75">
      <c r="A467" s="127" t="s">
        <v>1225</v>
      </c>
      <c r="B467" s="128" t="s">
        <v>1116</v>
      </c>
      <c r="C467" s="129">
        <v>215558</v>
      </c>
      <c r="D467" s="129">
        <v>1.4</v>
      </c>
    </row>
    <row r="468" spans="1:4" ht="18.75">
      <c r="A468" s="127" t="s">
        <v>1226</v>
      </c>
      <c r="B468" s="128" t="s">
        <v>1116</v>
      </c>
      <c r="C468" s="129">
        <v>284895</v>
      </c>
      <c r="D468" s="129">
        <v>4</v>
      </c>
    </row>
    <row r="469" spans="1:4" ht="18.75">
      <c r="A469" s="127" t="s">
        <v>1227</v>
      </c>
      <c r="B469" s="128" t="s">
        <v>1116</v>
      </c>
      <c r="C469" s="129">
        <v>327163</v>
      </c>
      <c r="D469" s="129">
        <v>3.5</v>
      </c>
    </row>
    <row r="470" spans="1:4" ht="18.75">
      <c r="A470" s="127" t="s">
        <v>1228</v>
      </c>
      <c r="B470" s="128" t="s">
        <v>1116</v>
      </c>
      <c r="C470" s="129">
        <v>432962</v>
      </c>
      <c r="D470" s="129">
        <v>2.4</v>
      </c>
    </row>
    <row r="471" spans="1:4" ht="18.75">
      <c r="A471" s="127" t="s">
        <v>1229</v>
      </c>
      <c r="B471" s="128" t="s">
        <v>1116</v>
      </c>
      <c r="C471" s="129">
        <v>118241</v>
      </c>
      <c r="D471" s="129">
        <v>3</v>
      </c>
    </row>
    <row r="472" spans="1:4" ht="18.75">
      <c r="A472" s="127" t="s">
        <v>1230</v>
      </c>
      <c r="B472" s="128" t="s">
        <v>1116</v>
      </c>
      <c r="C472" s="129">
        <v>141640</v>
      </c>
      <c r="D472" s="129">
        <v>1.4</v>
      </c>
    </row>
    <row r="473" spans="1:4" ht="18.75">
      <c r="A473" s="127" t="s">
        <v>1231</v>
      </c>
      <c r="B473" s="128" t="s">
        <v>1232</v>
      </c>
      <c r="C473" s="129">
        <v>297092</v>
      </c>
      <c r="D473" s="129">
        <v>3</v>
      </c>
    </row>
    <row r="474" spans="1:4" ht="18.75">
      <c r="A474" s="127" t="s">
        <v>1233</v>
      </c>
      <c r="B474" s="128" t="s">
        <v>1232</v>
      </c>
      <c r="C474" s="129">
        <v>417400</v>
      </c>
      <c r="D474" s="129">
        <v>1.4</v>
      </c>
    </row>
    <row r="475" spans="1:4" ht="18.75">
      <c r="A475" s="127" t="s">
        <v>1234</v>
      </c>
      <c r="B475" s="128" t="s">
        <v>1232</v>
      </c>
      <c r="C475" s="129">
        <v>101156</v>
      </c>
      <c r="D475" s="129">
        <v>4</v>
      </c>
    </row>
    <row r="476" spans="1:4" ht="18.75">
      <c r="A476" s="127" t="s">
        <v>1235</v>
      </c>
      <c r="B476" s="128" t="s">
        <v>1232</v>
      </c>
      <c r="C476" s="129">
        <v>402081</v>
      </c>
      <c r="D476" s="129">
        <v>3.5</v>
      </c>
    </row>
    <row r="477" spans="1:4" ht="18.75">
      <c r="A477" s="127" t="s">
        <v>1236</v>
      </c>
      <c r="B477" s="128" t="s">
        <v>1232</v>
      </c>
      <c r="C477" s="129">
        <v>482435</v>
      </c>
      <c r="D477" s="129">
        <v>2.4</v>
      </c>
    </row>
    <row r="478" spans="1:4" ht="18.75">
      <c r="A478" s="127" t="s">
        <v>1237</v>
      </c>
      <c r="B478" s="128" t="s">
        <v>1232</v>
      </c>
      <c r="C478" s="129">
        <v>149429</v>
      </c>
      <c r="D478" s="129">
        <v>3</v>
      </c>
    </row>
    <row r="479" spans="1:4" ht="18.75">
      <c r="A479" s="127" t="s">
        <v>1238</v>
      </c>
      <c r="B479" s="128" t="s">
        <v>1232</v>
      </c>
      <c r="C479" s="129">
        <v>295403</v>
      </c>
      <c r="D479" s="129">
        <v>1.4</v>
      </c>
    </row>
    <row r="480" spans="1:4" ht="18.75">
      <c r="A480" s="127" t="s">
        <v>1239</v>
      </c>
      <c r="B480" s="128" t="s">
        <v>1232</v>
      </c>
      <c r="C480" s="129">
        <v>291835</v>
      </c>
      <c r="D480" s="129">
        <v>4</v>
      </c>
    </row>
    <row r="481" spans="1:4" ht="18.75">
      <c r="A481" s="127" t="s">
        <v>1240</v>
      </c>
      <c r="B481" s="128" t="s">
        <v>1232</v>
      </c>
      <c r="C481" s="129">
        <v>230068</v>
      </c>
      <c r="D481" s="129">
        <v>3.5</v>
      </c>
    </row>
    <row r="482" spans="1:4" ht="18.75">
      <c r="A482" s="127" t="s">
        <v>1241</v>
      </c>
      <c r="B482" s="128" t="s">
        <v>1232</v>
      </c>
      <c r="C482" s="129">
        <v>454839</v>
      </c>
      <c r="D482" s="129">
        <v>2.4</v>
      </c>
    </row>
    <row r="483" spans="1:4" ht="18.75">
      <c r="A483" s="127" t="s">
        <v>1242</v>
      </c>
      <c r="B483" s="128" t="s">
        <v>1232</v>
      </c>
      <c r="C483" s="129">
        <v>402009</v>
      </c>
      <c r="D483" s="129">
        <v>3</v>
      </c>
    </row>
    <row r="484" spans="1:4" ht="18.75">
      <c r="A484" s="127" t="s">
        <v>1243</v>
      </c>
      <c r="B484" s="128" t="s">
        <v>1232</v>
      </c>
      <c r="C484" s="129">
        <v>492368</v>
      </c>
      <c r="D484" s="129">
        <v>1.4</v>
      </c>
    </row>
    <row r="485" spans="1:4" ht="18.75">
      <c r="A485" s="127" t="s">
        <v>1244</v>
      </c>
      <c r="B485" s="128" t="s">
        <v>1232</v>
      </c>
      <c r="C485" s="129">
        <v>482316</v>
      </c>
      <c r="D485" s="129">
        <v>4</v>
      </c>
    </row>
    <row r="486" spans="1:4" ht="18.75">
      <c r="A486" s="127" t="s">
        <v>1245</v>
      </c>
      <c r="B486" s="128" t="s">
        <v>1232</v>
      </c>
      <c r="C486" s="129">
        <v>243112</v>
      </c>
      <c r="D486" s="129">
        <v>3.5</v>
      </c>
    </row>
    <row r="487" spans="1:4" ht="18.75">
      <c r="A487" s="127" t="s">
        <v>1246</v>
      </c>
      <c r="B487" s="128" t="s">
        <v>1232</v>
      </c>
      <c r="C487" s="129">
        <v>176124</v>
      </c>
      <c r="D487" s="129">
        <v>2.4</v>
      </c>
    </row>
    <row r="488" spans="1:4" ht="18.75">
      <c r="A488" s="127" t="s">
        <v>1247</v>
      </c>
      <c r="B488" s="128" t="s">
        <v>1232</v>
      </c>
      <c r="C488" s="129">
        <v>277979</v>
      </c>
      <c r="D488" s="129">
        <v>3</v>
      </c>
    </row>
    <row r="489" spans="1:4" ht="18.75">
      <c r="A489" s="127" t="s">
        <v>1248</v>
      </c>
      <c r="B489" s="128" t="s">
        <v>1232</v>
      </c>
      <c r="C489" s="129">
        <v>115532</v>
      </c>
      <c r="D489" s="129">
        <v>1.4</v>
      </c>
    </row>
    <row r="490" spans="1:4" ht="18.75">
      <c r="A490" s="127" t="s">
        <v>1249</v>
      </c>
      <c r="B490" s="128" t="s">
        <v>1232</v>
      </c>
      <c r="C490" s="129">
        <v>375426</v>
      </c>
      <c r="D490" s="129">
        <v>4</v>
      </c>
    </row>
    <row r="491" spans="1:4" ht="18.75">
      <c r="A491" s="127" t="s">
        <v>1250</v>
      </c>
      <c r="B491" s="128" t="s">
        <v>1232</v>
      </c>
      <c r="C491" s="129">
        <v>275629</v>
      </c>
      <c r="D491" s="129">
        <v>3.5</v>
      </c>
    </row>
    <row r="492" spans="1:4" ht="18.75">
      <c r="A492" s="127" t="s">
        <v>1251</v>
      </c>
      <c r="B492" s="128" t="s">
        <v>1232</v>
      </c>
      <c r="C492" s="129">
        <v>274329</v>
      </c>
      <c r="D492" s="129">
        <v>2.4</v>
      </c>
    </row>
    <row r="493" spans="1:4" ht="18.75">
      <c r="A493" s="127" t="s">
        <v>1252</v>
      </c>
      <c r="B493" s="128" t="s">
        <v>1232</v>
      </c>
      <c r="C493" s="129">
        <v>406093</v>
      </c>
      <c r="D493" s="129">
        <v>3</v>
      </c>
    </row>
    <row r="494" spans="1:4" ht="18.75">
      <c r="A494" s="127" t="s">
        <v>1253</v>
      </c>
      <c r="B494" s="128" t="s">
        <v>1232</v>
      </c>
      <c r="C494" s="129">
        <v>288147</v>
      </c>
      <c r="D494" s="129">
        <v>1.4</v>
      </c>
    </row>
    <row r="495" spans="1:4" ht="18.75">
      <c r="A495" s="127" t="s">
        <v>1254</v>
      </c>
      <c r="B495" s="128" t="s">
        <v>1232</v>
      </c>
      <c r="C495" s="129">
        <v>221764</v>
      </c>
      <c r="D495" s="129">
        <v>4</v>
      </c>
    </row>
    <row r="496" spans="1:4" ht="18.75">
      <c r="A496" s="127" t="s">
        <v>1255</v>
      </c>
      <c r="B496" s="128" t="s">
        <v>1232</v>
      </c>
      <c r="C496" s="129">
        <v>400937</v>
      </c>
      <c r="D496" s="129">
        <v>3.5</v>
      </c>
    </row>
    <row r="497" spans="1:4" ht="18.75">
      <c r="A497" s="127" t="s">
        <v>1256</v>
      </c>
      <c r="B497" s="128" t="s">
        <v>1232</v>
      </c>
      <c r="C497" s="129">
        <v>145102</v>
      </c>
      <c r="D497" s="129">
        <v>2.4</v>
      </c>
    </row>
    <row r="498" spans="1:4" ht="18.75">
      <c r="A498" s="127" t="s">
        <v>1257</v>
      </c>
      <c r="B498" s="128" t="s">
        <v>1232</v>
      </c>
      <c r="C498" s="129">
        <v>484312</v>
      </c>
      <c r="D498" s="129">
        <v>3</v>
      </c>
    </row>
    <row r="499" spans="1:4" ht="18.75">
      <c r="A499" s="127" t="s">
        <v>1258</v>
      </c>
      <c r="B499" s="128" t="s">
        <v>1232</v>
      </c>
      <c r="C499" s="129">
        <v>347708</v>
      </c>
      <c r="D499" s="129">
        <v>1.4</v>
      </c>
    </row>
    <row r="500" spans="1:4" ht="18.75">
      <c r="A500" s="127" t="s">
        <v>1259</v>
      </c>
      <c r="B500" s="128" t="s">
        <v>1232</v>
      </c>
      <c r="C500" s="129">
        <v>476343</v>
      </c>
      <c r="D500" s="129">
        <v>4</v>
      </c>
    </row>
    <row r="501" spans="1:4" ht="18.75">
      <c r="A501" s="127" t="s">
        <v>1260</v>
      </c>
      <c r="B501" s="128" t="s">
        <v>1232</v>
      </c>
      <c r="C501" s="129">
        <v>312734</v>
      </c>
      <c r="D501" s="129">
        <v>3.5</v>
      </c>
    </row>
    <row r="502" spans="1:4" ht="18.75">
      <c r="A502" s="127" t="s">
        <v>1261</v>
      </c>
      <c r="B502" s="128" t="s">
        <v>1232</v>
      </c>
      <c r="C502" s="129">
        <v>206990</v>
      </c>
      <c r="D502" s="129">
        <v>2.4</v>
      </c>
    </row>
    <row r="503" spans="1:4" ht="18.75">
      <c r="A503" s="127" t="s">
        <v>1262</v>
      </c>
      <c r="B503" s="128" t="s">
        <v>1232</v>
      </c>
      <c r="C503" s="129">
        <v>205994</v>
      </c>
      <c r="D503" s="129">
        <v>3</v>
      </c>
    </row>
    <row r="504" spans="1:4" ht="18.75">
      <c r="A504" s="127" t="s">
        <v>1263</v>
      </c>
      <c r="B504" s="128" t="s">
        <v>1232</v>
      </c>
      <c r="C504" s="129">
        <v>393896</v>
      </c>
      <c r="D504" s="129">
        <v>1.4</v>
      </c>
    </row>
    <row r="505" spans="1:4" ht="18.75">
      <c r="A505" s="127" t="s">
        <v>1264</v>
      </c>
      <c r="B505" s="128" t="s">
        <v>1232</v>
      </c>
      <c r="C505" s="129">
        <v>408308</v>
      </c>
      <c r="D505" s="129">
        <v>4</v>
      </c>
    </row>
    <row r="506" spans="1:4" ht="18.75">
      <c r="A506" s="127" t="s">
        <v>1265</v>
      </c>
      <c r="B506" s="128" t="s">
        <v>1232</v>
      </c>
      <c r="C506" s="129">
        <v>142225</v>
      </c>
      <c r="D506" s="129">
        <v>3.5</v>
      </c>
    </row>
    <row r="507" spans="1:4" ht="18.75">
      <c r="A507" s="127" t="s">
        <v>1266</v>
      </c>
      <c r="B507" s="128" t="s">
        <v>1232</v>
      </c>
      <c r="C507" s="129">
        <v>479111</v>
      </c>
      <c r="D507" s="129">
        <v>2.4</v>
      </c>
    </row>
    <row r="508" spans="1:4" ht="18.75">
      <c r="A508" s="127" t="s">
        <v>954</v>
      </c>
      <c r="B508" s="128" t="s">
        <v>1232</v>
      </c>
      <c r="C508" s="129">
        <v>179704</v>
      </c>
      <c r="D508" s="129">
        <v>3</v>
      </c>
    </row>
    <row r="509" spans="1:4" ht="18.75">
      <c r="A509" s="127" t="s">
        <v>1267</v>
      </c>
      <c r="B509" s="128" t="s">
        <v>1232</v>
      </c>
      <c r="C509" s="129">
        <v>382160</v>
      </c>
      <c r="D509" s="129">
        <v>1.4</v>
      </c>
    </row>
    <row r="510" spans="1:4" ht="18.75">
      <c r="A510" s="127" t="s">
        <v>1268</v>
      </c>
      <c r="B510" s="128" t="s">
        <v>1232</v>
      </c>
      <c r="C510" s="129">
        <v>486879</v>
      </c>
      <c r="D510" s="129">
        <v>3</v>
      </c>
    </row>
    <row r="511" spans="1:4" ht="18.75">
      <c r="A511" s="127" t="s">
        <v>1269</v>
      </c>
      <c r="B511" s="128" t="s">
        <v>1232</v>
      </c>
      <c r="C511" s="129">
        <v>231730</v>
      </c>
      <c r="D511" s="129">
        <v>1.4</v>
      </c>
    </row>
    <row r="512" spans="1:4" ht="18.75">
      <c r="A512" s="127" t="s">
        <v>1270</v>
      </c>
      <c r="B512" s="128" t="s">
        <v>1232</v>
      </c>
      <c r="C512" s="129">
        <v>273686</v>
      </c>
      <c r="D512" s="129">
        <v>4</v>
      </c>
    </row>
    <row r="513" spans="1:4" ht="18.75">
      <c r="A513" s="127" t="s">
        <v>1271</v>
      </c>
      <c r="B513" s="128" t="s">
        <v>1232</v>
      </c>
      <c r="C513" s="129">
        <v>192764</v>
      </c>
      <c r="D513" s="129">
        <v>3.5</v>
      </c>
    </row>
    <row r="514" spans="1:4" ht="18.75">
      <c r="A514" s="127" t="s">
        <v>1272</v>
      </c>
      <c r="B514" s="128" t="s">
        <v>1232</v>
      </c>
      <c r="C514" s="129">
        <v>236315</v>
      </c>
      <c r="D514" s="129">
        <v>2.4</v>
      </c>
    </row>
    <row r="515" spans="1:4" ht="18.75">
      <c r="A515" s="127" t="s">
        <v>1273</v>
      </c>
      <c r="B515" s="128" t="s">
        <v>1232</v>
      </c>
      <c r="C515" s="129">
        <v>301118</v>
      </c>
      <c r="D515" s="129">
        <v>3</v>
      </c>
    </row>
    <row r="516" spans="1:4" ht="18.75">
      <c r="A516" s="127" t="s">
        <v>1274</v>
      </c>
      <c r="B516" s="128" t="s">
        <v>1232</v>
      </c>
      <c r="C516" s="129">
        <v>458092</v>
      </c>
      <c r="D516" s="129">
        <v>1.4</v>
      </c>
    </row>
    <row r="517" spans="1:4" ht="18.75">
      <c r="A517" s="127" t="s">
        <v>1275</v>
      </c>
      <c r="B517" s="128" t="s">
        <v>1232</v>
      </c>
      <c r="C517" s="129">
        <v>230691</v>
      </c>
      <c r="D517" s="129">
        <v>4</v>
      </c>
    </row>
    <row r="518" spans="1:4" ht="18.75">
      <c r="A518" s="127" t="s">
        <v>1276</v>
      </c>
      <c r="B518" s="128" t="s">
        <v>1232</v>
      </c>
      <c r="C518" s="129">
        <v>497373</v>
      </c>
      <c r="D518" s="129">
        <v>3.5</v>
      </c>
    </row>
    <row r="519" spans="1:4" ht="18.75">
      <c r="A519" s="127" t="s">
        <v>1277</v>
      </c>
      <c r="B519" s="128" t="s">
        <v>1232</v>
      </c>
      <c r="C519" s="129">
        <v>309490</v>
      </c>
      <c r="D519" s="129">
        <v>2.4</v>
      </c>
    </row>
    <row r="520" spans="1:4" ht="18.75">
      <c r="A520" s="127" t="s">
        <v>1278</v>
      </c>
      <c r="B520" s="128" t="s">
        <v>1232</v>
      </c>
      <c r="C520" s="129">
        <v>118560</v>
      </c>
      <c r="D520" s="129">
        <v>3</v>
      </c>
    </row>
    <row r="521" spans="1:4" ht="18.75">
      <c r="A521" s="127" t="s">
        <v>1279</v>
      </c>
      <c r="B521" s="128" t="s">
        <v>1232</v>
      </c>
      <c r="C521" s="129">
        <v>125912</v>
      </c>
      <c r="D521" s="129">
        <v>1.4</v>
      </c>
    </row>
    <row r="522" spans="1:4" ht="18.75">
      <c r="A522" s="127" t="s">
        <v>1280</v>
      </c>
      <c r="B522" s="128" t="s">
        <v>1232</v>
      </c>
      <c r="C522" s="129">
        <v>410043</v>
      </c>
      <c r="D522" s="129">
        <v>4</v>
      </c>
    </row>
    <row r="523" spans="1:4" ht="18.75">
      <c r="A523" s="127" t="s">
        <v>1281</v>
      </c>
      <c r="B523" s="128" t="s">
        <v>1232</v>
      </c>
      <c r="C523" s="129">
        <v>448472</v>
      </c>
      <c r="D523" s="129">
        <v>3.5</v>
      </c>
    </row>
    <row r="524" spans="1:4" ht="18.75">
      <c r="A524" s="127" t="s">
        <v>1282</v>
      </c>
      <c r="B524" s="128" t="s">
        <v>1232</v>
      </c>
      <c r="C524" s="129">
        <v>134017</v>
      </c>
      <c r="D524" s="129">
        <v>2.4</v>
      </c>
    </row>
    <row r="525" spans="1:4" ht="18.75">
      <c r="A525" s="127" t="s">
        <v>1283</v>
      </c>
      <c r="B525" s="128" t="s">
        <v>1232</v>
      </c>
      <c r="C525" s="129">
        <v>218359</v>
      </c>
      <c r="D525" s="129">
        <v>3</v>
      </c>
    </row>
    <row r="526" spans="1:4" ht="18.75">
      <c r="A526" s="127" t="s">
        <v>1284</v>
      </c>
      <c r="B526" s="128" t="s">
        <v>1232</v>
      </c>
      <c r="C526" s="129">
        <v>325399</v>
      </c>
      <c r="D526" s="129">
        <v>1.4</v>
      </c>
    </row>
    <row r="527" spans="1:4" ht="18.75">
      <c r="A527" s="127" t="s">
        <v>1285</v>
      </c>
      <c r="B527" s="128" t="s">
        <v>1232</v>
      </c>
      <c r="C527" s="129">
        <v>281051</v>
      </c>
      <c r="D527" s="129">
        <v>4</v>
      </c>
    </row>
    <row r="528" spans="1:4" ht="18.75">
      <c r="A528" s="127" t="s">
        <v>1286</v>
      </c>
      <c r="B528" s="128" t="s">
        <v>1232</v>
      </c>
      <c r="C528" s="129">
        <v>190799</v>
      </c>
      <c r="D528" s="129">
        <v>3.5</v>
      </c>
    </row>
    <row r="529" spans="1:4" ht="18.75">
      <c r="A529" s="127" t="s">
        <v>1287</v>
      </c>
      <c r="B529" s="128" t="s">
        <v>1232</v>
      </c>
      <c r="C529" s="129">
        <v>189947</v>
      </c>
      <c r="D529" s="129">
        <v>2.4</v>
      </c>
    </row>
    <row r="530" spans="1:4" ht="18.75">
      <c r="A530" s="127" t="s">
        <v>1288</v>
      </c>
      <c r="B530" s="128" t="s">
        <v>1232</v>
      </c>
      <c r="C530" s="129">
        <v>161859</v>
      </c>
      <c r="D530" s="129">
        <v>3</v>
      </c>
    </row>
    <row r="531" spans="1:4" ht="18.75">
      <c r="A531" s="127" t="s">
        <v>1289</v>
      </c>
      <c r="B531" s="128" t="s">
        <v>1232</v>
      </c>
      <c r="C531" s="129">
        <v>122658</v>
      </c>
      <c r="D531" s="129">
        <v>1.4</v>
      </c>
    </row>
    <row r="532" spans="1:4" ht="18.75">
      <c r="A532" s="127" t="s">
        <v>1290</v>
      </c>
      <c r="B532" s="128" t="s">
        <v>1232</v>
      </c>
      <c r="C532" s="129">
        <v>203194</v>
      </c>
      <c r="D532" s="129">
        <v>4</v>
      </c>
    </row>
    <row r="533" spans="1:4" ht="18.75">
      <c r="A533" s="127" t="s">
        <v>1291</v>
      </c>
      <c r="B533" s="128" t="s">
        <v>1232</v>
      </c>
      <c r="C533" s="129">
        <v>138487</v>
      </c>
      <c r="D533" s="129">
        <v>3.5</v>
      </c>
    </row>
    <row r="534" spans="1:4" ht="18.75">
      <c r="A534" s="127" t="s">
        <v>1292</v>
      </c>
      <c r="B534" s="128" t="s">
        <v>1232</v>
      </c>
      <c r="C534" s="129">
        <v>172125</v>
      </c>
      <c r="D534" s="129">
        <v>2.4</v>
      </c>
    </row>
    <row r="535" spans="1:4" ht="18.75">
      <c r="A535" s="127" t="s">
        <v>1293</v>
      </c>
      <c r="B535" s="128" t="s">
        <v>1232</v>
      </c>
      <c r="C535" s="129">
        <v>243803</v>
      </c>
      <c r="D535" s="129">
        <v>3</v>
      </c>
    </row>
    <row r="536" spans="1:4" ht="18.75">
      <c r="A536" s="127" t="s">
        <v>1294</v>
      </c>
      <c r="B536" s="128" t="s">
        <v>1232</v>
      </c>
      <c r="C536" s="129">
        <v>340606</v>
      </c>
      <c r="D536" s="129">
        <v>1.4</v>
      </c>
    </row>
    <row r="537" spans="1:4" ht="18.75">
      <c r="A537" s="127" t="s">
        <v>1295</v>
      </c>
      <c r="B537" s="128" t="s">
        <v>1232</v>
      </c>
      <c r="C537" s="129">
        <v>337227</v>
      </c>
      <c r="D537" s="129">
        <v>4</v>
      </c>
    </row>
    <row r="538" spans="1:4" ht="18.75">
      <c r="A538" s="127" t="s">
        <v>1296</v>
      </c>
      <c r="B538" s="128" t="s">
        <v>1232</v>
      </c>
      <c r="C538" s="129">
        <v>280377</v>
      </c>
      <c r="D538" s="129">
        <v>3.5</v>
      </c>
    </row>
    <row r="539" spans="1:4" ht="18.75">
      <c r="A539" s="127" t="s">
        <v>1297</v>
      </c>
      <c r="B539" s="128" t="s">
        <v>1232</v>
      </c>
      <c r="C539" s="129">
        <v>474184</v>
      </c>
      <c r="D539" s="129">
        <v>2.4</v>
      </c>
    </row>
    <row r="540" spans="1:4" ht="18.75">
      <c r="A540" s="127" t="s">
        <v>1298</v>
      </c>
      <c r="B540" s="128" t="s">
        <v>1232</v>
      </c>
      <c r="C540" s="129">
        <v>483313</v>
      </c>
      <c r="D540" s="129">
        <v>3</v>
      </c>
    </row>
    <row r="541" spans="1:4" ht="18.75">
      <c r="A541" s="127" t="s">
        <v>1299</v>
      </c>
      <c r="B541" s="128" t="s">
        <v>1232</v>
      </c>
      <c r="C541" s="129">
        <v>325832</v>
      </c>
      <c r="D541" s="129">
        <v>1.4</v>
      </c>
    </row>
    <row r="542" spans="1:4" ht="18.75">
      <c r="A542" s="127" t="s">
        <v>1300</v>
      </c>
      <c r="B542" s="128" t="s">
        <v>1232</v>
      </c>
      <c r="C542" s="129">
        <v>237048</v>
      </c>
      <c r="D542" s="129">
        <v>4</v>
      </c>
    </row>
    <row r="543" spans="1:4" ht="18.75">
      <c r="A543" s="127" t="s">
        <v>1301</v>
      </c>
      <c r="B543" s="128" t="s">
        <v>1232</v>
      </c>
      <c r="C543" s="129">
        <v>272622</v>
      </c>
      <c r="D543" s="129">
        <v>3.5</v>
      </c>
    </row>
    <row r="544" spans="1:4" ht="18.75">
      <c r="A544" s="127" t="s">
        <v>1302</v>
      </c>
      <c r="B544" s="128" t="s">
        <v>1232</v>
      </c>
      <c r="C544" s="129">
        <v>484428</v>
      </c>
      <c r="D544" s="129">
        <v>2.4</v>
      </c>
    </row>
    <row r="545" spans="1:4" ht="18.75">
      <c r="A545" s="127" t="s">
        <v>1303</v>
      </c>
      <c r="B545" s="128" t="s">
        <v>1232</v>
      </c>
      <c r="C545" s="129">
        <v>142103</v>
      </c>
      <c r="D545" s="129">
        <v>3</v>
      </c>
    </row>
    <row r="546" spans="1:4" ht="18.75">
      <c r="A546" s="127" t="s">
        <v>1304</v>
      </c>
      <c r="B546" s="128" t="s">
        <v>1232</v>
      </c>
      <c r="C546" s="129">
        <v>112245</v>
      </c>
      <c r="D546" s="129">
        <v>1.4</v>
      </c>
    </row>
    <row r="547" spans="1:4" ht="18.75">
      <c r="A547" s="127" t="s">
        <v>1305</v>
      </c>
      <c r="B547" s="128" t="s">
        <v>1232</v>
      </c>
      <c r="C547" s="129">
        <v>440863</v>
      </c>
      <c r="D547" s="129">
        <v>3</v>
      </c>
    </row>
    <row r="548" spans="1:4" ht="18.75">
      <c r="A548" s="127" t="s">
        <v>1306</v>
      </c>
      <c r="B548" s="128" t="s">
        <v>1232</v>
      </c>
      <c r="C548" s="129">
        <v>208155</v>
      </c>
      <c r="D548" s="129">
        <v>1.4</v>
      </c>
    </row>
    <row r="549" spans="1:4" ht="18.75">
      <c r="A549" s="127" t="s">
        <v>1307</v>
      </c>
      <c r="B549" s="128" t="s">
        <v>1232</v>
      </c>
      <c r="C549" s="129">
        <v>489957</v>
      </c>
      <c r="D549" s="129">
        <v>4</v>
      </c>
    </row>
    <row r="550" spans="1:4" ht="18.75">
      <c r="A550" s="127" t="s">
        <v>1308</v>
      </c>
      <c r="B550" s="128" t="s">
        <v>1232</v>
      </c>
      <c r="C550" s="129">
        <v>415583</v>
      </c>
      <c r="D550" s="129">
        <v>3.5</v>
      </c>
    </row>
    <row r="551" spans="1:4" ht="18.75">
      <c r="A551" s="127" t="s">
        <v>1309</v>
      </c>
      <c r="B551" s="128" t="s">
        <v>1232</v>
      </c>
      <c r="C551" s="129">
        <v>241648</v>
      </c>
      <c r="D551" s="129">
        <v>2.4</v>
      </c>
    </row>
    <row r="552" spans="1:4" ht="18.75">
      <c r="A552" s="127" t="s">
        <v>1310</v>
      </c>
      <c r="B552" s="128" t="s">
        <v>1232</v>
      </c>
      <c r="C552" s="129">
        <v>227808</v>
      </c>
      <c r="D552" s="129">
        <v>3</v>
      </c>
    </row>
    <row r="553" spans="1:4" ht="18.75">
      <c r="A553" s="127" t="s">
        <v>1311</v>
      </c>
      <c r="B553" s="128" t="s">
        <v>1232</v>
      </c>
      <c r="C553" s="129">
        <v>395519</v>
      </c>
      <c r="D553" s="129">
        <v>1.4</v>
      </c>
    </row>
    <row r="554" spans="1:4" ht="18.75">
      <c r="A554" s="127" t="s">
        <v>1312</v>
      </c>
      <c r="B554" s="128" t="s">
        <v>1232</v>
      </c>
      <c r="C554" s="129">
        <v>249188</v>
      </c>
      <c r="D554" s="129">
        <v>4</v>
      </c>
    </row>
    <row r="555" spans="1:4" ht="18.75">
      <c r="A555" s="127" t="s">
        <v>1313</v>
      </c>
      <c r="B555" s="128" t="s">
        <v>1232</v>
      </c>
      <c r="C555" s="129">
        <v>215651</v>
      </c>
      <c r="D555" s="129">
        <v>3.5</v>
      </c>
    </row>
    <row r="556" spans="1:4" ht="18.75">
      <c r="A556" s="127" t="s">
        <v>1314</v>
      </c>
      <c r="B556" s="128" t="s">
        <v>1232</v>
      </c>
      <c r="C556" s="129">
        <v>232449</v>
      </c>
      <c r="D556" s="129">
        <v>2.4</v>
      </c>
    </row>
    <row r="557" spans="1:4" ht="18.75">
      <c r="A557" s="127" t="s">
        <v>1315</v>
      </c>
      <c r="B557" s="128" t="s">
        <v>1232</v>
      </c>
      <c r="C557" s="129">
        <v>360398</v>
      </c>
      <c r="D557" s="129">
        <v>3</v>
      </c>
    </row>
    <row r="558" spans="1:4" ht="18.75">
      <c r="A558" s="127" t="s">
        <v>1316</v>
      </c>
      <c r="B558" s="128" t="s">
        <v>1232</v>
      </c>
      <c r="C558" s="129">
        <v>348669</v>
      </c>
      <c r="D558" s="129">
        <v>1.4</v>
      </c>
    </row>
    <row r="559" spans="1:4" ht="18.75">
      <c r="A559" s="127" t="s">
        <v>1317</v>
      </c>
      <c r="B559" s="128" t="s">
        <v>1232</v>
      </c>
      <c r="C559" s="129">
        <v>175644</v>
      </c>
      <c r="D559" s="129">
        <v>4</v>
      </c>
    </row>
    <row r="560" spans="1:4" ht="18.75">
      <c r="A560" s="127" t="s">
        <v>1318</v>
      </c>
      <c r="B560" s="128" t="s">
        <v>1232</v>
      </c>
      <c r="C560" s="129">
        <v>408848</v>
      </c>
      <c r="D560" s="129">
        <v>3.5</v>
      </c>
    </row>
    <row r="561" spans="1:4" ht="18.75">
      <c r="A561" s="127" t="s">
        <v>1319</v>
      </c>
      <c r="B561" s="128" t="s">
        <v>1232</v>
      </c>
      <c r="C561" s="129">
        <v>352296</v>
      </c>
      <c r="D561" s="129">
        <v>2.4</v>
      </c>
    </row>
    <row r="562" spans="1:4" ht="18.75">
      <c r="A562" s="127" t="s">
        <v>1320</v>
      </c>
      <c r="B562" s="128" t="s">
        <v>1232</v>
      </c>
      <c r="C562" s="129">
        <v>261693</v>
      </c>
      <c r="D562" s="129">
        <v>3</v>
      </c>
    </row>
    <row r="563" spans="1:4" ht="18.75">
      <c r="A563" s="127" t="s">
        <v>1321</v>
      </c>
      <c r="B563" s="128" t="s">
        <v>1232</v>
      </c>
      <c r="C563" s="129">
        <v>117085</v>
      </c>
      <c r="D563" s="129">
        <v>1.4</v>
      </c>
    </row>
    <row r="564" spans="1:4" ht="18.75">
      <c r="A564" s="127" t="s">
        <v>1322</v>
      </c>
      <c r="B564" s="128" t="s">
        <v>1232</v>
      </c>
      <c r="C564" s="129">
        <v>115509</v>
      </c>
      <c r="D564" s="129">
        <v>4</v>
      </c>
    </row>
    <row r="565" spans="1:4" ht="18.75">
      <c r="A565" s="127" t="s">
        <v>1323</v>
      </c>
      <c r="B565" s="128" t="s">
        <v>1232</v>
      </c>
      <c r="C565" s="129">
        <v>458427</v>
      </c>
      <c r="D565" s="129">
        <v>3.5</v>
      </c>
    </row>
    <row r="566" spans="1:4" ht="18.75">
      <c r="A566" s="127" t="s">
        <v>1324</v>
      </c>
      <c r="B566" s="128" t="s">
        <v>1232</v>
      </c>
      <c r="C566" s="129">
        <v>284096</v>
      </c>
      <c r="D566" s="129">
        <v>2.4</v>
      </c>
    </row>
    <row r="567" spans="1:4" ht="18.75">
      <c r="A567" s="127" t="s">
        <v>1325</v>
      </c>
      <c r="B567" s="128" t="s">
        <v>1232</v>
      </c>
      <c r="C567" s="129">
        <v>354603</v>
      </c>
      <c r="D567" s="129">
        <v>3</v>
      </c>
    </row>
    <row r="568" spans="1:4" ht="18.75">
      <c r="A568" s="127" t="s">
        <v>1326</v>
      </c>
      <c r="B568" s="128" t="s">
        <v>1232</v>
      </c>
      <c r="C568" s="129">
        <v>151725</v>
      </c>
      <c r="D568" s="129">
        <v>1.4</v>
      </c>
    </row>
    <row r="569" spans="1:4" ht="18.75">
      <c r="A569" s="127" t="s">
        <v>1327</v>
      </c>
      <c r="B569" s="128" t="s">
        <v>1232</v>
      </c>
      <c r="C569" s="129">
        <v>124609</v>
      </c>
      <c r="D569" s="129">
        <v>4</v>
      </c>
    </row>
    <row r="570" spans="1:4" ht="18.75">
      <c r="A570" s="127" t="s">
        <v>1328</v>
      </c>
      <c r="B570" s="128" t="s">
        <v>1232</v>
      </c>
      <c r="C570" s="129">
        <v>301784</v>
      </c>
      <c r="D570" s="129">
        <v>3.5</v>
      </c>
    </row>
    <row r="571" spans="1:4" ht="18.75">
      <c r="A571" s="127" t="s">
        <v>1329</v>
      </c>
      <c r="B571" s="128" t="s">
        <v>1232</v>
      </c>
      <c r="C571" s="129">
        <v>423710</v>
      </c>
      <c r="D571" s="129">
        <v>2.4</v>
      </c>
    </row>
    <row r="572" spans="1:4" ht="18.75">
      <c r="A572" s="127" t="s">
        <v>1330</v>
      </c>
      <c r="B572" s="128" t="s">
        <v>1232</v>
      </c>
      <c r="C572" s="129">
        <v>312588</v>
      </c>
      <c r="D572" s="129">
        <v>3</v>
      </c>
    </row>
    <row r="573" spans="1:4" ht="18.75">
      <c r="A573" s="127" t="s">
        <v>1331</v>
      </c>
      <c r="B573" s="128" t="s">
        <v>1232</v>
      </c>
      <c r="C573" s="129">
        <v>379835</v>
      </c>
      <c r="D573" s="129">
        <v>1.4</v>
      </c>
    </row>
    <row r="574" spans="1:4" ht="18.75">
      <c r="A574" s="127" t="s">
        <v>1332</v>
      </c>
      <c r="B574" s="128" t="s">
        <v>1232</v>
      </c>
      <c r="C574" s="129">
        <v>185345</v>
      </c>
      <c r="D574" s="129">
        <v>4</v>
      </c>
    </row>
    <row r="575" spans="1:4" ht="18.75">
      <c r="A575" s="127" t="s">
        <v>1333</v>
      </c>
      <c r="B575" s="128" t="s">
        <v>1232</v>
      </c>
      <c r="C575" s="129">
        <v>433513</v>
      </c>
      <c r="D575" s="129">
        <v>3.5</v>
      </c>
    </row>
    <row r="576" spans="1:4" ht="18.75">
      <c r="A576" s="127" t="s">
        <v>1334</v>
      </c>
      <c r="B576" s="128" t="s">
        <v>1232</v>
      </c>
      <c r="C576" s="129">
        <v>151235</v>
      </c>
      <c r="D576" s="129">
        <v>2.4</v>
      </c>
    </row>
    <row r="577" spans="1:4" ht="18.75">
      <c r="A577" s="127" t="s">
        <v>1335</v>
      </c>
      <c r="B577" s="128" t="s">
        <v>1232</v>
      </c>
      <c r="C577" s="129">
        <v>431747</v>
      </c>
      <c r="D577" s="129">
        <v>3</v>
      </c>
    </row>
    <row r="578" spans="1:4" ht="18.75">
      <c r="A578" s="127" t="s">
        <v>1336</v>
      </c>
      <c r="B578" s="128" t="s">
        <v>1232</v>
      </c>
      <c r="C578" s="129">
        <v>224643</v>
      </c>
      <c r="D578" s="129">
        <v>1.4</v>
      </c>
    </row>
    <row r="579" spans="1:4" ht="18.75">
      <c r="A579" s="127" t="s">
        <v>1337</v>
      </c>
      <c r="B579" s="128" t="s">
        <v>1232</v>
      </c>
      <c r="C579" s="129">
        <v>366551</v>
      </c>
      <c r="D579" s="129">
        <v>4</v>
      </c>
    </row>
    <row r="580" spans="1:4" ht="18.75">
      <c r="A580" s="127" t="s">
        <v>1338</v>
      </c>
      <c r="B580" s="128" t="s">
        <v>1232</v>
      </c>
      <c r="C580" s="129">
        <v>285914</v>
      </c>
      <c r="D580" s="129">
        <v>3.5</v>
      </c>
    </row>
    <row r="581" spans="1:4" ht="18.75">
      <c r="A581" s="127" t="s">
        <v>1339</v>
      </c>
      <c r="B581" s="128" t="s">
        <v>1340</v>
      </c>
      <c r="C581" s="129">
        <v>215005</v>
      </c>
      <c r="D581" s="129">
        <v>2.4</v>
      </c>
    </row>
    <row r="582" spans="1:4" ht="18.75">
      <c r="A582" s="127" t="s">
        <v>1341</v>
      </c>
      <c r="B582" s="128" t="s">
        <v>1340</v>
      </c>
      <c r="C582" s="129">
        <v>316040</v>
      </c>
      <c r="D582" s="129">
        <v>3</v>
      </c>
    </row>
    <row r="583" spans="1:4" ht="18.75">
      <c r="A583" s="127" t="s">
        <v>1342</v>
      </c>
      <c r="B583" s="128" t="s">
        <v>1340</v>
      </c>
      <c r="C583" s="129">
        <v>100856</v>
      </c>
      <c r="D583" s="129">
        <v>1.4</v>
      </c>
    </row>
    <row r="584" spans="1:4" ht="18.75">
      <c r="A584" s="127" t="s">
        <v>1343</v>
      </c>
      <c r="B584" s="128" t="s">
        <v>1340</v>
      </c>
      <c r="C584" s="129">
        <v>193800</v>
      </c>
      <c r="D584" s="129">
        <v>3</v>
      </c>
    </row>
    <row r="585" spans="1:4" ht="18.75">
      <c r="A585" s="127" t="s">
        <v>1344</v>
      </c>
      <c r="B585" s="128" t="s">
        <v>1340</v>
      </c>
      <c r="C585" s="129">
        <v>108706</v>
      </c>
      <c r="D585" s="129">
        <v>1.4</v>
      </c>
    </row>
    <row r="586" spans="1:4" ht="18.75">
      <c r="A586" s="127" t="s">
        <v>1345</v>
      </c>
      <c r="B586" s="128" t="s">
        <v>1340</v>
      </c>
      <c r="C586" s="129">
        <v>226500</v>
      </c>
      <c r="D586" s="129">
        <v>4</v>
      </c>
    </row>
    <row r="587" spans="1:4" ht="18.75">
      <c r="A587" s="127" t="s">
        <v>1346</v>
      </c>
      <c r="B587" s="128" t="s">
        <v>1340</v>
      </c>
      <c r="C587" s="129">
        <v>110762</v>
      </c>
      <c r="D587" s="129">
        <v>3.5</v>
      </c>
    </row>
    <row r="588" spans="1:4" ht="18.75">
      <c r="A588" s="127" t="s">
        <v>1347</v>
      </c>
      <c r="B588" s="128" t="s">
        <v>1340</v>
      </c>
      <c r="C588" s="129">
        <v>344239</v>
      </c>
      <c r="D588" s="129">
        <v>2.4</v>
      </c>
    </row>
    <row r="589" spans="1:4" ht="18.75">
      <c r="A589" s="127" t="s">
        <v>1348</v>
      </c>
      <c r="B589" s="128" t="s">
        <v>1340</v>
      </c>
      <c r="C589" s="129">
        <v>325215</v>
      </c>
      <c r="D589" s="129">
        <v>3</v>
      </c>
    </row>
    <row r="590" spans="1:4" ht="18.75">
      <c r="A590" s="127" t="s">
        <v>1349</v>
      </c>
      <c r="B590" s="128" t="s">
        <v>1340</v>
      </c>
      <c r="C590" s="129">
        <v>359021</v>
      </c>
      <c r="D590" s="129">
        <v>1.4</v>
      </c>
    </row>
    <row r="591" spans="1:4" ht="18.75">
      <c r="A591" s="127" t="s">
        <v>1350</v>
      </c>
      <c r="B591" s="128" t="s">
        <v>1340</v>
      </c>
      <c r="C591" s="129">
        <v>136180</v>
      </c>
      <c r="D591" s="129">
        <v>4</v>
      </c>
    </row>
    <row r="592" spans="1:4" ht="18.75">
      <c r="A592" s="127" t="s">
        <v>1351</v>
      </c>
      <c r="B592" s="128" t="s">
        <v>1340</v>
      </c>
      <c r="C592" s="129">
        <v>230741</v>
      </c>
      <c r="D592" s="129">
        <v>3.5</v>
      </c>
    </row>
    <row r="593" spans="1:4" ht="18.75">
      <c r="A593" s="127" t="s">
        <v>1352</v>
      </c>
      <c r="B593" s="128" t="s">
        <v>1340</v>
      </c>
      <c r="C593" s="129">
        <v>270309</v>
      </c>
      <c r="D593" s="129">
        <v>2.4</v>
      </c>
    </row>
    <row r="594" spans="1:4" ht="18.75">
      <c r="A594" s="127" t="s">
        <v>1353</v>
      </c>
      <c r="B594" s="128" t="s">
        <v>1340</v>
      </c>
      <c r="C594" s="129">
        <v>431235</v>
      </c>
      <c r="D594" s="129">
        <v>3</v>
      </c>
    </row>
    <row r="595" spans="1:4" ht="18.75">
      <c r="A595" s="127" t="s">
        <v>1354</v>
      </c>
      <c r="B595" s="128" t="s">
        <v>1340</v>
      </c>
      <c r="C595" s="129">
        <v>248899</v>
      </c>
      <c r="D595" s="129">
        <v>1.4</v>
      </c>
    </row>
    <row r="596" spans="1:4" ht="18.75">
      <c r="A596" s="127" t="s">
        <v>1355</v>
      </c>
      <c r="B596" s="128" t="s">
        <v>1340</v>
      </c>
      <c r="C596" s="129">
        <v>411647</v>
      </c>
      <c r="D596" s="129">
        <v>4</v>
      </c>
    </row>
    <row r="597" spans="1:4" ht="18.75">
      <c r="A597" s="127" t="s">
        <v>1356</v>
      </c>
      <c r="B597" s="128" t="s">
        <v>1340</v>
      </c>
      <c r="C597" s="129">
        <v>120772</v>
      </c>
      <c r="D597" s="129">
        <v>3.5</v>
      </c>
    </row>
    <row r="598" spans="1:4" ht="18.75">
      <c r="A598" s="127" t="s">
        <v>1357</v>
      </c>
      <c r="B598" s="128" t="s">
        <v>1340</v>
      </c>
      <c r="C598" s="129">
        <v>172851</v>
      </c>
      <c r="D598" s="129">
        <v>2.4</v>
      </c>
    </row>
    <row r="599" spans="1:4" ht="18.75">
      <c r="A599" s="127" t="s">
        <v>1358</v>
      </c>
      <c r="B599" s="128" t="s">
        <v>1340</v>
      </c>
      <c r="C599" s="129">
        <v>371012</v>
      </c>
      <c r="D599" s="129">
        <v>3</v>
      </c>
    </row>
    <row r="600" spans="1:4" ht="18.75">
      <c r="A600" s="127" t="s">
        <v>1359</v>
      </c>
      <c r="B600" s="128" t="s">
        <v>1340</v>
      </c>
      <c r="C600" s="129">
        <v>472645</v>
      </c>
      <c r="D600" s="129">
        <v>1.4</v>
      </c>
    </row>
    <row r="601" spans="1:4" ht="18.75">
      <c r="A601" s="127" t="s">
        <v>1360</v>
      </c>
      <c r="B601" s="128" t="s">
        <v>1340</v>
      </c>
      <c r="C601" s="129">
        <v>241599</v>
      </c>
      <c r="D601" s="129">
        <v>4</v>
      </c>
    </row>
    <row r="602" spans="1:4" ht="18.75">
      <c r="A602" s="127" t="s">
        <v>1361</v>
      </c>
      <c r="B602" s="128" t="s">
        <v>1340</v>
      </c>
      <c r="C602" s="129">
        <v>168382</v>
      </c>
      <c r="D602" s="129">
        <v>3.5</v>
      </c>
    </row>
    <row r="603" spans="1:4" ht="18.75">
      <c r="A603" s="127" t="s">
        <v>1362</v>
      </c>
      <c r="B603" s="128" t="s">
        <v>1340</v>
      </c>
      <c r="C603" s="129">
        <v>105264</v>
      </c>
      <c r="D603" s="129">
        <v>2.4</v>
      </c>
    </row>
    <row r="604" spans="1:4" ht="18.75">
      <c r="A604" s="127" t="s">
        <v>1363</v>
      </c>
      <c r="B604" s="128" t="s">
        <v>1340</v>
      </c>
      <c r="C604" s="129">
        <v>231776</v>
      </c>
      <c r="D604" s="129">
        <v>3</v>
      </c>
    </row>
    <row r="605" spans="1:4" ht="18.75">
      <c r="A605" s="127" t="s">
        <v>1364</v>
      </c>
      <c r="B605" s="128" t="s">
        <v>1340</v>
      </c>
      <c r="C605" s="129">
        <v>305089</v>
      </c>
      <c r="D605" s="129">
        <v>1.4</v>
      </c>
    </row>
    <row r="606" spans="1:4" ht="18.75">
      <c r="A606" s="127" t="s">
        <v>1365</v>
      </c>
      <c r="B606" s="128" t="s">
        <v>1340</v>
      </c>
      <c r="C606" s="129">
        <v>407613</v>
      </c>
      <c r="D606" s="129">
        <v>4</v>
      </c>
    </row>
    <row r="607" spans="1:4" ht="18.75">
      <c r="A607" s="127" t="s">
        <v>1366</v>
      </c>
      <c r="B607" s="128" t="s">
        <v>1340</v>
      </c>
      <c r="C607" s="129">
        <v>305997</v>
      </c>
      <c r="D607" s="129">
        <v>3.5</v>
      </c>
    </row>
    <row r="608" spans="1:4" ht="18.75">
      <c r="A608" s="127" t="s">
        <v>1367</v>
      </c>
      <c r="B608" s="128" t="s">
        <v>1340</v>
      </c>
      <c r="C608" s="129">
        <v>406256</v>
      </c>
      <c r="D608" s="129">
        <v>2.4</v>
      </c>
    </row>
    <row r="609" spans="1:4" ht="18.75">
      <c r="A609" s="127" t="s">
        <v>1368</v>
      </c>
      <c r="B609" s="128" t="s">
        <v>1340</v>
      </c>
      <c r="C609" s="129">
        <v>397915</v>
      </c>
      <c r="D609" s="129">
        <v>3</v>
      </c>
    </row>
    <row r="610" spans="1:4" ht="18.75">
      <c r="A610" s="127" t="s">
        <v>1369</v>
      </c>
      <c r="B610" s="128" t="s">
        <v>1340</v>
      </c>
      <c r="C610" s="129">
        <v>259537</v>
      </c>
      <c r="D610" s="129">
        <v>1.4</v>
      </c>
    </row>
    <row r="611" spans="1:4" ht="18.75">
      <c r="A611" s="127" t="s">
        <v>1370</v>
      </c>
      <c r="B611" s="128" t="s">
        <v>1340</v>
      </c>
      <c r="C611" s="129">
        <v>421779</v>
      </c>
      <c r="D611" s="129">
        <v>4</v>
      </c>
    </row>
    <row r="612" spans="1:4" ht="18.75">
      <c r="A612" s="127" t="s">
        <v>1371</v>
      </c>
      <c r="B612" s="128" t="s">
        <v>1340</v>
      </c>
      <c r="C612" s="129">
        <v>156780</v>
      </c>
      <c r="D612" s="129">
        <v>3.5</v>
      </c>
    </row>
    <row r="613" spans="1:4" ht="18.75">
      <c r="A613" s="127" t="s">
        <v>1372</v>
      </c>
      <c r="B613" s="128" t="s">
        <v>1340</v>
      </c>
      <c r="C613" s="129">
        <v>250225</v>
      </c>
      <c r="D613" s="129">
        <v>2.4</v>
      </c>
    </row>
    <row r="614" spans="1:4" ht="18.75">
      <c r="A614" s="127" t="s">
        <v>1373</v>
      </c>
      <c r="B614" s="128" t="s">
        <v>1340</v>
      </c>
      <c r="C614" s="129">
        <v>456791</v>
      </c>
      <c r="D614" s="129">
        <v>3</v>
      </c>
    </row>
    <row r="615" spans="1:4" ht="18.75">
      <c r="A615" s="127" t="s">
        <v>1374</v>
      </c>
      <c r="B615" s="128" t="s">
        <v>1340</v>
      </c>
      <c r="C615" s="129">
        <v>224416</v>
      </c>
      <c r="D615" s="129">
        <v>1.4</v>
      </c>
    </row>
    <row r="616" spans="1:4" ht="18.75">
      <c r="A616" s="127" t="s">
        <v>1375</v>
      </c>
      <c r="B616" s="128" t="s">
        <v>1340</v>
      </c>
      <c r="C616" s="129">
        <v>330868</v>
      </c>
      <c r="D616" s="129">
        <v>4</v>
      </c>
    </row>
    <row r="617" spans="1:4" ht="18.75">
      <c r="A617" s="127" t="s">
        <v>1376</v>
      </c>
      <c r="B617" s="128" t="s">
        <v>1340</v>
      </c>
      <c r="C617" s="129">
        <v>217596</v>
      </c>
      <c r="D617" s="129">
        <v>3.5</v>
      </c>
    </row>
    <row r="618" spans="1:4" ht="18.75">
      <c r="A618" s="127" t="s">
        <v>1377</v>
      </c>
      <c r="B618" s="128" t="s">
        <v>1340</v>
      </c>
      <c r="C618" s="129">
        <v>448586</v>
      </c>
      <c r="D618" s="129">
        <v>2.4</v>
      </c>
    </row>
    <row r="619" spans="1:4" ht="18.75">
      <c r="A619" s="127" t="s">
        <v>1378</v>
      </c>
      <c r="B619" s="128" t="s">
        <v>1340</v>
      </c>
      <c r="C619" s="129">
        <v>192808</v>
      </c>
      <c r="D619" s="129">
        <v>3</v>
      </c>
    </row>
    <row r="620" spans="1:4" ht="18.75">
      <c r="A620" s="127" t="s">
        <v>1379</v>
      </c>
      <c r="B620" s="128" t="s">
        <v>1340</v>
      </c>
      <c r="C620" s="129">
        <v>142436</v>
      </c>
      <c r="D620" s="129">
        <v>1.4</v>
      </c>
    </row>
    <row r="621" spans="1:4" ht="18.75">
      <c r="A621" s="127" t="s">
        <v>1380</v>
      </c>
      <c r="B621" s="128" t="s">
        <v>1340</v>
      </c>
      <c r="C621" s="129">
        <v>177282</v>
      </c>
      <c r="D621" s="129">
        <v>3</v>
      </c>
    </row>
    <row r="622" spans="1:4" ht="18.75">
      <c r="A622" s="127" t="s">
        <v>1381</v>
      </c>
      <c r="B622" s="128" t="s">
        <v>1340</v>
      </c>
      <c r="C622" s="129">
        <v>473741</v>
      </c>
      <c r="D622" s="129">
        <v>1.4</v>
      </c>
    </row>
    <row r="623" spans="1:4" ht="18.75">
      <c r="A623" s="127" t="s">
        <v>1382</v>
      </c>
      <c r="B623" s="128" t="s">
        <v>1340</v>
      </c>
      <c r="C623" s="129">
        <v>381993</v>
      </c>
      <c r="D623" s="129">
        <v>4</v>
      </c>
    </row>
    <row r="624" spans="1:4" ht="18.75">
      <c r="A624" s="127" t="s">
        <v>1383</v>
      </c>
      <c r="B624" s="128" t="s">
        <v>1340</v>
      </c>
      <c r="C624" s="129">
        <v>154142</v>
      </c>
      <c r="D624" s="129">
        <v>3.5</v>
      </c>
    </row>
    <row r="625" spans="1:4" ht="18.75">
      <c r="A625" s="127" t="s">
        <v>1384</v>
      </c>
      <c r="B625" s="128" t="s">
        <v>1340</v>
      </c>
      <c r="C625" s="129">
        <v>482147</v>
      </c>
      <c r="D625" s="129">
        <v>2.4</v>
      </c>
    </row>
    <row r="626" spans="1:4" ht="18.75">
      <c r="A626" s="127" t="s">
        <v>1385</v>
      </c>
      <c r="B626" s="128" t="s">
        <v>1340</v>
      </c>
      <c r="C626" s="129">
        <v>350378</v>
      </c>
      <c r="D626" s="129">
        <v>3</v>
      </c>
    </row>
    <row r="627" spans="1:4" ht="18.75">
      <c r="A627" s="127" t="s">
        <v>1386</v>
      </c>
      <c r="B627" s="128" t="s">
        <v>1340</v>
      </c>
      <c r="C627" s="129">
        <v>166689</v>
      </c>
      <c r="D627" s="129">
        <v>1.4</v>
      </c>
    </row>
    <row r="628" spans="1:4" ht="18.75">
      <c r="A628" s="127" t="s">
        <v>1387</v>
      </c>
      <c r="B628" s="128" t="s">
        <v>1340</v>
      </c>
      <c r="C628" s="129">
        <v>134352</v>
      </c>
      <c r="D628" s="129">
        <v>4</v>
      </c>
    </row>
    <row r="629" spans="1:4" ht="18.75">
      <c r="A629" s="127" t="s">
        <v>1388</v>
      </c>
      <c r="B629" s="128" t="s">
        <v>1340</v>
      </c>
      <c r="C629" s="129">
        <v>376484</v>
      </c>
      <c r="D629" s="129">
        <v>3.5</v>
      </c>
    </row>
    <row r="630" spans="1:4" ht="18.75">
      <c r="A630" s="127" t="s">
        <v>1389</v>
      </c>
      <c r="B630" s="128" t="s">
        <v>1340</v>
      </c>
      <c r="C630" s="129">
        <v>159309</v>
      </c>
      <c r="D630" s="129">
        <v>2.4</v>
      </c>
    </row>
    <row r="631" spans="1:4" ht="18.75">
      <c r="A631" s="127" t="s">
        <v>1390</v>
      </c>
      <c r="B631" s="128" t="s">
        <v>1340</v>
      </c>
      <c r="C631" s="129">
        <v>498761</v>
      </c>
      <c r="D631" s="129">
        <v>3</v>
      </c>
    </row>
    <row r="632" spans="1:4" ht="18.75">
      <c r="A632" s="127" t="s">
        <v>1391</v>
      </c>
      <c r="B632" s="128" t="s">
        <v>1340</v>
      </c>
      <c r="C632" s="129">
        <v>170543</v>
      </c>
      <c r="D632" s="129">
        <v>1.4</v>
      </c>
    </row>
    <row r="633" spans="1:4" ht="18.75">
      <c r="A633" s="127" t="s">
        <v>1392</v>
      </c>
      <c r="B633" s="128" t="s">
        <v>1340</v>
      </c>
      <c r="C633" s="129">
        <v>222957</v>
      </c>
      <c r="D633" s="129">
        <v>4</v>
      </c>
    </row>
    <row r="634" spans="1:4" ht="18.75">
      <c r="A634" s="127" t="s">
        <v>1393</v>
      </c>
      <c r="B634" s="128" t="s">
        <v>1340</v>
      </c>
      <c r="C634" s="129">
        <v>255639</v>
      </c>
      <c r="D634" s="129">
        <v>3.5</v>
      </c>
    </row>
    <row r="635" spans="1:4" ht="18.75">
      <c r="A635" s="127" t="s">
        <v>1394</v>
      </c>
      <c r="B635" s="128" t="s">
        <v>1340</v>
      </c>
      <c r="C635" s="129">
        <v>332183</v>
      </c>
      <c r="D635" s="129">
        <v>2.4</v>
      </c>
    </row>
    <row r="636" spans="1:4" ht="18.75">
      <c r="A636" s="127" t="s">
        <v>1395</v>
      </c>
      <c r="B636" s="128" t="s">
        <v>1340</v>
      </c>
      <c r="C636" s="129">
        <v>422040</v>
      </c>
      <c r="D636" s="129">
        <v>3</v>
      </c>
    </row>
    <row r="637" spans="1:4" ht="18.75">
      <c r="A637" s="127" t="s">
        <v>1396</v>
      </c>
      <c r="B637" s="128" t="s">
        <v>1340</v>
      </c>
      <c r="C637" s="129">
        <v>191145</v>
      </c>
      <c r="D637" s="129">
        <v>1.4</v>
      </c>
    </row>
    <row r="638" spans="1:4" ht="18.75">
      <c r="A638" s="127" t="s">
        <v>1397</v>
      </c>
      <c r="B638" s="128" t="s">
        <v>1340</v>
      </c>
      <c r="C638" s="129">
        <v>223412</v>
      </c>
      <c r="D638" s="129">
        <v>4</v>
      </c>
    </row>
    <row r="639" spans="1:4" ht="18.75">
      <c r="A639" s="127" t="s">
        <v>1398</v>
      </c>
      <c r="B639" s="128" t="s">
        <v>1340</v>
      </c>
      <c r="C639" s="129">
        <v>421664</v>
      </c>
      <c r="D639" s="129">
        <v>3.5</v>
      </c>
    </row>
    <row r="640" spans="1:4" ht="18.75">
      <c r="A640" s="127" t="s">
        <v>1399</v>
      </c>
      <c r="B640" s="128" t="s">
        <v>1340</v>
      </c>
      <c r="C640" s="129">
        <v>420538</v>
      </c>
      <c r="D640" s="129">
        <v>2.4</v>
      </c>
    </row>
    <row r="641" spans="1:4" ht="18.75">
      <c r="A641" s="127" t="s">
        <v>1400</v>
      </c>
      <c r="B641" s="128" t="s">
        <v>1340</v>
      </c>
      <c r="C641" s="129">
        <v>232751</v>
      </c>
      <c r="D641" s="129">
        <v>3</v>
      </c>
    </row>
    <row r="642" spans="1:4" ht="18.75">
      <c r="A642" s="127" t="s">
        <v>1401</v>
      </c>
      <c r="B642" s="128" t="s">
        <v>1340</v>
      </c>
      <c r="C642" s="129">
        <v>149603</v>
      </c>
      <c r="D642" s="129">
        <v>1.4</v>
      </c>
    </row>
    <row r="643" spans="1:4" ht="18.75">
      <c r="A643" s="127" t="s">
        <v>1402</v>
      </c>
      <c r="B643" s="128" t="s">
        <v>1340</v>
      </c>
      <c r="C643" s="129">
        <v>372229</v>
      </c>
      <c r="D643" s="129">
        <v>4</v>
      </c>
    </row>
    <row r="644" spans="1:4" ht="18.75">
      <c r="A644" s="127" t="s">
        <v>1403</v>
      </c>
      <c r="B644" s="128" t="s">
        <v>1340</v>
      </c>
      <c r="C644" s="129">
        <v>493841</v>
      </c>
      <c r="D644" s="129">
        <v>3.5</v>
      </c>
    </row>
    <row r="645" spans="1:4" ht="18.75">
      <c r="A645" s="127" t="s">
        <v>1404</v>
      </c>
      <c r="B645" s="128" t="s">
        <v>1340</v>
      </c>
      <c r="C645" s="129">
        <v>388765</v>
      </c>
      <c r="D645" s="129">
        <v>2.4</v>
      </c>
    </row>
    <row r="646" spans="1:4" ht="18.75">
      <c r="A646" s="127" t="s">
        <v>1405</v>
      </c>
      <c r="B646" s="128" t="s">
        <v>1340</v>
      </c>
      <c r="C646" s="129">
        <v>126787</v>
      </c>
      <c r="D646" s="129">
        <v>3</v>
      </c>
    </row>
    <row r="647" spans="1:4" ht="18.75">
      <c r="A647" s="127" t="s">
        <v>1406</v>
      </c>
      <c r="B647" s="128" t="s">
        <v>1340</v>
      </c>
      <c r="C647" s="129">
        <v>406114</v>
      </c>
      <c r="D647" s="129">
        <v>1.4</v>
      </c>
    </row>
    <row r="648" spans="1:4" ht="18.75">
      <c r="A648" s="127" t="s">
        <v>1407</v>
      </c>
      <c r="B648" s="128" t="s">
        <v>1340</v>
      </c>
      <c r="C648" s="129">
        <v>106825</v>
      </c>
      <c r="D648" s="129">
        <v>4</v>
      </c>
    </row>
    <row r="649" spans="1:4" ht="18.75">
      <c r="A649" s="127" t="s">
        <v>1408</v>
      </c>
      <c r="B649" s="128" t="s">
        <v>1340</v>
      </c>
      <c r="C649" s="129">
        <v>383838</v>
      </c>
      <c r="D649" s="129">
        <v>3.5</v>
      </c>
    </row>
    <row r="650" spans="1:4" ht="18.75">
      <c r="A650" s="127" t="s">
        <v>1409</v>
      </c>
      <c r="B650" s="128" t="s">
        <v>1340</v>
      </c>
      <c r="C650" s="129">
        <v>144791</v>
      </c>
      <c r="D650" s="129">
        <v>2.4</v>
      </c>
    </row>
    <row r="651" spans="1:4" ht="18.75">
      <c r="A651" s="127" t="s">
        <v>1410</v>
      </c>
      <c r="B651" s="128" t="s">
        <v>1340</v>
      </c>
      <c r="C651" s="129">
        <v>143337</v>
      </c>
      <c r="D651" s="129">
        <v>3</v>
      </c>
    </row>
    <row r="652" spans="1:4" ht="18.75">
      <c r="A652" s="127" t="s">
        <v>1411</v>
      </c>
      <c r="B652" s="128" t="s">
        <v>1340</v>
      </c>
      <c r="C652" s="129">
        <v>344858</v>
      </c>
      <c r="D652" s="129">
        <v>1.4</v>
      </c>
    </row>
    <row r="653" spans="1:4" ht="18.75">
      <c r="A653" s="127" t="s">
        <v>1412</v>
      </c>
      <c r="B653" s="128" t="s">
        <v>1340</v>
      </c>
      <c r="C653" s="129">
        <v>198921</v>
      </c>
      <c r="D653" s="129">
        <v>4</v>
      </c>
    </row>
    <row r="654" spans="1:4" ht="18.75">
      <c r="A654" s="127" t="s">
        <v>1413</v>
      </c>
      <c r="B654" s="128" t="s">
        <v>1340</v>
      </c>
      <c r="C654" s="129">
        <v>310990</v>
      </c>
      <c r="D654" s="129">
        <v>3.5</v>
      </c>
    </row>
    <row r="655" spans="1:4" ht="18.75">
      <c r="A655" s="127" t="s">
        <v>1414</v>
      </c>
      <c r="B655" s="128" t="s">
        <v>1340</v>
      </c>
      <c r="C655" s="129">
        <v>406753</v>
      </c>
      <c r="D655" s="129">
        <v>2.4</v>
      </c>
    </row>
    <row r="656" spans="1:4" ht="18.75">
      <c r="A656" s="127" t="s">
        <v>1415</v>
      </c>
      <c r="B656" s="128" t="s">
        <v>1340</v>
      </c>
      <c r="C656" s="129">
        <v>387688</v>
      </c>
      <c r="D656" s="129">
        <v>3</v>
      </c>
    </row>
    <row r="657" spans="1:4" ht="18.75">
      <c r="A657" s="127" t="s">
        <v>1416</v>
      </c>
      <c r="B657" s="128" t="s">
        <v>1340</v>
      </c>
      <c r="C657" s="129">
        <v>298547</v>
      </c>
      <c r="D657" s="129">
        <v>1.4</v>
      </c>
    </row>
    <row r="658" spans="1:4" ht="18.75">
      <c r="A658" s="127" t="s">
        <v>1417</v>
      </c>
      <c r="B658" s="128" t="s">
        <v>1340</v>
      </c>
      <c r="C658" s="129">
        <v>112544</v>
      </c>
      <c r="D658" s="129">
        <v>3</v>
      </c>
    </row>
    <row r="659" spans="1:4" ht="18.75">
      <c r="A659" s="127" t="s">
        <v>1418</v>
      </c>
      <c r="B659" s="128" t="s">
        <v>1340</v>
      </c>
      <c r="C659" s="129">
        <v>201133</v>
      </c>
      <c r="D659" s="129">
        <v>1.4</v>
      </c>
    </row>
    <row r="660" spans="1:4" ht="18.75">
      <c r="A660" s="127" t="s">
        <v>1419</v>
      </c>
      <c r="B660" s="128" t="s">
        <v>1340</v>
      </c>
      <c r="C660" s="129">
        <v>158523</v>
      </c>
      <c r="D660" s="129">
        <v>4</v>
      </c>
    </row>
    <row r="661" spans="1:4" ht="18.75">
      <c r="A661" s="127" t="s">
        <v>1420</v>
      </c>
      <c r="B661" s="128" t="s">
        <v>1340</v>
      </c>
      <c r="C661" s="129">
        <v>197631</v>
      </c>
      <c r="D661" s="129">
        <v>3.5</v>
      </c>
    </row>
    <row r="662" spans="1:4" ht="18.75">
      <c r="A662" s="127" t="s">
        <v>1421</v>
      </c>
      <c r="B662" s="128" t="s">
        <v>1422</v>
      </c>
      <c r="C662" s="129">
        <v>448796</v>
      </c>
      <c r="D662" s="129">
        <v>1.4</v>
      </c>
    </row>
    <row r="663" spans="1:4" ht="18.75">
      <c r="A663" s="127" t="s">
        <v>1423</v>
      </c>
      <c r="B663" s="128" t="s">
        <v>1422</v>
      </c>
      <c r="C663" s="129">
        <v>344505</v>
      </c>
      <c r="D663" s="129">
        <v>4</v>
      </c>
    </row>
    <row r="664" spans="1:4" ht="18.75">
      <c r="A664" s="127" t="s">
        <v>1424</v>
      </c>
      <c r="B664" s="128" t="s">
        <v>1422</v>
      </c>
      <c r="C664" s="129">
        <v>488342</v>
      </c>
      <c r="D664" s="129">
        <v>3.5</v>
      </c>
    </row>
    <row r="665" spans="1:4" ht="18.75">
      <c r="A665" s="127" t="s">
        <v>1425</v>
      </c>
      <c r="B665" s="128" t="s">
        <v>1422</v>
      </c>
      <c r="C665" s="129">
        <v>467762</v>
      </c>
      <c r="D665" s="129">
        <v>2.4</v>
      </c>
    </row>
    <row r="666" spans="1:4" ht="18.75">
      <c r="A666" s="127" t="s">
        <v>1426</v>
      </c>
      <c r="B666" s="128" t="s">
        <v>1422</v>
      </c>
      <c r="C666" s="129">
        <v>321574</v>
      </c>
      <c r="D666" s="129">
        <v>3</v>
      </c>
    </row>
    <row r="667" spans="1:4" ht="18.75">
      <c r="A667" s="127" t="s">
        <v>855</v>
      </c>
      <c r="B667" s="128" t="s">
        <v>1422</v>
      </c>
      <c r="C667" s="129">
        <v>117623</v>
      </c>
      <c r="D667" s="129">
        <v>1.4</v>
      </c>
    </row>
    <row r="668" spans="1:4" ht="18.75">
      <c r="A668" s="127" t="s">
        <v>847</v>
      </c>
      <c r="B668" s="128" t="s">
        <v>1422</v>
      </c>
      <c r="C668" s="129">
        <v>218584</v>
      </c>
      <c r="D668" s="129">
        <v>4</v>
      </c>
    </row>
    <row r="669" spans="1:4" ht="18.75">
      <c r="A669" s="127" t="s">
        <v>1427</v>
      </c>
      <c r="B669" s="128" t="s">
        <v>1422</v>
      </c>
      <c r="C669" s="129">
        <v>121207</v>
      </c>
      <c r="D669" s="129">
        <v>3.5</v>
      </c>
    </row>
    <row r="670" spans="1:4" ht="18.75">
      <c r="A670" s="127" t="s">
        <v>1428</v>
      </c>
      <c r="B670" s="128" t="s">
        <v>1422</v>
      </c>
      <c r="C670" s="129">
        <v>102612</v>
      </c>
      <c r="D670" s="129">
        <v>2.4</v>
      </c>
    </row>
    <row r="671" spans="1:4" ht="18.75">
      <c r="A671" s="127" t="s">
        <v>1078</v>
      </c>
      <c r="B671" s="128" t="s">
        <v>1422</v>
      </c>
      <c r="C671" s="129">
        <v>136600</v>
      </c>
      <c r="D671" s="129">
        <v>3</v>
      </c>
    </row>
    <row r="672" spans="1:4" ht="18.75">
      <c r="A672" s="127" t="s">
        <v>1429</v>
      </c>
      <c r="B672" s="128" t="s">
        <v>1422</v>
      </c>
      <c r="C672" s="129">
        <v>116871</v>
      </c>
      <c r="D672" s="129">
        <v>1.4</v>
      </c>
    </row>
    <row r="673" spans="1:4" ht="18.75">
      <c r="A673" s="127" t="s">
        <v>1430</v>
      </c>
      <c r="B673" s="128" t="s">
        <v>1422</v>
      </c>
      <c r="C673" s="129">
        <v>382966</v>
      </c>
      <c r="D673" s="129">
        <v>4</v>
      </c>
    </row>
    <row r="674" spans="1:4" ht="18.75">
      <c r="A674" s="127" t="s">
        <v>1431</v>
      </c>
      <c r="B674" s="128" t="s">
        <v>1422</v>
      </c>
      <c r="C674" s="129">
        <v>407759</v>
      </c>
      <c r="D674" s="129">
        <v>3.5</v>
      </c>
    </row>
    <row r="675" spans="1:4" ht="18.75">
      <c r="A675" s="127" t="s">
        <v>1432</v>
      </c>
      <c r="B675" s="128" t="s">
        <v>1422</v>
      </c>
      <c r="C675" s="129">
        <v>104263</v>
      </c>
      <c r="D675" s="129">
        <v>2.4</v>
      </c>
    </row>
    <row r="676" spans="1:4" ht="18.75">
      <c r="A676" s="127" t="s">
        <v>1433</v>
      </c>
      <c r="B676" s="128" t="s">
        <v>1422</v>
      </c>
      <c r="C676" s="129">
        <v>157754</v>
      </c>
      <c r="D676" s="129">
        <v>3</v>
      </c>
    </row>
    <row r="677" spans="1:4" ht="18.75">
      <c r="A677" s="127" t="s">
        <v>1421</v>
      </c>
      <c r="B677" s="128" t="s">
        <v>1422</v>
      </c>
      <c r="C677" s="129">
        <v>100729</v>
      </c>
      <c r="D677" s="129">
        <v>1.4</v>
      </c>
    </row>
    <row r="678" spans="1:4" ht="18.75">
      <c r="A678" s="127" t="s">
        <v>1434</v>
      </c>
      <c r="B678" s="128" t="s">
        <v>1422</v>
      </c>
      <c r="C678" s="129">
        <v>185615</v>
      </c>
      <c r="D678" s="129">
        <v>3</v>
      </c>
    </row>
    <row r="679" spans="1:4" ht="18.75">
      <c r="A679" s="127" t="s">
        <v>1435</v>
      </c>
      <c r="B679" s="128" t="s">
        <v>1422</v>
      </c>
      <c r="C679" s="129">
        <v>478188</v>
      </c>
      <c r="D679" s="129">
        <v>1.4</v>
      </c>
    </row>
    <row r="680" spans="1:4" ht="18.75">
      <c r="A680" s="127" t="s">
        <v>1436</v>
      </c>
      <c r="B680" s="128" t="s">
        <v>1422</v>
      </c>
      <c r="C680" s="129">
        <v>422738</v>
      </c>
      <c r="D680" s="129">
        <v>4</v>
      </c>
    </row>
    <row r="681" spans="1:4" ht="18.75">
      <c r="A681" s="127" t="s">
        <v>1437</v>
      </c>
      <c r="B681" s="128" t="s">
        <v>1422</v>
      </c>
      <c r="C681" s="129">
        <v>178809</v>
      </c>
      <c r="D681" s="129">
        <v>3.5</v>
      </c>
    </row>
    <row r="682" spans="1:4" ht="18.75">
      <c r="A682" s="127" t="s">
        <v>1438</v>
      </c>
      <c r="B682" s="128" t="s">
        <v>1422</v>
      </c>
      <c r="C682" s="129">
        <v>358008</v>
      </c>
      <c r="D682" s="129">
        <v>2.4</v>
      </c>
    </row>
    <row r="683" spans="1:4" ht="18.75">
      <c r="A683" s="127" t="s">
        <v>1439</v>
      </c>
      <c r="B683" s="128" t="s">
        <v>1422</v>
      </c>
      <c r="C683" s="129">
        <v>257300</v>
      </c>
      <c r="D683" s="129">
        <v>3</v>
      </c>
    </row>
    <row r="684" spans="1:4" ht="18.75">
      <c r="A684" s="127" t="s">
        <v>1440</v>
      </c>
      <c r="B684" s="128" t="s">
        <v>1422</v>
      </c>
      <c r="C684" s="129">
        <v>240322</v>
      </c>
      <c r="D684" s="129">
        <v>1.4</v>
      </c>
    </row>
    <row r="685" spans="1:4" ht="18.75">
      <c r="A685" s="127" t="s">
        <v>1441</v>
      </c>
      <c r="B685" s="128" t="s">
        <v>1422</v>
      </c>
      <c r="C685" s="129">
        <v>487328</v>
      </c>
      <c r="D685" s="129">
        <v>4</v>
      </c>
    </row>
    <row r="686" spans="1:4" ht="18.75">
      <c r="A686" s="127" t="s">
        <v>1442</v>
      </c>
      <c r="B686" s="128" t="s">
        <v>1422</v>
      </c>
      <c r="C686" s="129">
        <v>434261</v>
      </c>
      <c r="D686" s="129">
        <v>3.5</v>
      </c>
    </row>
    <row r="687" spans="1:4" ht="18.75">
      <c r="A687" s="127" t="s">
        <v>1443</v>
      </c>
      <c r="B687" s="128" t="s">
        <v>1422</v>
      </c>
      <c r="C687" s="129">
        <v>152451</v>
      </c>
      <c r="D687" s="129">
        <v>2.4</v>
      </c>
    </row>
    <row r="688" spans="1:4" ht="18.75">
      <c r="A688" s="127" t="s">
        <v>1444</v>
      </c>
      <c r="B688" s="128" t="s">
        <v>1422</v>
      </c>
      <c r="C688" s="129">
        <v>152630</v>
      </c>
      <c r="D688" s="129">
        <v>3</v>
      </c>
    </row>
    <row r="689" spans="1:4" ht="18.75">
      <c r="A689" s="127" t="s">
        <v>1445</v>
      </c>
      <c r="B689" s="128" t="s">
        <v>1422</v>
      </c>
      <c r="C689" s="129">
        <v>230974</v>
      </c>
      <c r="D689" s="129">
        <v>1.4</v>
      </c>
    </row>
    <row r="690" spans="1:4" ht="18.75">
      <c r="A690" s="127" t="s">
        <v>1446</v>
      </c>
      <c r="B690" s="128" t="s">
        <v>1422</v>
      </c>
      <c r="C690" s="129">
        <v>495412</v>
      </c>
      <c r="D690" s="129">
        <v>4</v>
      </c>
    </row>
    <row r="691" spans="1:4" ht="18.75">
      <c r="A691" s="127" t="s">
        <v>1447</v>
      </c>
      <c r="B691" s="128" t="s">
        <v>1422</v>
      </c>
      <c r="C691" s="129">
        <v>352387</v>
      </c>
      <c r="D691" s="129">
        <v>3.5</v>
      </c>
    </row>
    <row r="692" spans="1:4" ht="18.75">
      <c r="A692" s="127" t="s">
        <v>1448</v>
      </c>
      <c r="B692" s="128" t="s">
        <v>1422</v>
      </c>
      <c r="C692" s="129">
        <v>462538</v>
      </c>
      <c r="D692" s="129">
        <v>2.4</v>
      </c>
    </row>
    <row r="693" spans="1:4" ht="18.75">
      <c r="A693" s="127" t="s">
        <v>1449</v>
      </c>
      <c r="B693" s="128" t="s">
        <v>1422</v>
      </c>
      <c r="C693" s="129">
        <v>183203</v>
      </c>
      <c r="D693" s="129">
        <v>3</v>
      </c>
    </row>
    <row r="694" spans="1:4" ht="18.75">
      <c r="A694" s="127" t="s">
        <v>1450</v>
      </c>
      <c r="B694" s="128" t="s">
        <v>1422</v>
      </c>
      <c r="C694" s="129">
        <v>291466</v>
      </c>
      <c r="D694" s="129">
        <v>1.4</v>
      </c>
    </row>
    <row r="695" spans="1:4" ht="18.75">
      <c r="A695" s="127" t="s">
        <v>1451</v>
      </c>
      <c r="B695" s="128" t="s">
        <v>1422</v>
      </c>
      <c r="C695" s="129">
        <v>292549</v>
      </c>
      <c r="D695" s="129">
        <v>4</v>
      </c>
    </row>
    <row r="696" spans="1:4" ht="18.75">
      <c r="A696" s="127" t="s">
        <v>1452</v>
      </c>
      <c r="B696" s="128" t="s">
        <v>1422</v>
      </c>
      <c r="C696" s="129">
        <v>101198</v>
      </c>
      <c r="D696" s="129">
        <v>3.5</v>
      </c>
    </row>
    <row r="697" spans="1:4" ht="18.75">
      <c r="A697" s="127" t="s">
        <v>1453</v>
      </c>
      <c r="B697" s="128" t="s">
        <v>1422</v>
      </c>
      <c r="C697" s="129">
        <v>302687</v>
      </c>
      <c r="D697" s="129">
        <v>2.4</v>
      </c>
    </row>
    <row r="698" spans="1:4" ht="18.75">
      <c r="A698" s="127" t="s">
        <v>1454</v>
      </c>
      <c r="B698" s="128" t="s">
        <v>1422</v>
      </c>
      <c r="C698" s="129">
        <v>313916</v>
      </c>
      <c r="D698" s="129">
        <v>3</v>
      </c>
    </row>
    <row r="699" spans="1:4" ht="18.75">
      <c r="A699" s="127" t="s">
        <v>1455</v>
      </c>
      <c r="B699" s="128" t="s">
        <v>1422</v>
      </c>
      <c r="C699" s="129">
        <v>396106</v>
      </c>
      <c r="D699" s="129">
        <v>1.4</v>
      </c>
    </row>
    <row r="700" spans="1:4" ht="18.75">
      <c r="A700" s="127" t="s">
        <v>1456</v>
      </c>
      <c r="B700" s="128" t="s">
        <v>1422</v>
      </c>
      <c r="C700" s="129">
        <v>453041</v>
      </c>
      <c r="D700" s="129">
        <v>4</v>
      </c>
    </row>
    <row r="701" spans="1:4" ht="18.75">
      <c r="A701" s="127" t="s">
        <v>1457</v>
      </c>
      <c r="B701" s="128" t="s">
        <v>1422</v>
      </c>
      <c r="C701" s="129">
        <v>492652</v>
      </c>
      <c r="D701" s="129">
        <v>3.5</v>
      </c>
    </row>
    <row r="702" spans="1:4" ht="18.75">
      <c r="A702" s="127" t="s">
        <v>1458</v>
      </c>
      <c r="B702" s="128" t="s">
        <v>1422</v>
      </c>
      <c r="C702" s="129">
        <v>479929</v>
      </c>
      <c r="D702" s="129">
        <v>2.4</v>
      </c>
    </row>
    <row r="703" spans="1:4" ht="18.75">
      <c r="A703" s="127" t="s">
        <v>1459</v>
      </c>
      <c r="B703" s="128" t="s">
        <v>1422</v>
      </c>
      <c r="C703" s="129">
        <v>409084</v>
      </c>
      <c r="D703" s="129">
        <v>3</v>
      </c>
    </row>
    <row r="704" spans="1:4" ht="18.75">
      <c r="A704" s="127" t="s">
        <v>1460</v>
      </c>
      <c r="B704" s="128" t="s">
        <v>1422</v>
      </c>
      <c r="C704" s="129">
        <v>449403</v>
      </c>
      <c r="D704" s="129">
        <v>1.4</v>
      </c>
    </row>
    <row r="705" spans="1:4" ht="18.75">
      <c r="A705" s="127" t="s">
        <v>1461</v>
      </c>
      <c r="B705" s="128" t="s">
        <v>1422</v>
      </c>
      <c r="C705" s="129">
        <v>354052</v>
      </c>
      <c r="D705" s="129">
        <v>4</v>
      </c>
    </row>
    <row r="706" spans="1:4" ht="18.75">
      <c r="A706" s="127" t="s">
        <v>1462</v>
      </c>
      <c r="B706" s="128" t="s">
        <v>1422</v>
      </c>
      <c r="C706" s="129">
        <v>280042</v>
      </c>
      <c r="D706" s="129">
        <v>3.5</v>
      </c>
    </row>
    <row r="707" spans="1:4" ht="18.75">
      <c r="A707" s="127" t="s">
        <v>1463</v>
      </c>
      <c r="B707" s="128" t="s">
        <v>1422</v>
      </c>
      <c r="C707" s="129">
        <v>243395</v>
      </c>
      <c r="D707" s="129">
        <v>2.4</v>
      </c>
    </row>
    <row r="708" spans="1:4" ht="18.75">
      <c r="A708" s="127" t="s">
        <v>1464</v>
      </c>
      <c r="B708" s="128" t="s">
        <v>1422</v>
      </c>
      <c r="C708" s="129">
        <v>476023</v>
      </c>
      <c r="D708" s="129">
        <v>3</v>
      </c>
    </row>
    <row r="709" spans="1:4" ht="18.75">
      <c r="A709" s="127" t="s">
        <v>1465</v>
      </c>
      <c r="B709" s="128" t="s">
        <v>1422</v>
      </c>
      <c r="C709" s="129">
        <v>244423</v>
      </c>
      <c r="D709" s="129">
        <v>1.4</v>
      </c>
    </row>
    <row r="710" spans="1:4" ht="18.75">
      <c r="A710" s="127" t="s">
        <v>1466</v>
      </c>
      <c r="B710" s="128" t="s">
        <v>1422</v>
      </c>
      <c r="C710" s="129">
        <v>470285</v>
      </c>
      <c r="D710" s="129">
        <v>4</v>
      </c>
    </row>
    <row r="711" spans="1:4" ht="18.75">
      <c r="A711" s="127" t="s">
        <v>1467</v>
      </c>
      <c r="B711" s="128" t="s">
        <v>1422</v>
      </c>
      <c r="C711" s="129">
        <v>458154</v>
      </c>
      <c r="D711" s="129">
        <v>3.5</v>
      </c>
    </row>
    <row r="712" spans="1:4" ht="18.75">
      <c r="A712" s="127" t="s">
        <v>1468</v>
      </c>
      <c r="B712" s="128" t="s">
        <v>1422</v>
      </c>
      <c r="C712" s="129">
        <v>234511</v>
      </c>
      <c r="D712" s="129">
        <v>2.4</v>
      </c>
    </row>
    <row r="713" spans="1:4" ht="18.75">
      <c r="A713" s="127" t="s">
        <v>1469</v>
      </c>
      <c r="B713" s="128" t="s">
        <v>1422</v>
      </c>
      <c r="C713" s="129">
        <v>388037</v>
      </c>
      <c r="D713" s="129">
        <v>3</v>
      </c>
    </row>
    <row r="714" spans="1:4" ht="18.75">
      <c r="A714" s="127" t="s">
        <v>1470</v>
      </c>
      <c r="B714" s="128" t="s">
        <v>1422</v>
      </c>
      <c r="C714" s="129">
        <v>463923</v>
      </c>
      <c r="D714" s="129">
        <v>1.4</v>
      </c>
    </row>
    <row r="715" spans="1:4" ht="18.75">
      <c r="A715" s="127" t="s">
        <v>1471</v>
      </c>
      <c r="B715" s="128" t="s">
        <v>1422</v>
      </c>
      <c r="C715" s="129">
        <v>296546</v>
      </c>
      <c r="D715" s="129">
        <v>3</v>
      </c>
    </row>
    <row r="716" spans="1:4" ht="18.75">
      <c r="A716" s="127" t="s">
        <v>1472</v>
      </c>
      <c r="B716" s="128" t="s">
        <v>1422</v>
      </c>
      <c r="C716" s="129">
        <v>366055</v>
      </c>
      <c r="D716" s="129">
        <v>1.4</v>
      </c>
    </row>
    <row r="717" spans="1:4" ht="18.75">
      <c r="A717" s="127" t="s">
        <v>1473</v>
      </c>
      <c r="B717" s="128" t="s">
        <v>1422</v>
      </c>
      <c r="C717" s="129">
        <v>145310</v>
      </c>
      <c r="D717" s="129">
        <v>4</v>
      </c>
    </row>
    <row r="718" spans="1:4" ht="18.75">
      <c r="A718" s="127" t="s">
        <v>1474</v>
      </c>
      <c r="B718" s="128" t="s">
        <v>1422</v>
      </c>
      <c r="C718" s="129">
        <v>456180</v>
      </c>
      <c r="D718" s="129">
        <v>3.5</v>
      </c>
    </row>
    <row r="719" spans="1:4" ht="18.75">
      <c r="A719" s="127" t="s">
        <v>1475</v>
      </c>
      <c r="B719" s="128" t="s">
        <v>1422</v>
      </c>
      <c r="C719" s="129">
        <v>235359</v>
      </c>
      <c r="D719" s="129">
        <v>2.4</v>
      </c>
    </row>
    <row r="720" spans="1:4" ht="18.75">
      <c r="A720" s="127" t="s">
        <v>1476</v>
      </c>
      <c r="B720" s="128" t="s">
        <v>1422</v>
      </c>
      <c r="C720" s="129">
        <v>469419</v>
      </c>
      <c r="D720" s="129">
        <v>3</v>
      </c>
    </row>
    <row r="721" spans="1:4" ht="18.75">
      <c r="A721" s="127" t="s">
        <v>1477</v>
      </c>
      <c r="B721" s="128" t="s">
        <v>1422</v>
      </c>
      <c r="C721" s="129">
        <v>360503</v>
      </c>
      <c r="D721" s="129">
        <v>1.4</v>
      </c>
    </row>
    <row r="722" spans="1:4" ht="18.75">
      <c r="A722" s="127" t="s">
        <v>1478</v>
      </c>
      <c r="B722" s="128" t="s">
        <v>1422</v>
      </c>
      <c r="C722" s="129">
        <v>187262</v>
      </c>
      <c r="D722" s="129">
        <v>4</v>
      </c>
    </row>
    <row r="723" spans="1:4" ht="18.75">
      <c r="A723" s="127" t="s">
        <v>1479</v>
      </c>
      <c r="B723" s="128" t="s">
        <v>1480</v>
      </c>
      <c r="C723" s="129">
        <v>387086</v>
      </c>
      <c r="D723" s="129">
        <v>2.4</v>
      </c>
    </row>
    <row r="724" spans="1:4" ht="18.75">
      <c r="A724" s="127" t="s">
        <v>1481</v>
      </c>
      <c r="B724" s="128" t="s">
        <v>1480</v>
      </c>
      <c r="C724" s="129">
        <v>316329</v>
      </c>
      <c r="D724" s="129">
        <v>3</v>
      </c>
    </row>
    <row r="725" spans="1:4" ht="18.75">
      <c r="A725" s="127" t="s">
        <v>1482</v>
      </c>
      <c r="B725" s="128" t="s">
        <v>1480</v>
      </c>
      <c r="C725" s="129">
        <v>113293</v>
      </c>
      <c r="D725" s="129">
        <v>1.4</v>
      </c>
    </row>
    <row r="726" spans="1:4" ht="18.75">
      <c r="A726" s="127" t="s">
        <v>1483</v>
      </c>
      <c r="B726" s="128" t="s">
        <v>1480</v>
      </c>
      <c r="C726" s="129">
        <v>479493</v>
      </c>
      <c r="D726" s="129">
        <v>4</v>
      </c>
    </row>
    <row r="727" spans="1:4" ht="18.75">
      <c r="A727" s="127" t="s">
        <v>1484</v>
      </c>
      <c r="B727" s="128" t="s">
        <v>1480</v>
      </c>
      <c r="C727" s="129">
        <v>180923</v>
      </c>
      <c r="D727" s="129">
        <v>3.5</v>
      </c>
    </row>
    <row r="728" spans="1:4" ht="18.75">
      <c r="A728" s="127" t="s">
        <v>1485</v>
      </c>
      <c r="B728" s="128" t="s">
        <v>1480</v>
      </c>
      <c r="C728" s="129">
        <v>138899</v>
      </c>
      <c r="D728" s="129">
        <v>2.4</v>
      </c>
    </row>
    <row r="729" spans="1:4" ht="18.75">
      <c r="A729" s="127" t="s">
        <v>1486</v>
      </c>
      <c r="B729" s="128" t="s">
        <v>1480</v>
      </c>
      <c r="C729" s="129">
        <v>419681</v>
      </c>
      <c r="D729" s="129">
        <v>3</v>
      </c>
    </row>
    <row r="730" spans="1:4" ht="18.75">
      <c r="A730" s="127" t="s">
        <v>1487</v>
      </c>
      <c r="B730" s="128" t="s">
        <v>1480</v>
      </c>
      <c r="C730" s="129">
        <v>385363</v>
      </c>
      <c r="D730" s="129">
        <v>1.4</v>
      </c>
    </row>
    <row r="731" spans="1:4" ht="18.75">
      <c r="A731" s="127" t="s">
        <v>1488</v>
      </c>
      <c r="B731" s="128" t="s">
        <v>1480</v>
      </c>
      <c r="C731" s="129">
        <v>285039</v>
      </c>
      <c r="D731" s="129">
        <v>4</v>
      </c>
    </row>
    <row r="732" spans="1:4" ht="18.75">
      <c r="A732" s="127" t="s">
        <v>1489</v>
      </c>
      <c r="B732" s="128" t="s">
        <v>1480</v>
      </c>
      <c r="C732" s="129">
        <v>263222</v>
      </c>
      <c r="D732" s="129">
        <v>3.5</v>
      </c>
    </row>
    <row r="733" spans="1:4" ht="18.75">
      <c r="A733" s="127" t="s">
        <v>1490</v>
      </c>
      <c r="B733" s="128" t="s">
        <v>1480</v>
      </c>
      <c r="C733" s="129">
        <v>133643</v>
      </c>
      <c r="D733" s="129">
        <v>2.4</v>
      </c>
    </row>
    <row r="734" spans="1:4" ht="18.75">
      <c r="A734" s="127" t="s">
        <v>1491</v>
      </c>
      <c r="B734" s="128" t="s">
        <v>1480</v>
      </c>
      <c r="C734" s="129">
        <v>332192</v>
      </c>
      <c r="D734" s="129">
        <v>3</v>
      </c>
    </row>
    <row r="735" spans="1:4" ht="18.75">
      <c r="A735" s="127" t="s">
        <v>1492</v>
      </c>
      <c r="B735" s="128" t="s">
        <v>1480</v>
      </c>
      <c r="C735" s="129">
        <v>120783</v>
      </c>
      <c r="D735" s="129">
        <v>1.4</v>
      </c>
    </row>
    <row r="736" spans="1:4" ht="18.75">
      <c r="A736" s="127" t="s">
        <v>1493</v>
      </c>
      <c r="B736" s="128" t="s">
        <v>1480</v>
      </c>
      <c r="C736" s="129">
        <v>264866</v>
      </c>
      <c r="D736" s="129">
        <v>4</v>
      </c>
    </row>
    <row r="737" spans="1:4" ht="18.75">
      <c r="A737" s="127" t="s">
        <v>1494</v>
      </c>
      <c r="B737" s="128" t="s">
        <v>1480</v>
      </c>
      <c r="C737" s="129">
        <v>307237</v>
      </c>
      <c r="D737" s="129">
        <v>3.5</v>
      </c>
    </row>
    <row r="738" spans="1:4" ht="18.75">
      <c r="A738" s="127" t="s">
        <v>1495</v>
      </c>
      <c r="B738" s="128" t="s">
        <v>1480</v>
      </c>
      <c r="C738" s="129">
        <v>349147</v>
      </c>
      <c r="D738" s="129">
        <v>2.4</v>
      </c>
    </row>
    <row r="739" spans="1:4" ht="18.75">
      <c r="A739" s="127" t="s">
        <v>1496</v>
      </c>
      <c r="B739" s="128" t="s">
        <v>1480</v>
      </c>
      <c r="C739" s="129">
        <v>450869</v>
      </c>
      <c r="D739" s="129">
        <v>3</v>
      </c>
    </row>
    <row r="740" spans="1:4" ht="18.75">
      <c r="A740" s="127" t="s">
        <v>1497</v>
      </c>
      <c r="B740" s="128" t="s">
        <v>1480</v>
      </c>
      <c r="C740" s="129">
        <v>424147</v>
      </c>
      <c r="D740" s="129">
        <v>1.4</v>
      </c>
    </row>
    <row r="741" spans="1:4" ht="18.75">
      <c r="A741" s="127" t="s">
        <v>1498</v>
      </c>
      <c r="B741" s="128" t="s">
        <v>1480</v>
      </c>
      <c r="C741" s="129">
        <v>237700</v>
      </c>
      <c r="D741" s="129">
        <v>4</v>
      </c>
    </row>
    <row r="742" spans="1:4" ht="18.75">
      <c r="A742" s="127" t="s">
        <v>1499</v>
      </c>
      <c r="B742" s="128" t="s">
        <v>1480</v>
      </c>
      <c r="C742" s="129">
        <v>458560</v>
      </c>
      <c r="D742" s="129">
        <v>3.5</v>
      </c>
    </row>
    <row r="743" spans="1:4" ht="18.75">
      <c r="A743" s="127" t="s">
        <v>1500</v>
      </c>
      <c r="B743" s="128" t="s">
        <v>1480</v>
      </c>
      <c r="C743" s="129">
        <v>314141</v>
      </c>
      <c r="D743" s="129">
        <v>2.4</v>
      </c>
    </row>
    <row r="744" spans="1:4" ht="18.75">
      <c r="A744" s="127" t="s">
        <v>1501</v>
      </c>
      <c r="B744" s="128" t="s">
        <v>1480</v>
      </c>
      <c r="C744" s="129">
        <v>365224</v>
      </c>
      <c r="D744" s="129">
        <v>3</v>
      </c>
    </row>
    <row r="745" spans="1:4" ht="18.75">
      <c r="A745" s="127" t="s">
        <v>1502</v>
      </c>
      <c r="B745" s="128" t="s">
        <v>1480</v>
      </c>
      <c r="C745" s="129">
        <v>360139</v>
      </c>
      <c r="D745" s="129">
        <v>1.4</v>
      </c>
    </row>
    <row r="746" spans="1:4" ht="18.75">
      <c r="A746" s="127" t="s">
        <v>1503</v>
      </c>
      <c r="B746" s="128" t="s">
        <v>1480</v>
      </c>
      <c r="C746" s="129">
        <v>203378</v>
      </c>
      <c r="D746" s="129">
        <v>4</v>
      </c>
    </row>
    <row r="747" spans="1:4" ht="18.75">
      <c r="A747" s="127" t="s">
        <v>1504</v>
      </c>
      <c r="B747" s="128" t="s">
        <v>1480</v>
      </c>
      <c r="C747" s="129">
        <v>301602</v>
      </c>
      <c r="D747" s="129">
        <v>3.5</v>
      </c>
    </row>
    <row r="748" spans="1:4" ht="18.75">
      <c r="A748" s="127" t="s">
        <v>1505</v>
      </c>
      <c r="B748" s="128" t="s">
        <v>1480</v>
      </c>
      <c r="C748" s="129">
        <v>474795</v>
      </c>
      <c r="D748" s="129">
        <v>2.4</v>
      </c>
    </row>
    <row r="749" spans="1:4" ht="18.75">
      <c r="A749" s="127" t="s">
        <v>1506</v>
      </c>
      <c r="B749" s="128" t="s">
        <v>1480</v>
      </c>
      <c r="C749" s="129">
        <v>373027</v>
      </c>
      <c r="D749" s="129">
        <v>3</v>
      </c>
    </row>
    <row r="750" spans="1:4" ht="18.75">
      <c r="A750" s="127" t="s">
        <v>1507</v>
      </c>
      <c r="B750" s="128" t="s">
        <v>1480</v>
      </c>
      <c r="C750" s="129">
        <v>307477</v>
      </c>
      <c r="D750" s="129">
        <v>1.4</v>
      </c>
    </row>
    <row r="751" spans="1:4" ht="18.75">
      <c r="A751" s="127" t="s">
        <v>1508</v>
      </c>
      <c r="B751" s="128" t="s">
        <v>1480</v>
      </c>
      <c r="C751" s="129">
        <v>461992</v>
      </c>
      <c r="D751" s="129">
        <v>4</v>
      </c>
    </row>
    <row r="752" spans="1:4" ht="18.75">
      <c r="A752" s="127" t="s">
        <v>1509</v>
      </c>
      <c r="B752" s="128" t="s">
        <v>1480</v>
      </c>
      <c r="C752" s="129">
        <v>383725</v>
      </c>
      <c r="D752" s="129">
        <v>3.5</v>
      </c>
    </row>
    <row r="753" spans="1:4" ht="18.75">
      <c r="A753" s="127" t="s">
        <v>1510</v>
      </c>
      <c r="B753" s="128" t="s">
        <v>1480</v>
      </c>
      <c r="C753" s="129">
        <v>120671</v>
      </c>
      <c r="D753" s="129">
        <v>2.4</v>
      </c>
    </row>
    <row r="754" spans="1:4" ht="18.75">
      <c r="A754" s="127" t="s">
        <v>1511</v>
      </c>
      <c r="B754" s="128" t="s">
        <v>1480</v>
      </c>
      <c r="C754" s="129">
        <v>332491</v>
      </c>
      <c r="D754" s="129">
        <v>3</v>
      </c>
    </row>
    <row r="755" spans="1:4" ht="18.75">
      <c r="A755" s="127" t="s">
        <v>1512</v>
      </c>
      <c r="B755" s="128" t="s">
        <v>1480</v>
      </c>
      <c r="C755" s="129">
        <v>444468</v>
      </c>
      <c r="D755" s="129">
        <v>1.4</v>
      </c>
    </row>
    <row r="756" spans="1:4" ht="18.75">
      <c r="A756" s="127" t="s">
        <v>1513</v>
      </c>
      <c r="B756" s="128" t="s">
        <v>1480</v>
      </c>
      <c r="C756" s="129">
        <v>205160</v>
      </c>
      <c r="D756" s="129">
        <v>3</v>
      </c>
    </row>
    <row r="757" spans="1:4" ht="18.75">
      <c r="A757" s="127" t="s">
        <v>1514</v>
      </c>
      <c r="B757" s="128" t="s">
        <v>1480</v>
      </c>
      <c r="C757" s="129">
        <v>233482</v>
      </c>
      <c r="D757" s="129">
        <v>1.4</v>
      </c>
    </row>
    <row r="758" spans="1:4" ht="18.75">
      <c r="A758" s="127" t="s">
        <v>1515</v>
      </c>
      <c r="B758" s="128" t="s">
        <v>1480</v>
      </c>
      <c r="C758" s="129">
        <v>173538</v>
      </c>
      <c r="D758" s="129">
        <v>4</v>
      </c>
    </row>
    <row r="759" spans="1:4" ht="18.75">
      <c r="A759" s="127" t="s">
        <v>1516</v>
      </c>
      <c r="B759" s="128" t="s">
        <v>1480</v>
      </c>
      <c r="C759" s="129">
        <v>104458</v>
      </c>
      <c r="D759" s="129">
        <v>3.5</v>
      </c>
    </row>
    <row r="760" spans="1:4" ht="18.75">
      <c r="A760" s="127" t="s">
        <v>1517</v>
      </c>
      <c r="B760" s="128" t="s">
        <v>1480</v>
      </c>
      <c r="C760" s="129">
        <v>263651</v>
      </c>
      <c r="D760" s="129">
        <v>2.4</v>
      </c>
    </row>
    <row r="761" spans="1:4" ht="18.75">
      <c r="A761" s="127" t="s">
        <v>1518</v>
      </c>
      <c r="B761" s="128" t="s">
        <v>1480</v>
      </c>
      <c r="C761" s="129">
        <v>145580</v>
      </c>
      <c r="D761" s="129">
        <v>3</v>
      </c>
    </row>
    <row r="762" spans="1:4" ht="18.75">
      <c r="A762" s="127" t="s">
        <v>1519</v>
      </c>
      <c r="B762" s="128" t="s">
        <v>1480</v>
      </c>
      <c r="C762" s="129">
        <v>191021</v>
      </c>
      <c r="D762" s="129">
        <v>1.4</v>
      </c>
    </row>
    <row r="763" spans="1:4" ht="18.75">
      <c r="A763" s="127" t="s">
        <v>1520</v>
      </c>
      <c r="B763" s="128" t="s">
        <v>1480</v>
      </c>
      <c r="C763" s="129">
        <v>329593</v>
      </c>
      <c r="D763" s="129">
        <v>4</v>
      </c>
    </row>
    <row r="764" spans="1:4" ht="18.75">
      <c r="A764" s="127" t="s">
        <v>1521</v>
      </c>
      <c r="B764" s="128" t="s">
        <v>1480</v>
      </c>
      <c r="C764" s="129">
        <v>273418</v>
      </c>
      <c r="D764" s="129">
        <v>3.5</v>
      </c>
    </row>
    <row r="765" spans="1:4" ht="18.75">
      <c r="A765" s="127" t="s">
        <v>1522</v>
      </c>
      <c r="B765" s="128" t="s">
        <v>1480</v>
      </c>
      <c r="C765" s="129">
        <v>203779</v>
      </c>
      <c r="D765" s="129">
        <v>2.4</v>
      </c>
    </row>
    <row r="766" spans="1:4" ht="18.75">
      <c r="A766" s="127" t="s">
        <v>1523</v>
      </c>
      <c r="B766" s="128" t="s">
        <v>1480</v>
      </c>
      <c r="C766" s="129">
        <v>232890</v>
      </c>
      <c r="D766" s="129">
        <v>3</v>
      </c>
    </row>
    <row r="767" spans="1:4" ht="18.75">
      <c r="A767" s="127" t="s">
        <v>1524</v>
      </c>
      <c r="B767" s="128" t="s">
        <v>1480</v>
      </c>
      <c r="C767" s="129">
        <v>306630</v>
      </c>
      <c r="D767" s="129">
        <v>1.4</v>
      </c>
    </row>
    <row r="768" spans="1:4" ht="18.75">
      <c r="A768" s="127" t="s">
        <v>1525</v>
      </c>
      <c r="B768" s="128" t="s">
        <v>1526</v>
      </c>
      <c r="C768" s="129">
        <v>332485</v>
      </c>
      <c r="D768" s="129">
        <v>4</v>
      </c>
    </row>
    <row r="769" spans="1:4" ht="18.75">
      <c r="A769" s="127" t="s">
        <v>1527</v>
      </c>
      <c r="B769" s="128" t="s">
        <v>1526</v>
      </c>
      <c r="C769" s="129">
        <v>293620</v>
      </c>
      <c r="D769" s="129">
        <v>3.5</v>
      </c>
    </row>
    <row r="770" spans="1:4" ht="18.75">
      <c r="A770" s="127" t="s">
        <v>1528</v>
      </c>
      <c r="B770" s="128" t="s">
        <v>1526</v>
      </c>
      <c r="C770" s="129">
        <v>256591</v>
      </c>
      <c r="D770" s="129">
        <v>2.4</v>
      </c>
    </row>
    <row r="771" spans="1:4" ht="18.75">
      <c r="A771" s="127" t="s">
        <v>1529</v>
      </c>
      <c r="B771" s="128" t="s">
        <v>1526</v>
      </c>
      <c r="C771" s="129">
        <v>258941</v>
      </c>
      <c r="D771" s="129">
        <v>3</v>
      </c>
    </row>
    <row r="772" spans="1:4" ht="18.75">
      <c r="A772" s="127" t="s">
        <v>1530</v>
      </c>
      <c r="B772" s="128" t="s">
        <v>1526</v>
      </c>
      <c r="C772" s="129">
        <v>385777</v>
      </c>
      <c r="D772" s="129">
        <v>1.4</v>
      </c>
    </row>
    <row r="773" spans="1:4" ht="18.75">
      <c r="A773" s="127" t="s">
        <v>1531</v>
      </c>
      <c r="B773" s="128" t="s">
        <v>1526</v>
      </c>
      <c r="C773" s="129">
        <v>485491</v>
      </c>
      <c r="D773" s="129">
        <v>4</v>
      </c>
    </row>
    <row r="774" spans="1:4" ht="18.75">
      <c r="A774" s="127" t="s">
        <v>1532</v>
      </c>
      <c r="B774" s="128" t="s">
        <v>1526</v>
      </c>
      <c r="C774" s="129">
        <v>339486</v>
      </c>
      <c r="D774" s="129">
        <v>3.5</v>
      </c>
    </row>
    <row r="775" spans="1:4" ht="18.75">
      <c r="A775" s="127" t="s">
        <v>1533</v>
      </c>
      <c r="B775" s="128" t="s">
        <v>1526</v>
      </c>
      <c r="C775" s="129">
        <v>259340</v>
      </c>
      <c r="D775" s="129">
        <v>2.4</v>
      </c>
    </row>
    <row r="776" spans="1:4" ht="18.75">
      <c r="A776" s="127" t="s">
        <v>1534</v>
      </c>
      <c r="B776" s="128" t="s">
        <v>1526</v>
      </c>
      <c r="C776" s="129">
        <v>452312</v>
      </c>
      <c r="D776" s="129">
        <v>3</v>
      </c>
    </row>
    <row r="777" spans="1:4" ht="18.75">
      <c r="A777" s="127" t="s">
        <v>1535</v>
      </c>
      <c r="B777" s="128" t="s">
        <v>1526</v>
      </c>
      <c r="C777" s="129">
        <v>118439</v>
      </c>
      <c r="D777" s="129">
        <v>1.4</v>
      </c>
    </row>
    <row r="778" spans="1:4" ht="18.75">
      <c r="A778" s="127" t="s">
        <v>1536</v>
      </c>
      <c r="B778" s="128" t="s">
        <v>1526</v>
      </c>
      <c r="C778" s="129">
        <v>298217</v>
      </c>
      <c r="D778" s="129">
        <v>4</v>
      </c>
    </row>
    <row r="779" spans="1:4" ht="18.75">
      <c r="A779" s="127" t="s">
        <v>1537</v>
      </c>
      <c r="B779" s="128" t="s">
        <v>1526</v>
      </c>
      <c r="C779" s="129">
        <v>172468</v>
      </c>
      <c r="D779" s="129">
        <v>3.5</v>
      </c>
    </row>
    <row r="780" spans="1:4" ht="18.75">
      <c r="A780" s="127" t="s">
        <v>1538</v>
      </c>
      <c r="B780" s="128" t="s">
        <v>1526</v>
      </c>
      <c r="C780" s="129">
        <v>273826</v>
      </c>
      <c r="D780" s="129">
        <v>2.4</v>
      </c>
    </row>
    <row r="781" spans="1:4" ht="18.75">
      <c r="A781" s="127" t="s">
        <v>1539</v>
      </c>
      <c r="B781" s="128" t="s">
        <v>1526</v>
      </c>
      <c r="C781" s="129">
        <v>399346</v>
      </c>
      <c r="D781" s="129">
        <v>3</v>
      </c>
    </row>
    <row r="782" spans="1:4" ht="18.75">
      <c r="A782" s="127" t="s">
        <v>1540</v>
      </c>
      <c r="B782" s="128" t="s">
        <v>1526</v>
      </c>
      <c r="C782" s="129">
        <v>207660</v>
      </c>
      <c r="D782" s="129">
        <v>1.4</v>
      </c>
    </row>
    <row r="783" spans="1:4" ht="18.75">
      <c r="A783" s="127" t="s">
        <v>1541</v>
      </c>
      <c r="B783" s="128" t="s">
        <v>1526</v>
      </c>
      <c r="C783" s="129">
        <v>270476</v>
      </c>
      <c r="D783" s="129">
        <v>4</v>
      </c>
    </row>
    <row r="784" spans="1:4" ht="18.75">
      <c r="A784" s="127" t="s">
        <v>1542</v>
      </c>
      <c r="B784" s="128" t="s">
        <v>1526</v>
      </c>
      <c r="C784" s="129">
        <v>328341</v>
      </c>
      <c r="D784" s="129">
        <v>3.5</v>
      </c>
    </row>
    <row r="785" spans="1:4" ht="18.75">
      <c r="A785" s="127" t="s">
        <v>1543</v>
      </c>
      <c r="B785" s="128" t="s">
        <v>1526</v>
      </c>
      <c r="C785" s="129">
        <v>119797</v>
      </c>
      <c r="D785" s="129">
        <v>2.4</v>
      </c>
    </row>
    <row r="786" spans="1:4" ht="18.75">
      <c r="A786" s="127" t="s">
        <v>1544</v>
      </c>
      <c r="B786" s="128" t="s">
        <v>1526</v>
      </c>
      <c r="C786" s="129">
        <v>469693</v>
      </c>
      <c r="D786" s="129">
        <v>3</v>
      </c>
    </row>
    <row r="787" spans="1:4" ht="18.75">
      <c r="A787" s="127" t="s">
        <v>1545</v>
      </c>
      <c r="B787" s="128" t="s">
        <v>1526</v>
      </c>
      <c r="C787" s="129">
        <v>291756</v>
      </c>
      <c r="D787" s="129">
        <v>1.4</v>
      </c>
    </row>
    <row r="788" spans="1:4" ht="18.75">
      <c r="A788" s="127" t="s">
        <v>1546</v>
      </c>
      <c r="B788" s="128" t="s">
        <v>1526</v>
      </c>
      <c r="C788" s="129">
        <v>381542</v>
      </c>
      <c r="D788" s="129">
        <v>4</v>
      </c>
    </row>
    <row r="789" spans="1:4" ht="18.75">
      <c r="A789" s="127" t="s">
        <v>1547</v>
      </c>
      <c r="B789" s="128" t="s">
        <v>1526</v>
      </c>
      <c r="C789" s="129">
        <v>359991</v>
      </c>
      <c r="D789" s="129">
        <v>3.5</v>
      </c>
    </row>
    <row r="790" spans="1:4" ht="18.75">
      <c r="A790" s="127" t="s">
        <v>1548</v>
      </c>
      <c r="B790" s="128" t="s">
        <v>1526</v>
      </c>
      <c r="C790" s="129">
        <v>184263</v>
      </c>
      <c r="D790" s="129">
        <v>2.4</v>
      </c>
    </row>
    <row r="791" spans="1:4" ht="18.75">
      <c r="A791" s="127" t="s">
        <v>1549</v>
      </c>
      <c r="B791" s="128" t="s">
        <v>1526</v>
      </c>
      <c r="C791" s="129">
        <v>206893</v>
      </c>
      <c r="D791" s="129">
        <v>3</v>
      </c>
    </row>
    <row r="792" spans="1:4" ht="18.75">
      <c r="A792" s="127" t="s">
        <v>1550</v>
      </c>
      <c r="B792" s="128" t="s">
        <v>1526</v>
      </c>
      <c r="C792" s="129">
        <v>208567</v>
      </c>
      <c r="D792" s="129">
        <v>1.4</v>
      </c>
    </row>
    <row r="793" spans="1:4" ht="18.75">
      <c r="A793" s="127" t="s">
        <v>1551</v>
      </c>
      <c r="B793" s="128" t="s">
        <v>1526</v>
      </c>
      <c r="C793" s="129">
        <v>416997</v>
      </c>
      <c r="D793" s="129">
        <v>3</v>
      </c>
    </row>
    <row r="794" spans="1:4" ht="18.75">
      <c r="A794" s="127" t="s">
        <v>1552</v>
      </c>
      <c r="B794" s="128" t="s">
        <v>1526</v>
      </c>
      <c r="C794" s="129">
        <v>147086</v>
      </c>
      <c r="D794" s="129">
        <v>1.4</v>
      </c>
    </row>
    <row r="795" spans="1:4" ht="18.75">
      <c r="A795" s="127" t="s">
        <v>1553</v>
      </c>
      <c r="B795" s="128" t="s">
        <v>1526</v>
      </c>
      <c r="C795" s="129">
        <v>128421</v>
      </c>
      <c r="D795" s="129">
        <v>4</v>
      </c>
    </row>
    <row r="796" spans="1:4" ht="18.75">
      <c r="A796" s="127" t="s">
        <v>1554</v>
      </c>
      <c r="B796" s="128" t="s">
        <v>1526</v>
      </c>
      <c r="C796" s="129">
        <v>150739</v>
      </c>
      <c r="D796" s="129">
        <v>3.5</v>
      </c>
    </row>
    <row r="797" spans="1:4" ht="18.75">
      <c r="A797" s="127" t="s">
        <v>1555</v>
      </c>
      <c r="B797" s="128" t="s">
        <v>1526</v>
      </c>
      <c r="C797" s="129">
        <v>407056</v>
      </c>
      <c r="D797" s="129">
        <v>2.4</v>
      </c>
    </row>
    <row r="798" spans="1:4" ht="18.75">
      <c r="A798" s="127" t="s">
        <v>1556</v>
      </c>
      <c r="B798" s="128" t="s">
        <v>1526</v>
      </c>
      <c r="C798" s="129">
        <v>225390</v>
      </c>
      <c r="D798" s="129">
        <v>3</v>
      </c>
    </row>
    <row r="799" spans="1:4" ht="18.75">
      <c r="A799" s="127" t="s">
        <v>1557</v>
      </c>
      <c r="B799" s="128" t="s">
        <v>1526</v>
      </c>
      <c r="C799" s="129">
        <v>246799</v>
      </c>
      <c r="D799" s="129">
        <v>1.4</v>
      </c>
    </row>
    <row r="800" spans="1:4" ht="18.75">
      <c r="A800" s="127" t="s">
        <v>1558</v>
      </c>
      <c r="B800" s="128" t="s">
        <v>1526</v>
      </c>
      <c r="C800" s="129">
        <v>243865</v>
      </c>
      <c r="D800" s="129">
        <v>4</v>
      </c>
    </row>
    <row r="801" spans="1:4" ht="18.75">
      <c r="A801" s="127" t="s">
        <v>1559</v>
      </c>
      <c r="B801" s="128" t="s">
        <v>1526</v>
      </c>
      <c r="C801" s="129">
        <v>226370</v>
      </c>
      <c r="D801" s="129">
        <v>3.5</v>
      </c>
    </row>
    <row r="802" spans="1:4" ht="18.75">
      <c r="A802" s="127" t="s">
        <v>1560</v>
      </c>
      <c r="B802" s="128" t="s">
        <v>1526</v>
      </c>
      <c r="C802" s="129">
        <v>333677</v>
      </c>
      <c r="D802" s="129">
        <v>2.4</v>
      </c>
    </row>
    <row r="803" spans="1:4" ht="18.75">
      <c r="A803" s="127" t="s">
        <v>1561</v>
      </c>
      <c r="B803" s="128" t="s">
        <v>1562</v>
      </c>
      <c r="C803" s="129">
        <v>315449</v>
      </c>
      <c r="D803" s="129">
        <v>3.5</v>
      </c>
    </row>
    <row r="804" spans="1:4" ht="18.75">
      <c r="A804" s="127" t="s">
        <v>1563</v>
      </c>
      <c r="B804" s="128" t="s">
        <v>1562</v>
      </c>
      <c r="C804" s="129">
        <v>266928</v>
      </c>
      <c r="D804" s="129">
        <v>2.4</v>
      </c>
    </row>
    <row r="805" spans="1:4" ht="18.75">
      <c r="A805" s="127" t="s">
        <v>1564</v>
      </c>
      <c r="B805" s="128" t="s">
        <v>1562</v>
      </c>
      <c r="C805" s="129">
        <v>429734</v>
      </c>
      <c r="D805" s="129">
        <v>3</v>
      </c>
    </row>
    <row r="806" spans="1:4" ht="18.75">
      <c r="A806" s="127" t="s">
        <v>1565</v>
      </c>
      <c r="B806" s="128" t="s">
        <v>1562</v>
      </c>
      <c r="C806" s="129">
        <v>452329</v>
      </c>
      <c r="D806" s="129">
        <v>1.4</v>
      </c>
    </row>
    <row r="807" spans="1:4" ht="18.75">
      <c r="A807" s="127" t="s">
        <v>1451</v>
      </c>
      <c r="B807" s="128" t="s">
        <v>1562</v>
      </c>
      <c r="C807" s="129">
        <v>190497</v>
      </c>
      <c r="D807" s="129">
        <v>4</v>
      </c>
    </row>
    <row r="808" spans="1:4" ht="18.75">
      <c r="A808" s="127" t="s">
        <v>1566</v>
      </c>
      <c r="B808" s="128" t="s">
        <v>1562</v>
      </c>
      <c r="C808" s="129">
        <v>265026</v>
      </c>
      <c r="D808" s="129">
        <v>3.5</v>
      </c>
    </row>
    <row r="809" spans="1:4" ht="18.75">
      <c r="A809" s="127" t="s">
        <v>1567</v>
      </c>
      <c r="B809" s="128" t="s">
        <v>1562</v>
      </c>
      <c r="C809" s="129">
        <v>270286</v>
      </c>
      <c r="D809" s="129">
        <v>2.4</v>
      </c>
    </row>
    <row r="810" spans="1:4" ht="18.75">
      <c r="A810" s="127" t="s">
        <v>1568</v>
      </c>
      <c r="B810" s="128" t="s">
        <v>1562</v>
      </c>
      <c r="C810" s="129">
        <v>186566</v>
      </c>
      <c r="D810" s="129">
        <v>3</v>
      </c>
    </row>
    <row r="811" spans="1:4" ht="18.75">
      <c r="A811" s="127" t="s">
        <v>1569</v>
      </c>
      <c r="B811" s="128" t="s">
        <v>1562</v>
      </c>
      <c r="C811" s="129">
        <v>249484</v>
      </c>
      <c r="D811" s="129">
        <v>1.4</v>
      </c>
    </row>
    <row r="812" spans="1:4" ht="18.75">
      <c r="A812" s="127" t="s">
        <v>1570</v>
      </c>
      <c r="B812" s="128" t="s">
        <v>1562</v>
      </c>
      <c r="C812" s="129">
        <v>373896</v>
      </c>
      <c r="D812" s="129">
        <v>4</v>
      </c>
    </row>
    <row r="813" spans="1:4" ht="18.75">
      <c r="A813" s="127" t="s">
        <v>1571</v>
      </c>
      <c r="B813" s="128" t="s">
        <v>1562</v>
      </c>
      <c r="C813" s="129">
        <v>270988</v>
      </c>
      <c r="D813" s="129">
        <v>3.5</v>
      </c>
    </row>
    <row r="814" spans="1:4" ht="18.75">
      <c r="A814" s="127" t="s">
        <v>1572</v>
      </c>
      <c r="B814" s="128" t="s">
        <v>1562</v>
      </c>
      <c r="C814" s="129">
        <v>214524</v>
      </c>
      <c r="D814" s="129">
        <v>2.4</v>
      </c>
    </row>
    <row r="815" spans="1:4" ht="18.75">
      <c r="A815" s="127" t="s">
        <v>1573</v>
      </c>
      <c r="B815" s="128" t="s">
        <v>1562</v>
      </c>
      <c r="C815" s="129">
        <v>470198</v>
      </c>
      <c r="D815" s="129">
        <v>3</v>
      </c>
    </row>
    <row r="816" spans="1:4" ht="18.75">
      <c r="A816" s="127" t="s">
        <v>1574</v>
      </c>
      <c r="B816" s="128" t="s">
        <v>1562</v>
      </c>
      <c r="C816" s="129">
        <v>198261</v>
      </c>
      <c r="D816" s="129">
        <v>1.4</v>
      </c>
    </row>
    <row r="817" spans="1:4" ht="18.75">
      <c r="A817" s="127" t="s">
        <v>1575</v>
      </c>
      <c r="B817" s="128" t="s">
        <v>1562</v>
      </c>
      <c r="C817" s="129">
        <v>102697</v>
      </c>
      <c r="D817" s="129">
        <v>4</v>
      </c>
    </row>
    <row r="818" spans="1:4" ht="18.75">
      <c r="A818" s="127" t="s">
        <v>1576</v>
      </c>
      <c r="B818" s="128" t="s">
        <v>1562</v>
      </c>
      <c r="C818" s="129">
        <v>265578</v>
      </c>
      <c r="D818" s="129">
        <v>3.5</v>
      </c>
    </row>
    <row r="819" spans="1:4" ht="18.75">
      <c r="A819" s="127" t="s">
        <v>1577</v>
      </c>
      <c r="B819" s="128" t="s">
        <v>1562</v>
      </c>
      <c r="C819" s="129">
        <v>388934</v>
      </c>
      <c r="D819" s="129">
        <v>2.4</v>
      </c>
    </row>
    <row r="820" spans="1:4" ht="18.75">
      <c r="A820" s="127" t="s">
        <v>1578</v>
      </c>
      <c r="B820" s="128" t="s">
        <v>1562</v>
      </c>
      <c r="C820" s="129">
        <v>110186</v>
      </c>
      <c r="D820" s="129">
        <v>3</v>
      </c>
    </row>
    <row r="821" spans="1:4" ht="18.75">
      <c r="A821" s="127" t="s">
        <v>1579</v>
      </c>
      <c r="B821" s="128" t="s">
        <v>1580</v>
      </c>
      <c r="C821" s="129">
        <v>487441</v>
      </c>
      <c r="D821" s="129">
        <v>3.5</v>
      </c>
    </row>
    <row r="822" spans="1:4" ht="18.75">
      <c r="A822" s="127" t="s">
        <v>1581</v>
      </c>
      <c r="B822" s="128" t="s">
        <v>1580</v>
      </c>
      <c r="C822" s="129">
        <v>266121</v>
      </c>
      <c r="D822" s="129">
        <v>2.4</v>
      </c>
    </row>
    <row r="823" spans="1:4" ht="18.75">
      <c r="A823" s="127" t="s">
        <v>1582</v>
      </c>
      <c r="B823" s="128" t="s">
        <v>1580</v>
      </c>
      <c r="C823" s="129">
        <v>402638</v>
      </c>
      <c r="D823" s="129">
        <v>3</v>
      </c>
    </row>
    <row r="824" spans="1:4" ht="18.75">
      <c r="A824" s="127" t="s">
        <v>1583</v>
      </c>
      <c r="B824" s="128" t="s">
        <v>1580</v>
      </c>
      <c r="C824" s="129">
        <v>398704</v>
      </c>
      <c r="D824" s="129">
        <v>1.4</v>
      </c>
    </row>
    <row r="825" spans="1:4" ht="18.75">
      <c r="A825" s="127" t="s">
        <v>1584</v>
      </c>
      <c r="B825" s="128" t="s">
        <v>1580</v>
      </c>
      <c r="C825" s="129">
        <v>334661</v>
      </c>
      <c r="D825" s="129">
        <v>4</v>
      </c>
    </row>
    <row r="826" spans="1:4" ht="18.75">
      <c r="A826" s="127" t="s">
        <v>1585</v>
      </c>
      <c r="B826" s="128" t="s">
        <v>1580</v>
      </c>
      <c r="C826" s="129">
        <v>393344</v>
      </c>
      <c r="D826" s="129">
        <v>3.5</v>
      </c>
    </row>
    <row r="827" spans="1:4" ht="18.75">
      <c r="A827" s="127" t="s">
        <v>1586</v>
      </c>
      <c r="B827" s="128" t="s">
        <v>1580</v>
      </c>
      <c r="C827" s="129">
        <v>251594</v>
      </c>
      <c r="D827" s="129">
        <v>2.4</v>
      </c>
    </row>
    <row r="828" spans="1:4" ht="18.75">
      <c r="A828" s="127" t="s">
        <v>1587</v>
      </c>
      <c r="B828" s="128" t="s">
        <v>1580</v>
      </c>
      <c r="C828" s="129">
        <v>276315</v>
      </c>
      <c r="D828" s="129">
        <v>3</v>
      </c>
    </row>
    <row r="829" spans="1:4" ht="18.75">
      <c r="A829" s="127" t="s">
        <v>1588</v>
      </c>
      <c r="B829" s="128" t="s">
        <v>1580</v>
      </c>
      <c r="C829" s="129">
        <v>282386</v>
      </c>
      <c r="D829" s="129">
        <v>1.4</v>
      </c>
    </row>
    <row r="830" spans="1:4" ht="18.75">
      <c r="A830" s="127" t="s">
        <v>1589</v>
      </c>
      <c r="B830" s="128" t="s">
        <v>1580</v>
      </c>
      <c r="C830" s="129">
        <v>420736</v>
      </c>
      <c r="D830" s="129">
        <v>4</v>
      </c>
    </row>
    <row r="831" spans="1:4" ht="18.75">
      <c r="A831" s="127" t="s">
        <v>1590</v>
      </c>
      <c r="B831" s="128" t="s">
        <v>1580</v>
      </c>
      <c r="C831" s="129">
        <v>270392</v>
      </c>
      <c r="D831" s="129">
        <v>3.5</v>
      </c>
    </row>
    <row r="832" spans="1:4" ht="18.75">
      <c r="A832" s="127" t="s">
        <v>1591</v>
      </c>
      <c r="B832" s="128" t="s">
        <v>1580</v>
      </c>
      <c r="C832" s="129">
        <v>154291</v>
      </c>
      <c r="D832" s="129">
        <v>2.4</v>
      </c>
    </row>
    <row r="833" spans="1:4" ht="18.75">
      <c r="A833" s="127" t="s">
        <v>1592</v>
      </c>
      <c r="B833" s="128" t="s">
        <v>1580</v>
      </c>
      <c r="C833" s="129">
        <v>189470</v>
      </c>
      <c r="D833" s="129">
        <v>3</v>
      </c>
    </row>
    <row r="834" spans="1:4" ht="18.75">
      <c r="A834" s="127" t="s">
        <v>1593</v>
      </c>
      <c r="B834" s="128" t="s">
        <v>1580</v>
      </c>
      <c r="C834" s="129">
        <v>205102</v>
      </c>
      <c r="D834" s="129">
        <v>1.4</v>
      </c>
    </row>
    <row r="835" spans="1:4" ht="18.75">
      <c r="A835" s="127" t="s">
        <v>1594</v>
      </c>
      <c r="B835" s="128" t="s">
        <v>1580</v>
      </c>
      <c r="C835" s="129">
        <v>165679</v>
      </c>
      <c r="D835" s="129">
        <v>4</v>
      </c>
    </row>
    <row r="836" spans="1:4" ht="18.75">
      <c r="A836" s="127" t="s">
        <v>1595</v>
      </c>
      <c r="B836" s="128" t="s">
        <v>1580</v>
      </c>
      <c r="C836" s="129">
        <v>333496</v>
      </c>
      <c r="D836" s="129">
        <v>3.5</v>
      </c>
    </row>
    <row r="837" spans="1:4" ht="18.75">
      <c r="A837" s="127" t="s">
        <v>1596</v>
      </c>
      <c r="B837" s="128" t="s">
        <v>1580</v>
      </c>
      <c r="C837" s="129">
        <v>321273</v>
      </c>
      <c r="D837" s="129">
        <v>2.4</v>
      </c>
    </row>
    <row r="838" spans="1:4" ht="18.75">
      <c r="A838" s="127" t="s">
        <v>1597</v>
      </c>
      <c r="B838" s="128" t="s">
        <v>1580</v>
      </c>
      <c r="C838" s="129">
        <v>460441</v>
      </c>
      <c r="D838" s="129">
        <v>3</v>
      </c>
    </row>
    <row r="839" spans="1:4" ht="18.75">
      <c r="A839" s="127" t="s">
        <v>1598</v>
      </c>
      <c r="B839" s="128" t="s">
        <v>1580</v>
      </c>
      <c r="C839" s="129">
        <v>487037</v>
      </c>
      <c r="D839" s="129">
        <v>1.4</v>
      </c>
    </row>
    <row r="840" spans="1:4" ht="18.75">
      <c r="A840" s="127" t="s">
        <v>1599</v>
      </c>
      <c r="B840" s="128" t="s">
        <v>1580</v>
      </c>
      <c r="C840" s="129">
        <v>402427</v>
      </c>
      <c r="D840" s="129">
        <v>3</v>
      </c>
    </row>
    <row r="841" spans="1:4" ht="18.75">
      <c r="A841" s="127" t="s">
        <v>1600</v>
      </c>
      <c r="B841" s="128" t="s">
        <v>1580</v>
      </c>
      <c r="C841" s="129">
        <v>126054</v>
      </c>
      <c r="D841" s="129">
        <v>1.4</v>
      </c>
    </row>
    <row r="842" spans="1:4" ht="18.75">
      <c r="A842" s="127" t="s">
        <v>1601</v>
      </c>
      <c r="B842" s="128" t="s">
        <v>1580</v>
      </c>
      <c r="C842" s="129">
        <v>461524</v>
      </c>
      <c r="D842" s="129">
        <v>4</v>
      </c>
    </row>
    <row r="843" spans="1:4" ht="18.75">
      <c r="A843" s="127" t="s">
        <v>1602</v>
      </c>
      <c r="B843" s="128" t="s">
        <v>1580</v>
      </c>
      <c r="C843" s="129">
        <v>301892</v>
      </c>
      <c r="D843" s="129">
        <v>3.5</v>
      </c>
    </row>
    <row r="844" spans="1:4" ht="18.75">
      <c r="A844" s="127" t="s">
        <v>1603</v>
      </c>
      <c r="B844" s="128" t="s">
        <v>1580</v>
      </c>
      <c r="C844" s="129">
        <v>241180</v>
      </c>
      <c r="D844" s="129">
        <v>2.4</v>
      </c>
    </row>
    <row r="845" spans="1:4" ht="18.75">
      <c r="A845" s="127" t="s">
        <v>1604</v>
      </c>
      <c r="B845" s="128" t="s">
        <v>1580</v>
      </c>
      <c r="C845" s="129">
        <v>137836</v>
      </c>
      <c r="D845" s="129">
        <v>3</v>
      </c>
    </row>
    <row r="846" spans="1:4" ht="18.75">
      <c r="A846" s="127" t="s">
        <v>1605</v>
      </c>
      <c r="B846" s="128" t="s">
        <v>1580</v>
      </c>
      <c r="C846" s="129">
        <v>206721</v>
      </c>
      <c r="D846" s="129">
        <v>1.4</v>
      </c>
    </row>
    <row r="847" spans="1:4" ht="18.75">
      <c r="A847" s="127" t="s">
        <v>1606</v>
      </c>
      <c r="B847" s="128" t="s">
        <v>1580</v>
      </c>
      <c r="C847" s="129">
        <v>389639</v>
      </c>
      <c r="D847" s="129">
        <v>4</v>
      </c>
    </row>
    <row r="848" spans="1:4" ht="18.75">
      <c r="A848" s="127" t="s">
        <v>1607</v>
      </c>
      <c r="B848" s="128" t="s">
        <v>1608</v>
      </c>
      <c r="C848" s="129">
        <v>340368</v>
      </c>
      <c r="D848" s="129">
        <v>3.5</v>
      </c>
    </row>
    <row r="849" spans="1:4" ht="18.75">
      <c r="A849" s="127" t="s">
        <v>1609</v>
      </c>
      <c r="B849" s="128" t="s">
        <v>1608</v>
      </c>
      <c r="C849" s="129">
        <v>259112</v>
      </c>
      <c r="D849" s="129">
        <v>2.4</v>
      </c>
    </row>
    <row r="850" spans="1:4" ht="18.75">
      <c r="A850" s="127" t="s">
        <v>1610</v>
      </c>
      <c r="B850" s="128" t="s">
        <v>1608</v>
      </c>
      <c r="C850" s="129">
        <v>238396</v>
      </c>
      <c r="D850" s="129">
        <v>3</v>
      </c>
    </row>
    <row r="851" spans="1:4" ht="18.75">
      <c r="A851" s="127" t="s">
        <v>1611</v>
      </c>
      <c r="B851" s="128" t="s">
        <v>1608</v>
      </c>
      <c r="C851" s="129">
        <v>292850</v>
      </c>
      <c r="D851" s="129">
        <v>1.4</v>
      </c>
    </row>
    <row r="852" spans="1:4" ht="18.75">
      <c r="A852" s="127" t="s">
        <v>1612</v>
      </c>
      <c r="B852" s="128" t="s">
        <v>1608</v>
      </c>
      <c r="C852" s="129">
        <v>142450</v>
      </c>
      <c r="D852" s="129">
        <v>4</v>
      </c>
    </row>
    <row r="853" spans="1:4" ht="18.75">
      <c r="A853" s="127" t="s">
        <v>1613</v>
      </c>
      <c r="B853" s="128" t="s">
        <v>1608</v>
      </c>
      <c r="C853" s="129">
        <v>103920</v>
      </c>
      <c r="D853" s="129">
        <v>3.5</v>
      </c>
    </row>
    <row r="854" spans="1:4" ht="18.75">
      <c r="A854" s="127" t="s">
        <v>1614</v>
      </c>
      <c r="B854" s="128" t="s">
        <v>1608</v>
      </c>
      <c r="C854" s="129">
        <v>112768</v>
      </c>
      <c r="D854" s="129">
        <v>2.4</v>
      </c>
    </row>
    <row r="855" spans="1:4" ht="18.75">
      <c r="A855" s="127" t="s">
        <v>1615</v>
      </c>
      <c r="B855" s="128" t="s">
        <v>1608</v>
      </c>
      <c r="C855" s="129">
        <v>378845</v>
      </c>
      <c r="D855" s="129">
        <v>3</v>
      </c>
    </row>
    <row r="856" spans="1:4" ht="18.75">
      <c r="A856" s="127" t="s">
        <v>1616</v>
      </c>
      <c r="B856" s="128" t="s">
        <v>1608</v>
      </c>
      <c r="C856" s="129">
        <v>413649</v>
      </c>
      <c r="D856" s="129">
        <v>1.4</v>
      </c>
    </row>
    <row r="857" spans="1:4" ht="18.75">
      <c r="A857" s="127" t="s">
        <v>1617</v>
      </c>
      <c r="B857" s="128" t="s">
        <v>1608</v>
      </c>
      <c r="C857" s="129">
        <v>142286</v>
      </c>
      <c r="D857" s="129">
        <v>4</v>
      </c>
    </row>
    <row r="858" spans="1:4" ht="18.75">
      <c r="A858" s="127" t="s">
        <v>1618</v>
      </c>
      <c r="B858" s="128" t="s">
        <v>1608</v>
      </c>
      <c r="C858" s="129">
        <v>129210</v>
      </c>
      <c r="D858" s="129">
        <v>3.5</v>
      </c>
    </row>
    <row r="859" spans="1:4" ht="18.75">
      <c r="A859" s="127" t="s">
        <v>1619</v>
      </c>
      <c r="B859" s="128" t="s">
        <v>1608</v>
      </c>
      <c r="C859" s="129">
        <v>402337</v>
      </c>
      <c r="D859" s="129">
        <v>2.4</v>
      </c>
    </row>
    <row r="860" spans="1:4" ht="18.75">
      <c r="A860" s="127" t="s">
        <v>1620</v>
      </c>
      <c r="B860" s="128" t="s">
        <v>1608</v>
      </c>
      <c r="C860" s="129">
        <v>323193</v>
      </c>
      <c r="D860" s="129">
        <v>3</v>
      </c>
    </row>
    <row r="861" spans="1:4" ht="18.75">
      <c r="A861" s="127" t="s">
        <v>1621</v>
      </c>
      <c r="B861" s="128" t="s">
        <v>1608</v>
      </c>
      <c r="C861" s="129">
        <v>282156</v>
      </c>
      <c r="D861" s="129">
        <v>1.4</v>
      </c>
    </row>
    <row r="862" spans="1:4" ht="18.75">
      <c r="A862" s="127" t="s">
        <v>1622</v>
      </c>
      <c r="B862" s="128" t="s">
        <v>1608</v>
      </c>
      <c r="C862" s="129">
        <v>466682</v>
      </c>
      <c r="D862" s="129">
        <v>4</v>
      </c>
    </row>
    <row r="863" spans="1:4" ht="18.75">
      <c r="A863" s="127" t="s">
        <v>1623</v>
      </c>
      <c r="B863" s="128" t="s">
        <v>1608</v>
      </c>
      <c r="C863" s="129">
        <v>421062</v>
      </c>
      <c r="D863" s="129">
        <v>3.5</v>
      </c>
    </row>
    <row r="864" spans="1:4" ht="18.75">
      <c r="A864" s="127" t="s">
        <v>1624</v>
      </c>
      <c r="B864" s="128" t="s">
        <v>1608</v>
      </c>
      <c r="C864" s="129">
        <v>161690</v>
      </c>
      <c r="D864" s="129">
        <v>2.4</v>
      </c>
    </row>
    <row r="865" spans="1:4" ht="18.75">
      <c r="A865" s="127" t="s">
        <v>1625</v>
      </c>
      <c r="B865" s="128" t="s">
        <v>1608</v>
      </c>
      <c r="C865" s="129">
        <v>434633</v>
      </c>
      <c r="D865" s="129">
        <v>3</v>
      </c>
    </row>
    <row r="866" spans="1:4" ht="18.75">
      <c r="A866" s="127" t="s">
        <v>1626</v>
      </c>
      <c r="B866" s="128" t="s">
        <v>1608</v>
      </c>
      <c r="C866" s="129">
        <v>267675</v>
      </c>
      <c r="D866" s="129">
        <v>1.4</v>
      </c>
    </row>
    <row r="867" spans="1:4" ht="18.75">
      <c r="A867" s="127" t="s">
        <v>1627</v>
      </c>
      <c r="B867" s="128" t="s">
        <v>1608</v>
      </c>
      <c r="C867" s="129">
        <v>238059</v>
      </c>
      <c r="D867" s="129">
        <v>4</v>
      </c>
    </row>
    <row r="868" spans="1:4" ht="18.75">
      <c r="A868" s="127" t="s">
        <v>1628</v>
      </c>
      <c r="B868" s="128" t="s">
        <v>1608</v>
      </c>
      <c r="C868" s="129">
        <v>338012</v>
      </c>
      <c r="D868" s="129">
        <v>3.5</v>
      </c>
    </row>
    <row r="869" spans="1:4" ht="18.75">
      <c r="A869" s="127" t="s">
        <v>1629</v>
      </c>
      <c r="B869" s="128" t="s">
        <v>1608</v>
      </c>
      <c r="C869" s="129">
        <v>101913</v>
      </c>
      <c r="D869" s="129">
        <v>2.4</v>
      </c>
    </row>
    <row r="870" spans="1:4" ht="18.75">
      <c r="A870" s="127" t="s">
        <v>1630</v>
      </c>
      <c r="B870" s="128" t="s">
        <v>1608</v>
      </c>
      <c r="C870" s="129">
        <v>308054</v>
      </c>
      <c r="D870" s="129">
        <v>3</v>
      </c>
    </row>
    <row r="871" spans="1:4" ht="18.75">
      <c r="A871" s="127" t="s">
        <v>1631</v>
      </c>
      <c r="B871" s="128" t="s">
        <v>1608</v>
      </c>
      <c r="C871" s="129">
        <v>290899</v>
      </c>
      <c r="D871" s="129">
        <v>1.4</v>
      </c>
    </row>
    <row r="872" spans="1:4" ht="18.75">
      <c r="A872" s="127" t="s">
        <v>1632</v>
      </c>
      <c r="B872" s="128" t="s">
        <v>1608</v>
      </c>
      <c r="C872" s="129">
        <v>135266</v>
      </c>
      <c r="D872" s="129">
        <v>4</v>
      </c>
    </row>
    <row r="873" spans="1:4" ht="18.75">
      <c r="A873" s="127" t="s">
        <v>1633</v>
      </c>
      <c r="B873" s="128" t="s">
        <v>1608</v>
      </c>
      <c r="C873" s="129">
        <v>255076</v>
      </c>
      <c r="D873" s="129">
        <v>3.5</v>
      </c>
    </row>
    <row r="874" spans="1:4" ht="18.75">
      <c r="A874" s="127" t="s">
        <v>1634</v>
      </c>
      <c r="B874" s="128" t="s">
        <v>1608</v>
      </c>
      <c r="C874" s="129">
        <v>255678</v>
      </c>
      <c r="D874" s="129">
        <v>2.4</v>
      </c>
    </row>
    <row r="875" spans="1:4" ht="18.75">
      <c r="A875" s="127" t="s">
        <v>1635</v>
      </c>
      <c r="B875" s="128" t="s">
        <v>1608</v>
      </c>
      <c r="C875" s="129">
        <v>280904</v>
      </c>
      <c r="D875" s="129">
        <v>3</v>
      </c>
    </row>
    <row r="876" spans="1:4" ht="18.75">
      <c r="A876" s="127" t="s">
        <v>1636</v>
      </c>
      <c r="B876" s="128" t="s">
        <v>1608</v>
      </c>
      <c r="C876" s="129">
        <v>190969</v>
      </c>
      <c r="D876" s="129">
        <v>1.4</v>
      </c>
    </row>
    <row r="877" spans="1:4" ht="18.75">
      <c r="A877" s="127" t="s">
        <v>1637</v>
      </c>
      <c r="B877" s="128" t="s">
        <v>1608</v>
      </c>
      <c r="C877" s="129">
        <v>279415</v>
      </c>
      <c r="D877" s="129">
        <v>3</v>
      </c>
    </row>
    <row r="878" spans="1:4" ht="18.75">
      <c r="A878" s="127" t="s">
        <v>1638</v>
      </c>
      <c r="B878" s="128" t="s">
        <v>1608</v>
      </c>
      <c r="C878" s="129">
        <v>195175</v>
      </c>
      <c r="D878" s="129">
        <v>1.4</v>
      </c>
    </row>
    <row r="879" spans="1:4" ht="18.75">
      <c r="A879" s="127" t="s">
        <v>1639</v>
      </c>
      <c r="B879" s="128" t="s">
        <v>1608</v>
      </c>
      <c r="C879" s="129">
        <v>107666</v>
      </c>
      <c r="D879" s="129">
        <v>4</v>
      </c>
    </row>
    <row r="880" spans="1:4" ht="18.75">
      <c r="A880" s="127" t="s">
        <v>1640</v>
      </c>
      <c r="B880" s="128" t="s">
        <v>1608</v>
      </c>
      <c r="C880" s="129">
        <v>271720</v>
      </c>
      <c r="D880" s="129">
        <v>3.5</v>
      </c>
    </row>
    <row r="881" spans="1:4" ht="18.75">
      <c r="A881" s="127" t="s">
        <v>1641</v>
      </c>
      <c r="B881" s="128" t="s">
        <v>1608</v>
      </c>
      <c r="C881" s="129">
        <v>353834</v>
      </c>
      <c r="D881" s="129">
        <v>2.4</v>
      </c>
    </row>
    <row r="882" spans="1:4" ht="18.75">
      <c r="A882" s="127" t="s">
        <v>1642</v>
      </c>
      <c r="B882" s="128" t="s">
        <v>1608</v>
      </c>
      <c r="C882" s="129">
        <v>269439</v>
      </c>
      <c r="D882" s="129">
        <v>3</v>
      </c>
    </row>
    <row r="883" spans="1:4" ht="18.75">
      <c r="A883" s="127" t="s">
        <v>1643</v>
      </c>
      <c r="B883" s="128" t="s">
        <v>1608</v>
      </c>
      <c r="C883" s="129">
        <v>120030</v>
      </c>
      <c r="D883" s="129">
        <v>1.4</v>
      </c>
    </row>
    <row r="884" spans="1:4" ht="18.75">
      <c r="A884" s="127" t="s">
        <v>1644</v>
      </c>
      <c r="B884" s="128" t="s">
        <v>1608</v>
      </c>
      <c r="C884" s="129">
        <v>359778</v>
      </c>
      <c r="D884" s="129">
        <v>4</v>
      </c>
    </row>
    <row r="885" spans="1:4" ht="18.75">
      <c r="A885" s="127" t="s">
        <v>1645</v>
      </c>
      <c r="B885" s="128" t="s">
        <v>1608</v>
      </c>
      <c r="C885" s="129">
        <v>210350</v>
      </c>
      <c r="D885" s="129">
        <v>3.5</v>
      </c>
    </row>
    <row r="886" spans="1:4" ht="18.75">
      <c r="A886" s="127" t="s">
        <v>1646</v>
      </c>
      <c r="B886" s="128" t="s">
        <v>1608</v>
      </c>
      <c r="C886" s="129">
        <v>255335</v>
      </c>
      <c r="D886" s="129">
        <v>2.4</v>
      </c>
    </row>
    <row r="887" spans="1:4" ht="18.75">
      <c r="A887" s="127" t="s">
        <v>1647</v>
      </c>
      <c r="B887" s="128" t="s">
        <v>1608</v>
      </c>
      <c r="C887" s="129">
        <v>313046</v>
      </c>
      <c r="D887" s="129">
        <v>3</v>
      </c>
    </row>
    <row r="888" spans="1:4" ht="18.75">
      <c r="A888" s="127" t="s">
        <v>1648</v>
      </c>
      <c r="B888" s="128" t="s">
        <v>1608</v>
      </c>
      <c r="C888" s="129">
        <v>197836</v>
      </c>
      <c r="D888" s="129">
        <v>1.4</v>
      </c>
    </row>
    <row r="889" spans="1:4" ht="18.75">
      <c r="A889" s="127" t="s">
        <v>1649</v>
      </c>
      <c r="B889" s="128" t="s">
        <v>1608</v>
      </c>
      <c r="C889" s="129">
        <v>424425</v>
      </c>
      <c r="D889" s="129">
        <v>4</v>
      </c>
    </row>
    <row r="890" spans="1:4" ht="18.75">
      <c r="A890" s="127" t="s">
        <v>1650</v>
      </c>
      <c r="B890" s="128" t="s">
        <v>1608</v>
      </c>
      <c r="C890" s="129">
        <v>150651</v>
      </c>
      <c r="D890" s="129">
        <v>3.5</v>
      </c>
    </row>
    <row r="891" spans="1:4" ht="18.75">
      <c r="A891" s="127" t="s">
        <v>1651</v>
      </c>
      <c r="B891" s="128" t="s">
        <v>1608</v>
      </c>
      <c r="C891" s="129">
        <v>224043</v>
      </c>
      <c r="D891" s="129">
        <v>2.4</v>
      </c>
    </row>
    <row r="892" spans="1:4" ht="18.75">
      <c r="A892" s="127" t="s">
        <v>1652</v>
      </c>
      <c r="B892" s="128" t="s">
        <v>1608</v>
      </c>
      <c r="C892" s="129">
        <v>187738</v>
      </c>
      <c r="D892" s="129">
        <v>3</v>
      </c>
    </row>
    <row r="893" spans="1:4" ht="18.75">
      <c r="A893" s="127" t="s">
        <v>1653</v>
      </c>
      <c r="B893" s="128" t="s">
        <v>1608</v>
      </c>
      <c r="C893" s="129">
        <v>239837</v>
      </c>
      <c r="D893" s="129">
        <v>1.4</v>
      </c>
    </row>
    <row r="894" spans="1:4" ht="18.75">
      <c r="A894" s="127" t="s">
        <v>1654</v>
      </c>
      <c r="B894" s="128" t="s">
        <v>1608</v>
      </c>
      <c r="C894" s="129">
        <v>298060</v>
      </c>
      <c r="D894" s="129">
        <v>4</v>
      </c>
    </row>
    <row r="895" spans="1:4" ht="18.75">
      <c r="A895" s="127" t="s">
        <v>1655</v>
      </c>
      <c r="B895" s="128" t="s">
        <v>1608</v>
      </c>
      <c r="C895" s="129">
        <v>424243</v>
      </c>
      <c r="D895" s="129">
        <v>3.5</v>
      </c>
    </row>
    <row r="896" spans="1:4" ht="18.75">
      <c r="A896" s="127" t="s">
        <v>1656</v>
      </c>
      <c r="B896" s="128" t="s">
        <v>1608</v>
      </c>
      <c r="C896" s="129">
        <v>101280</v>
      </c>
      <c r="D896" s="129">
        <v>2.4</v>
      </c>
    </row>
    <row r="897" spans="1:4" ht="18.75">
      <c r="A897" s="127" t="s">
        <v>1657</v>
      </c>
      <c r="B897" s="128" t="s">
        <v>1608</v>
      </c>
      <c r="C897" s="129">
        <v>275848</v>
      </c>
      <c r="D897" s="129">
        <v>3</v>
      </c>
    </row>
    <row r="898" spans="1:4" ht="18.75">
      <c r="A898" s="127" t="s">
        <v>1658</v>
      </c>
      <c r="B898" s="128" t="s">
        <v>1608</v>
      </c>
      <c r="C898" s="129">
        <v>199171</v>
      </c>
      <c r="D898" s="129">
        <v>1.4</v>
      </c>
    </row>
    <row r="899" spans="1:4" ht="18.75">
      <c r="A899" s="127" t="s">
        <v>1659</v>
      </c>
      <c r="B899" s="128" t="s">
        <v>1608</v>
      </c>
      <c r="C899" s="129">
        <v>463893</v>
      </c>
      <c r="D899" s="129">
        <v>4</v>
      </c>
    </row>
    <row r="900" spans="1:4" ht="18.75">
      <c r="A900" s="127" t="s">
        <v>1660</v>
      </c>
      <c r="B900" s="128" t="s">
        <v>1608</v>
      </c>
      <c r="C900" s="129">
        <v>101327</v>
      </c>
      <c r="D900" s="129">
        <v>3.5</v>
      </c>
    </row>
    <row r="901" spans="1:4" ht="18.75">
      <c r="A901" s="127" t="s">
        <v>1661</v>
      </c>
      <c r="B901" s="128" t="s">
        <v>1608</v>
      </c>
      <c r="C901" s="129">
        <v>447929</v>
      </c>
      <c r="D901" s="129">
        <v>2.4</v>
      </c>
    </row>
    <row r="902" spans="1:4" ht="18.75">
      <c r="A902" s="127" t="s">
        <v>1662</v>
      </c>
      <c r="B902" s="128" t="s">
        <v>1608</v>
      </c>
      <c r="C902" s="129">
        <v>190160</v>
      </c>
      <c r="D902" s="129">
        <v>3</v>
      </c>
    </row>
    <row r="903" spans="1:4" ht="18.75">
      <c r="A903" s="127" t="s">
        <v>1663</v>
      </c>
      <c r="B903" s="128" t="s">
        <v>1608</v>
      </c>
      <c r="C903" s="129">
        <v>178266</v>
      </c>
      <c r="D903" s="129">
        <v>1.4</v>
      </c>
    </row>
    <row r="904" spans="1:4" ht="18.75">
      <c r="A904" s="127" t="s">
        <v>1664</v>
      </c>
      <c r="B904" s="128" t="s">
        <v>1608</v>
      </c>
      <c r="C904" s="129">
        <v>153437</v>
      </c>
      <c r="D904" s="129">
        <v>4</v>
      </c>
    </row>
    <row r="905" spans="1:4" ht="18.75">
      <c r="A905" s="127" t="s">
        <v>1665</v>
      </c>
      <c r="B905" s="128" t="s">
        <v>1608</v>
      </c>
      <c r="C905" s="129">
        <v>368839</v>
      </c>
      <c r="D905" s="129">
        <v>3.5</v>
      </c>
    </row>
    <row r="906" spans="1:4" ht="18.75">
      <c r="A906" s="127" t="s">
        <v>1666</v>
      </c>
      <c r="B906" s="128" t="s">
        <v>1608</v>
      </c>
      <c r="C906" s="129">
        <v>193112</v>
      </c>
      <c r="D906" s="129">
        <v>2.4</v>
      </c>
    </row>
  </sheetData>
  <hyperlinks>
    <hyperlink ref="A10" r:id="rId1" display="http://www.ohperu.com/cli/palvarado/" xr:uid="{00000000-0004-0000-1000-000000000000}"/>
    <hyperlink ref="A11" r:id="rId2" display="http://hda.com.pe/" xr:uid="{00000000-0004-0000-1000-000001000000}"/>
    <hyperlink ref="A12" r:id="rId3" display="http://www.estudioisrael.com/" xr:uid="{00000000-0004-0000-1000-000002000000}"/>
    <hyperlink ref="A13" r:id="rId4" display="http://estudiovertiz.com/" xr:uid="{00000000-0004-0000-1000-000003000000}"/>
    <hyperlink ref="A14" r:id="rId5" display="http://www.zorrillaabogados.com/" xr:uid="{00000000-0004-0000-1000-000004000000}"/>
    <hyperlink ref="A15" r:id="rId6" display="http://www.ohperu.com/empresas/notarios-peru.htm" xr:uid="{00000000-0004-0000-1000-000005000000}"/>
    <hyperlink ref="A17" r:id="rId7" display="http://barrioperu.terra.com.pe/nikkeiasoc" xr:uid="{00000000-0004-0000-1000-000006000000}"/>
    <hyperlink ref="A18" r:id="rId8" display="http://www.jurisprudenciacivil.com/" xr:uid="{00000000-0004-0000-1000-000007000000}"/>
    <hyperlink ref="A19" r:id="rId9" display="http://www.peruabogado.com/" xr:uid="{00000000-0004-0000-1000-000008000000}"/>
    <hyperlink ref="A20" r:id="rId10" display="http://www.bafur.com.pe/" xr:uid="{00000000-0004-0000-1000-000009000000}"/>
    <hyperlink ref="A21" r:id="rId11" display="http://www.ohperu.com/cli/rbernui/" xr:uid="{00000000-0004-0000-1000-00000A000000}"/>
    <hyperlink ref="A22" r:id="rId12" display="http://www.cantuarias.com/" xr:uid="{00000000-0004-0000-1000-00000B000000}"/>
    <hyperlink ref="A23" r:id="rId13" display="http://www.carbonell-law.org/" xr:uid="{00000000-0004-0000-1000-00000C000000}"/>
    <hyperlink ref="A24" r:id="rId14" display="http://www.castrolaw.com.pe/" xr:uid="{00000000-0004-0000-1000-00000D000000}"/>
    <hyperlink ref="A25" r:id="rId15" display="http://www.servilex.com.pe/chabaneix/" xr:uid="{00000000-0004-0000-1000-00000E000000}"/>
    <hyperlink ref="A26" r:id="rId16" display="http://www.geocities.com/Yosemite/4788/estudio.htm" xr:uid="{00000000-0004-0000-1000-00000F000000}"/>
    <hyperlink ref="A27" r:id="rId17" display="http://www.delgado-montesinos.com/" xr:uid="{00000000-0004-0000-1000-000010000000}"/>
    <hyperlink ref="A28" r:id="rId18" display="http://www.divorciosporinternet.com/" xr:uid="{00000000-0004-0000-1000-000011000000}"/>
    <hyperlink ref="A29" r:id="rId19" display="http://www.notariareg.com.pe/" xr:uid="{00000000-0004-0000-1000-000012000000}"/>
    <hyperlink ref="A30" r:id="rId20" display="http://www.jurisprudenciacivil.com/eaa.htm" xr:uid="{00000000-0004-0000-1000-000013000000}"/>
    <hyperlink ref="A31" r:id="rId21" display="http://www.barreda.com.pe/" xr:uid="{00000000-0004-0000-1000-000014000000}"/>
    <hyperlink ref="A32" r:id="rId22" display="http://www.cpb-abogados.com.pe/" xr:uid="{00000000-0004-0000-1000-000015000000}"/>
    <hyperlink ref="A33" r:id="rId23" display="http://www.patentes.com.pe/" xr:uid="{00000000-0004-0000-1000-000016000000}"/>
    <hyperlink ref="A34" r:id="rId24" display="http://www.estudiocoello.com/" xr:uid="{00000000-0004-0000-1000-000017000000}"/>
    <hyperlink ref="A35" r:id="rId25" display="http://www.estudiodelion.com.pe/" xr:uid="{00000000-0004-0000-1000-000018000000}"/>
    <hyperlink ref="A36" r:id="rId26" display="http://www.estudioeyzaguirre.com/" xr:uid="{00000000-0004-0000-1000-000019000000}"/>
    <hyperlink ref="A37" r:id="rId27" display="http://www.ferrero.com.pe/" xr:uid="{00000000-0004-0000-1000-00001A000000}"/>
    <hyperlink ref="A38" r:id="rId28" display="http://www.efdc.com.pe/" xr:uid="{00000000-0004-0000-1000-00001B000000}"/>
    <hyperlink ref="A39" r:id="rId29" display="http://www.flores-araoz.com/" xr:uid="{00000000-0004-0000-1000-00001C000000}"/>
    <hyperlink ref="A40" r:id="rId30" display="http://www.eib.com.pe/" xr:uid="{00000000-0004-0000-1000-00001D000000}"/>
    <hyperlink ref="A41" r:id="rId31" display="http://www.geocities.com/Eureka/Concourse/8877/Geo16.html" xr:uid="{00000000-0004-0000-1000-00001E000000}"/>
    <hyperlink ref="A42" r:id="rId32" display="http://ejfc.150m.com/ej.html" xr:uid="{00000000-0004-0000-1000-00001F000000}"/>
    <hyperlink ref="A43" r:id="rId33" display="http://www.geocities.com/carozaabogados" xr:uid="{00000000-0004-0000-1000-000020000000}"/>
    <hyperlink ref="A44" r:id="rId34" display="http://usuarios.lycos.es/elabogadodefensor/" xr:uid="{00000000-0004-0000-1000-000021000000}"/>
    <hyperlink ref="A45" r:id="rId35" display="http://www.abogadodelperu.com/" xr:uid="{00000000-0004-0000-1000-000022000000}"/>
    <hyperlink ref="A46" r:id="rId36" display="http://www.erubio.com.pe/" xr:uid="{00000000-0004-0000-1000-000023000000}"/>
    <hyperlink ref="A47" r:id="rId37" display="http://www.estudiotalla.com.pe/" xr:uid="{00000000-0004-0000-1000-000024000000}"/>
    <hyperlink ref="A48" r:id="rId38" display="http://www.asesor.com.pe/teleley/ind.htm" xr:uid="{00000000-0004-0000-1000-000025000000}"/>
    <hyperlink ref="A49" r:id="rId39" display="http://www.estudiougarte.com.pe/" xr:uid="{00000000-0004-0000-1000-000026000000}"/>
    <hyperlink ref="A50" r:id="rId40" display="http://www.hda.com.pe/" xr:uid="{00000000-0004-0000-1000-000027000000}"/>
    <hyperlink ref="A51" r:id="rId41" display="http://pagina.de/negociaciones" xr:uid="{00000000-0004-0000-1000-000028000000}"/>
    <hyperlink ref="A52" r:id="rId42" display="http://www.omcabogados.com.pe/" xr:uid="{00000000-0004-0000-1000-000029000000}"/>
    <hyperlink ref="A53" r:id="rId43" display="http://www.orellanaabogadosconsultores.com/" xr:uid="{00000000-0004-0000-1000-00002A000000}"/>
    <hyperlink ref="A55" r:id="rId44" display="http://www.peruconsultores.com/" xr:uid="{00000000-0004-0000-1000-00002B000000}"/>
    <hyperlink ref="A56" r:id="rId45" display="http://alonsosarmiento.googlepages.com/" xr:uid="{00000000-0004-0000-1000-00002C000000}"/>
    <hyperlink ref="A57" r:id="rId46" display="http://www.ohperu.com/empresas/notarios-peru.htm" xr:uid="{00000000-0004-0000-1000-00002D000000}"/>
    <hyperlink ref="A58" r:id="rId47" display="http://www.navarrolegal.com/" xr:uid="{00000000-0004-0000-1000-00002E000000}"/>
    <hyperlink ref="A59" r:id="rId48" display="http://www.ohperu.com/empresas/notarios-peru.htm" xr:uid="{00000000-0004-0000-1000-00002F000000}"/>
    <hyperlink ref="A60" r:id="rId49" display="http://notariacisneros.com/" xr:uid="{00000000-0004-0000-1000-000030000000}"/>
    <hyperlink ref="A61" r:id="rId50" display="http://www.notarialaos.com.pe/" xr:uid="{00000000-0004-0000-1000-000031000000}"/>
    <hyperlink ref="A62" r:id="rId51" display="http://www.angelfire.com/ri/legaltopservice/index.html" xr:uid="{00000000-0004-0000-1000-000032000000}"/>
    <hyperlink ref="A63" r:id="rId52" display="http://www.angelfire.com/pe2/ericboga/" xr:uid="{00000000-0004-0000-1000-000033000000}"/>
    <hyperlink ref="A64" r:id="rId53" display="http://www.ohperu.com/cli/cvargas" xr:uid="{00000000-0004-0000-1000-000034000000}"/>
    <hyperlink ref="A65" r:id="rId54" display="http://www.zorrillaabogados.com/" xr:uid="{00000000-0004-0000-1000-000035000000}"/>
    <hyperlink ref="A88" r:id="rId55" display="http://www.unionvida.com.pe/Index.htm" xr:uid="{00000000-0004-0000-1000-000036000000}"/>
    <hyperlink ref="A87" r:id="rId56" display="http://www.profuturo.com.pe/" xr:uid="{00000000-0004-0000-1000-000037000000}"/>
    <hyperlink ref="A85" r:id="rId57" display="http://www.integra.com.pe/" xr:uid="{00000000-0004-0000-1000-000038000000}"/>
    <hyperlink ref="A84" r:id="rId58" display="http://www.afphorizonte.com.pe/" xr:uid="{00000000-0004-0000-1000-000039000000}"/>
    <hyperlink ref="A78" r:id="rId59" display="http://www.atsaperu.com/" xr:uid="{00000000-0004-0000-1000-00003A000000}"/>
    <hyperlink ref="A79" r:id="rId60" display="http://www.lan.com/es_pe/sitio_personas/index.html" xr:uid="{00000000-0004-0000-1000-00003B000000}"/>
    <hyperlink ref="A80" r:id="rId61" display="http://www.lcperu.pe/" xr:uid="{00000000-0004-0000-1000-00003C000000}"/>
    <hyperlink ref="A81" r:id="rId62" display="http://www.peruvianairlines.pe/" xr:uid="{00000000-0004-0000-1000-00003D000000}"/>
    <hyperlink ref="A82" r:id="rId63" display="http://www.starperu.com/" xr:uid="{00000000-0004-0000-1000-00003E000000}"/>
    <hyperlink ref="A83" r:id="rId64" display="http://www.taca.com/indexes.asp" xr:uid="{00000000-0004-0000-1000-00003F000000}"/>
    <hyperlink ref="A67" r:id="rId65" display="http://www.aeromexico.com/mex/spanish/" xr:uid="{00000000-0004-0000-1000-000040000000}"/>
    <hyperlink ref="A68" r:id="rId66" display="http://www.aerosur.com/" xr:uid="{00000000-0004-0000-1000-000041000000}"/>
    <hyperlink ref="A69" r:id="rId67" display="http://www.aircanada.com/" xr:uid="{00000000-0004-0000-1000-000042000000}"/>
    <hyperlink ref="A70" r:id="rId68" display="http://www.aireuropa.com/" xr:uid="{00000000-0004-0000-1000-000043000000}"/>
    <hyperlink ref="A71" r:id="rId69" display="http://www.airfrance.es/" xr:uid="{00000000-0004-0000-1000-000044000000}"/>
    <hyperlink ref="A72" r:id="rId70" display="http://www.alitalia.es/" xr:uid="{00000000-0004-0000-1000-000045000000}"/>
    <hyperlink ref="A73" r:id="rId71" display="http://www.aa.com/" xr:uid="{00000000-0004-0000-1000-000046000000}"/>
    <hyperlink ref="A74" r:id="rId72" display="http://www.avianca.com/" xr:uid="{00000000-0004-0000-1000-000047000000}"/>
    <hyperlink ref="A75" r:id="rId73" display="http://www.copaair.com/" xr:uid="{00000000-0004-0000-1000-000048000000}"/>
    <hyperlink ref="A76" r:id="rId74" display="http://www.delta.com/home/index.jsp" xr:uid="{00000000-0004-0000-1000-000049000000}"/>
    <hyperlink ref="A77" r:id="rId75" display="http://www.iberia.com/OneToOne/v3/home.do" xr:uid="{00000000-0004-0000-1000-00004A000000}"/>
    <hyperlink ref="A66" r:id="rId76" display="http://www.aerolineas.com.ar/home.asp" xr:uid="{00000000-0004-0000-1000-00004B000000}"/>
    <hyperlink ref="A89" r:id="rId77" display="http://www.ohperu.com/empresas/agenadua.htm" xr:uid="{00000000-0004-0000-1000-00004C000000}"/>
    <hyperlink ref="A90" r:id="rId78" display="http://www.ohperu.com/empresas/agenadua.htm" xr:uid="{00000000-0004-0000-1000-00004D000000}"/>
    <hyperlink ref="A91" r:id="rId79" display="http://www.aerosul.net/" xr:uid="{00000000-0004-0000-1000-00004E000000}"/>
    <hyperlink ref="A92" r:id="rId80" display="http://www.ohperu.com/empresas/agenadua.htm" xr:uid="{00000000-0004-0000-1000-00004F000000}"/>
    <hyperlink ref="A93" r:id="rId81" display="http://www.ransa.biz/" xr:uid="{00000000-0004-0000-1000-000050000000}"/>
    <hyperlink ref="A94" r:id="rId82" display="http://www.samarsa.com/" xr:uid="{00000000-0004-0000-1000-000051000000}"/>
    <hyperlink ref="A95" r:id="rId83" display="http://www.agasi.com.pe/" xr:uid="{00000000-0004-0000-1000-000052000000}"/>
    <hyperlink ref="A96" r:id="rId84" display="http://www.grupotransoceanic.com.pe/" xr:uid="{00000000-0004-0000-1000-000053000000}"/>
    <hyperlink ref="A97" r:id="rId85" display="http://www.ultramar.com.pe/" xr:uid="{00000000-0004-0000-1000-000054000000}"/>
    <hyperlink ref="A98" r:id="rId86" display="http://www.lineaamazonica.com.pe/" xr:uid="{00000000-0004-0000-1000-000055000000}"/>
    <hyperlink ref="A99" r:id="rId87" display="http://www.ohperu.com/empresas/agenadua.htm" xr:uid="{00000000-0004-0000-1000-000056000000}"/>
    <hyperlink ref="A100" r:id="rId88" display="http://www.ohperu.com/empresas/agenadua.htm" xr:uid="{00000000-0004-0000-1000-000057000000}"/>
    <hyperlink ref="A101" r:id="rId89" display="http://www.narteaga.com.pe/" xr:uid="{00000000-0004-0000-1000-000058000000}"/>
    <hyperlink ref="A102" r:id="rId90" display="http://www.asinsa.net/" xr:uid="{00000000-0004-0000-1000-000059000000}"/>
    <hyperlink ref="A103" r:id="rId91" display="http://www.ausa.com.pe/" xr:uid="{00000000-0004-0000-1000-00005A000000}"/>
    <hyperlink ref="A104" r:id="rId92" display="http://www.belloaduanas.com/" xr:uid="{00000000-0004-0000-1000-00005B000000}"/>
    <hyperlink ref="A105" r:id="rId93" display="http://www.cli.com.pe/" xr:uid="{00000000-0004-0000-1000-00005C000000}"/>
    <hyperlink ref="A106" r:id="rId94" display="http://www.beagle.com.pe/" xr:uid="{00000000-0004-0000-1000-00005D000000}"/>
    <hyperlink ref="A107" r:id="rId95" display="http://www.tecnapo.com/" xr:uid="{00000000-0004-0000-1000-00005E000000}"/>
    <hyperlink ref="A108" r:id="rId96" display="http://www.aduanas.com/" xr:uid="{00000000-0004-0000-1000-00005F000000}"/>
    <hyperlink ref="A109" r:id="rId97" display="http://www.discovery-logist.com/" xr:uid="{00000000-0004-0000-1000-000060000000}"/>
    <hyperlink ref="A110" r:id="rId98" display="http://www.efalconlogistica.com/" xr:uid="{00000000-0004-0000-1000-000061000000}"/>
    <hyperlink ref="A111" r:id="rId99" display="http://www.ohperu.com/empresas/empresas.htm" xr:uid="{00000000-0004-0000-1000-000062000000}"/>
    <hyperlink ref="A112" r:id="rId100" display="http://www.ohperu.com/empresas/exportacion.htm" xr:uid="{00000000-0004-0000-1000-000063000000}"/>
    <hyperlink ref="A113" r:id="rId101" display="http://www.aquariologistic.com/" xr:uid="{00000000-0004-0000-1000-000064000000}"/>
    <hyperlink ref="A114" r:id="rId102" display="http://www.lfemultimodal.com.pe/" xr:uid="{00000000-0004-0000-1000-000065000000}"/>
    <hyperlink ref="A115" r:id="rId103" display="http://www.lumensac.com/" xr:uid="{00000000-0004-0000-1000-000066000000}"/>
    <hyperlink ref="A116" r:id="rId104" display="http://www.p-asoc.com.pe/" xr:uid="{00000000-0004-0000-1000-000067000000}"/>
    <hyperlink ref="A117" r:id="rId105" display="http://www.perukosa.com/" xr:uid="{00000000-0004-0000-1000-000068000000}"/>
    <hyperlink ref="A118" r:id="rId106" display="http://www.pits.com.p/" xr:uid="{00000000-0004-0000-1000-000069000000}"/>
    <hyperlink ref="A119" r:id="rId107" display="http://www.ransa.com.pe/" xr:uid="{00000000-0004-0000-1000-00006A000000}"/>
    <hyperlink ref="A120" r:id="rId108" display="http://www.recsa.org/" xr:uid="{00000000-0004-0000-1000-00006B000000}"/>
    <hyperlink ref="A121" r:id="rId109" display="http://www.samarsa.com/" xr:uid="{00000000-0004-0000-1000-00006C000000}"/>
    <hyperlink ref="A122" r:id="rId110" display="http://www.ssaisac.com/" xr:uid="{00000000-0004-0000-1000-00006D000000}"/>
    <hyperlink ref="A123" r:id="rId111" display="http://www.tisur.com.pe/" xr:uid="{00000000-0004-0000-1000-00006E000000}"/>
    <hyperlink ref="A124" r:id="rId112" display="http://www.unimar.com.pe/" xr:uid="{00000000-0004-0000-1000-00006F000000}"/>
    <hyperlink ref="A162" r:id="rId113" display="http://www.pomposini-arquitecto.com/" xr:uid="{00000000-0004-0000-1000-000070000000}"/>
    <hyperlink ref="A163" r:id="rId114" display="http://www.je.com.pe/" xr:uid="{00000000-0004-0000-1000-000071000000}"/>
    <hyperlink ref="A164" r:id="rId115" display="http://www.lkcontratista.com/" xr:uid="{00000000-0004-0000-1000-000072000000}"/>
    <hyperlink ref="A165" r:id="rId116" display="http://www.proyconperu.com/" xr:uid="{00000000-0004-0000-1000-000073000000}"/>
    <hyperlink ref="A166" r:id="rId117" display="http://www.rodriguezarquitectos.com/" xr:uid="{00000000-0004-0000-1000-000074000000}"/>
    <hyperlink ref="A167" r:id="rId118" display="http://www.ohperu.com/publicidad/economica.htm" xr:uid="{00000000-0004-0000-1000-000075000000}"/>
    <hyperlink ref="A168" r:id="rId119" display="http://www.aycingenieros.com/" xr:uid="{00000000-0004-0000-1000-000076000000}"/>
    <hyperlink ref="A169" r:id="rId120" display="http://www.ayq.biz/" xr:uid="{00000000-0004-0000-1000-000077000000}"/>
    <hyperlink ref="A170" r:id="rId121" display="http://www.achavezarquitectos.com/" xr:uid="{00000000-0004-0000-1000-000078000000}"/>
    <hyperlink ref="A171" r:id="rId122" display="http://www.arquiespacio.com/" xr:uid="{00000000-0004-0000-1000-000079000000}"/>
    <hyperlink ref="A172" r:id="rId123" display="http://www.arquiludia.com/" xr:uid="{00000000-0004-0000-1000-00007A000000}"/>
    <hyperlink ref="A173" r:id="rId124" display="http://1www.arquitectura.8m.net/" xr:uid="{00000000-0004-0000-1000-00007B000000}"/>
    <hyperlink ref="A174" r:id="rId125" display="http://www.arqseed.com/" xr:uid="{00000000-0004-0000-1000-00007C000000}"/>
    <hyperlink ref="A175" r:id="rId126" display="http://www.avconstructores.com/" xr:uid="{00000000-0004-0000-1000-00007D000000}"/>
    <hyperlink ref="A176" r:id="rId127" display="http://www.pablo.org/" xr:uid="{00000000-0004-0000-1000-00007E000000}"/>
    <hyperlink ref="A177" r:id="rId128" display="http://www.bmrconstructores.com/" xr:uid="{00000000-0004-0000-1000-00007F000000}"/>
    <hyperlink ref="A178" r:id="rId129" display="http://www.bragagnini.com/" xr:uid="{00000000-0004-0000-1000-000080000000}"/>
    <hyperlink ref="A179" r:id="rId130" display="http://www.constructorabriere.com/" xr:uid="{00000000-0004-0000-1000-000081000000}"/>
    <hyperlink ref="A180" r:id="rId131" display="http://www.cyjconstructores.com/" xr:uid="{00000000-0004-0000-1000-000082000000}"/>
    <hyperlink ref="A181" r:id="rId132" display="http://www.ciudaris.com/" xr:uid="{00000000-0004-0000-1000-000083000000}"/>
    <hyperlink ref="A182" r:id="rId133" display="http://www.constructoratitan.com/" xr:uid="{00000000-0004-0000-1000-000084000000}"/>
    <hyperlink ref="A183" r:id="rId134" display="http://www.copemi.com/" xr:uid="{00000000-0004-0000-1000-000085000000}"/>
    <hyperlink ref="A184" r:id="rId135" display="http://www.cosapi.com.pe/" xr:uid="{00000000-0004-0000-1000-000086000000}"/>
    <hyperlink ref="A186" r:id="rId136" display="http://www.doigperu.com/" xr:uid="{00000000-0004-0000-1000-000087000000}"/>
    <hyperlink ref="A187" r:id="rId137" display="http://www.edificaarquitectos.com/" xr:uid="{00000000-0004-0000-1000-000088000000}"/>
    <hyperlink ref="A188" r:id="rId138" display="http://www.edificainversiones.com/" xr:uid="{00000000-0004-0000-1000-000089000000}"/>
    <hyperlink ref="A189" r:id="rId139" display="http://www.ecapricornio.com/" xr:uid="{00000000-0004-0000-1000-00008A000000}"/>
    <hyperlink ref="A190" r:id="rId140" display="http://www.ohperu.com/empresas/eq-construccion.htm" xr:uid="{00000000-0004-0000-1000-00008B000000}"/>
    <hyperlink ref="A191" r:id="rId141" display="http://www.juancarlosdoblado.com/" xr:uid="{00000000-0004-0000-1000-00008C000000}"/>
    <hyperlink ref="A192" r:id="rId142" display="http://www.figari.com/" xr:uid="{00000000-0004-0000-1000-00008D000000}"/>
    <hyperlink ref="A193" r:id="rId143" display="http://www.gcaq.com.pe/" xr:uid="{00000000-0004-0000-1000-00008E000000}"/>
    <hyperlink ref="A194" r:id="rId144" display="http://www.granaymontero.com.pe/" xr:uid="{00000000-0004-0000-1000-00008F000000}"/>
    <hyperlink ref="A195" r:id="rId145" display="http://www.imagina.com.pe/" xr:uid="{00000000-0004-0000-1000-000090000000}"/>
    <hyperlink ref="A196" r:id="rId146" display="http://www.grupomillenium3.com/" xr:uid="{00000000-0004-0000-1000-000091000000}"/>
    <hyperlink ref="A197" r:id="rId147" display="http://planos.tripod.com.pe/habilitacionurbana/" xr:uid="{00000000-0004-0000-1000-000092000000}"/>
    <hyperlink ref="A198" r:id="rId148" display="http://www.helgueroingenieria.com/" xr:uid="{00000000-0004-0000-1000-000093000000}"/>
    <hyperlink ref="A199" r:id="rId149" display="http://www.iccgsa.com/" xr:uid="{00000000-0004-0000-1000-000094000000}"/>
    <hyperlink ref="A200" r:id="rId150" display="http://www.aordonez.com/" xr:uid="{00000000-0004-0000-1000-000095000000}"/>
    <hyperlink ref="A201" r:id="rId151" display="http://inmobiliariayconstruccion.com/" xr:uid="{00000000-0004-0000-1000-000096000000}"/>
    <hyperlink ref="A202" r:id="rId152" display="http://www.ohperu.com/empresas/inmobiliarias.htm" xr:uid="{00000000-0004-0000-1000-000097000000}"/>
    <hyperlink ref="A203" r:id="rId153" display="http://www.laventurosa.com/" xr:uid="{00000000-0004-0000-1000-000098000000}"/>
    <hyperlink ref="A204" r:id="rId154" display="http://www.construccion.org.pe/" xr:uid="{00000000-0004-0000-1000-000099000000}"/>
    <hyperlink ref="A205" r:id="rId155" display="http://www.jaconstructores.com.pe/" xr:uid="{00000000-0004-0000-1000-00009A000000}"/>
    <hyperlink ref="A206" r:id="rId156" display="http://www.je.com.pe/" xr:uid="{00000000-0004-0000-1000-00009B000000}"/>
    <hyperlink ref="A207" r:id="rId157" display="http://www.jjc.com.pe/" xr:uid="{00000000-0004-0000-1000-00009C000000}"/>
    <hyperlink ref="A208" r:id="rId158" display="http://www.jjopesa.com/" xr:uid="{00000000-0004-0000-1000-00009D000000}"/>
    <hyperlink ref="A209" r:id="rId159" display="http://www.javierartadi.com/" xr:uid="{00000000-0004-0000-1000-00009E000000}"/>
    <hyperlink ref="A210" r:id="rId160" display="http://www.jordipuig.com.pe/" xr:uid="{00000000-0004-0000-1000-00009F000000}"/>
    <hyperlink ref="A211" r:id="rId161" display="http://www.juancarlosdoblado.com/" xr:uid="{00000000-0004-0000-1000-0000A0000000}"/>
    <hyperlink ref="A212" r:id="rId162" display="http://www.madridingenieros.com/" xr:uid="{00000000-0004-0000-1000-0000A1000000}"/>
    <hyperlink ref="A213" r:id="rId163" display="http://www.mcc.pe/" xr:uid="{00000000-0004-0000-1000-0000A2000000}"/>
    <hyperlink ref="A214" r:id="rId164" display="http://www.metropolisperu.com/" xr:uid="{00000000-0004-0000-1000-0000A3000000}"/>
    <hyperlink ref="A215" r:id="rId165" display="http://micerino.net/" xr:uid="{00000000-0004-0000-1000-0000A4000000}"/>
    <hyperlink ref="A216" r:id="rId166" display="http://www.msconstructores.com/" xr:uid="{00000000-0004-0000-1000-0000A5000000}"/>
    <hyperlink ref="A217" r:id="rId167" display="http://www.ohperu.com/empresas/muebles.htm" xr:uid="{00000000-0004-0000-1000-0000A6000000}"/>
    <hyperlink ref="A218" r:id="rId168" display="http://1www.arquitectura.8m.net/" xr:uid="{00000000-0004-0000-1000-0000A7000000}"/>
    <hyperlink ref="A219" r:id="rId169" display="http://www.odebrecht.com.pe/" xr:uid="{00000000-0004-0000-1000-0000A8000000}"/>
    <hyperlink ref="A220" r:id="rId170" display="http://www.pablo.org/" xr:uid="{00000000-0004-0000-1000-0000A9000000}"/>
    <hyperlink ref="A221" r:id="rId171" display="http://www.peru3d.com/" xr:uid="{00000000-0004-0000-1000-0000AA000000}"/>
    <hyperlink ref="A222" r:id="rId172" display="http://www.pomposini-arquitecto.com/" xr:uid="{00000000-0004-0000-1000-0000AB000000}"/>
    <hyperlink ref="A223" r:id="rId173" display="http://www.profileconsulting.net/" xr:uid="{00000000-0004-0000-1000-0000AC000000}"/>
    <hyperlink ref="A224" r:id="rId174" display="http://psv.com.pe/" xr:uid="{00000000-0004-0000-1000-0000AD000000}"/>
    <hyperlink ref="A225" r:id="rId175" display="http://www.perutrail.com/rm/" xr:uid="{00000000-0004-0000-1000-0000AE000000}"/>
    <hyperlink ref="A226" r:id="rId176" display="http://www.rocazul.com.pe/" xr:uid="{00000000-0004-0000-1000-0000AF000000}"/>
    <hyperlink ref="A227" r:id="rId177" display="http://www.rodriguezarquitectos.com/" xr:uid="{00000000-0004-0000-1000-0000B0000000}"/>
    <hyperlink ref="A228" r:id="rId178" display="http://www.sacro.net/" xr:uid="{00000000-0004-0000-1000-0000B1000000}"/>
    <hyperlink ref="A229" r:id="rId179" display="http://www.sertinge.com/" xr:uid="{00000000-0004-0000-1000-0000B2000000}"/>
    <hyperlink ref="A230" r:id="rId180" display="http://www.schleien.com/" xr:uid="{00000000-0004-0000-1000-0000B3000000}"/>
    <hyperlink ref="A231" r:id="rId181" display="http://ssarquitectosconstructores.com/" xr:uid="{00000000-0004-0000-1000-0000B4000000}"/>
    <hyperlink ref="A232" r:id="rId182" display="http://www.skconstructores.com/" xr:uid="{00000000-0004-0000-1000-0000B5000000}"/>
    <hyperlink ref="A233" r:id="rId183" display="http://www.stasoil.com/" xr:uid="{00000000-0004-0000-1000-0000B6000000}"/>
    <hyperlink ref="A234" r:id="rId184" display="http://www.gruposunco.com/" xr:uid="{00000000-0004-0000-1000-0000B7000000}"/>
    <hyperlink ref="A235" r:id="rId185" display="http://www.tecnicasmetalicas.com.pe/" xr:uid="{00000000-0004-0000-1000-0000B8000000}"/>
    <hyperlink ref="A236" r:id="rId186" display="http://www.teconstruyo.com/" xr:uid="{00000000-0004-0000-1000-0000B9000000}"/>
    <hyperlink ref="A237" r:id="rId187" display="http://www.teresopolis.com.pe/Division_CO.htm" xr:uid="{00000000-0004-0000-1000-0000BA000000}"/>
    <hyperlink ref="A238" r:id="rId188" display="http://www.arquitectateresadeustua.com/" xr:uid="{00000000-0004-0000-1000-0000BB000000}"/>
    <hyperlink ref="A239" r:id="rId189" display="http://www.velusa.com.pe/" xr:uid="{00000000-0004-0000-1000-0000BC000000}"/>
    <hyperlink ref="A240" r:id="rId190" display="http://www.verticearquitectos.com/" xr:uid="{00000000-0004-0000-1000-0000BD000000}"/>
    <hyperlink ref="A241" r:id="rId191" display="http://www.artesaniasvictorlopez.com/" xr:uid="{00000000-0004-0000-1000-0000BE000000}"/>
    <hyperlink ref="A242" r:id="rId192" display="http://www.artesmontalvo.com/" xr:uid="{00000000-0004-0000-1000-0000BF000000}"/>
    <hyperlink ref="A243" r:id="rId193" display="http://www.ayllugroup.com/" xr:uid="{00000000-0004-0000-1000-0000C0000000}"/>
    <hyperlink ref="A244" r:id="rId194" display="http://www.ayllucraftsman.com/" xr:uid="{00000000-0004-0000-1000-0000C1000000}"/>
    <hyperlink ref="A245" r:id="rId195" display="http://www.clasterperu.com/" xr:uid="{00000000-0004-0000-1000-0000C2000000}"/>
    <hyperlink ref="A246" r:id="rId196" display="http://www.culturaandina.pe/" xr:uid="{00000000-0004-0000-1000-0000C3000000}"/>
    <hyperlink ref="A247" r:id="rId197" display="http://www.emilioturpo.com/" xr:uid="{00000000-0004-0000-1000-0000C4000000}"/>
    <hyperlink ref="A248" r:id="rId198" display="http://www.ohperu.com/turismo/artesania.htm" xr:uid="{00000000-0004-0000-1000-0000C5000000}"/>
    <hyperlink ref="A249" r:id="rId199" display="http://www.alternativarural.itgo.com/" xr:uid="{00000000-0004-0000-1000-0000C6000000}"/>
    <hyperlink ref="A250" r:id="rId200" display="http://www.arteperu.net/" xr:uid="{00000000-0004-0000-1000-0000C7000000}"/>
    <hyperlink ref="A251" r:id="rId201" display="http://www.inkaclub.com/" xr:uid="{00000000-0004-0000-1000-0000C8000000}"/>
    <hyperlink ref="A252" r:id="rId202" display="http://artesanos0.tripod.com/" xr:uid="{00000000-0004-0000-1000-0000C9000000}"/>
    <hyperlink ref="A253" r:id="rId203" display="http://www.geocities.com/ghmbusiness/index.html" xr:uid="{00000000-0004-0000-1000-0000CA000000}"/>
    <hyperlink ref="A254" r:id="rId204" display="http://www.urpieirl.turincon.com/" xr:uid="{00000000-0004-0000-1000-0000CB000000}"/>
    <hyperlink ref="A255" r:id="rId205" display="http://www.artesaniasvictorlopez.com/" xr:uid="{00000000-0004-0000-1000-0000CC000000}"/>
    <hyperlink ref="A256" r:id="rId206" display="http://artourperu.com/" xr:uid="{00000000-0004-0000-1000-0000CD000000}"/>
    <hyperlink ref="A257" r:id="rId207" display="http://www.geocities.com/arturin_sa" xr:uid="{00000000-0004-0000-1000-0000CE000000}"/>
    <hyperlink ref="A259" r:id="rId208" display="http://www.cerquinua.com/" xr:uid="{00000000-0004-0000-1000-0000CF000000}"/>
    <hyperlink ref="A260" r:id="rId209" display="http://www.ceramicasusan.es.mn/" xr:uid="{00000000-0004-0000-1000-0000D0000000}"/>
    <hyperlink ref="A261" r:id="rId210" display="http://usuarios.lycos.es/coreaa" xr:uid="{00000000-0004-0000-1000-0000D1000000}"/>
    <hyperlink ref="A262" r:id="rId211" display="http://www.geocities.com/cuchillosfauna" xr:uid="{00000000-0004-0000-1000-0000D2000000}"/>
    <hyperlink ref="A263" r:id="rId212" display="http://www.ciap.org/" xr:uid="{00000000-0004-0000-1000-0000D3000000}"/>
    <hyperlink ref="A264" r:id="rId213" display="http://www.decoperu.net/" xr:uid="{00000000-0004-0000-1000-0000D4000000}"/>
    <hyperlink ref="A265" r:id="rId214" display="http://www.emilioturpo.com/" xr:uid="{00000000-0004-0000-1000-0000D5000000}"/>
    <hyperlink ref="A266" r:id="rId215" display="http://www.e-perucrafts.com/" xr:uid="{00000000-0004-0000-1000-0000D6000000}"/>
    <hyperlink ref="A267" r:id="rId216" display="http://www.etnikainternational.com/" xr:uid="{00000000-0004-0000-1000-0000D7000000}"/>
    <hyperlink ref="A268" r:id="rId217" display="http://www.angelfire.com/pe/blancas/" xr:uid="{00000000-0004-0000-1000-0000D8000000}"/>
    <hyperlink ref="A269" r:id="rId218" display="http://www.ohperu.com/cultura/folklore.htm" xr:uid="{00000000-0004-0000-1000-0000D9000000}"/>
    <hyperlink ref="A270" r:id="rId219" display="http://usuarios.lycos.es/fraluhechoamano/" xr:uid="{00000000-0004-0000-1000-0000DA000000}"/>
    <hyperlink ref="A271" r:id="rId220" display="http://www.handicraftsperu.com/" xr:uid="{00000000-0004-0000-1000-0000DB000000}"/>
    <hyperlink ref="A272" r:id="rId221" display="http://www.handicraftperuvian.com/" xr:uid="{00000000-0004-0000-1000-0000DC000000}"/>
    <hyperlink ref="A273" r:id="rId222" display="http://www.hamacasperu.com/" xr:uid="{00000000-0004-0000-1000-0000DD000000}"/>
    <hyperlink ref="A274" r:id="rId223" display="http://www.hatunwasiperu.com/" xr:uid="{00000000-0004-0000-1000-0000DE000000}"/>
    <hyperlink ref="A275" r:id="rId224" display="http://es.geocities.com/imagenesrl71/" xr:uid="{00000000-0004-0000-1000-0000DF000000}"/>
    <hyperlink ref="A276" r:id="rId225" display="http://www.inkaredstone.com/main.htm" xr:uid="{00000000-0004-0000-1000-0000E0000000}"/>
    <hyperlink ref="A277" r:id="rId226" display="http://www.inkafurniture.com/" xr:uid="{00000000-0004-0000-1000-0000E1000000}"/>
    <hyperlink ref="A278" r:id="rId227" display="http://www.kuskayaperu.com/" xr:uid="{00000000-0004-0000-1000-0000E2000000}"/>
    <hyperlink ref="A279" r:id="rId228" display="http://www.geocities.com/kutiperu/" xr:uid="{00000000-0004-0000-1000-0000E3000000}"/>
    <hyperlink ref="A280" r:id="rId229" display="http://www.joyaslamilagrosa.tk/" xr:uid="{00000000-0004-0000-1000-0000E4000000}"/>
    <hyperlink ref="A281" r:id="rId230" display="http://www.lilianart.com/" xr:uid="{00000000-0004-0000-1000-0000E5000000}"/>
    <hyperlink ref="A282" r:id="rId231" display="http://barrioperu.terra.com.pe/luz-hechoamano/" xr:uid="{00000000-0004-0000-1000-0000E6000000}"/>
    <hyperlink ref="A283" r:id="rId232" display="http://www.manusperu.com/" xr:uid="{00000000-0004-0000-1000-0000E7000000}"/>
    <hyperlink ref="A284" r:id="rId233" display="http://www.mochikashop.com/" xr:uid="{00000000-0004-0000-1000-0000E8000000}"/>
    <hyperlink ref="A285" r:id="rId234" display="http://www.muchuyinka.com/" xr:uid="{00000000-0004-0000-1000-0000E9000000}"/>
    <hyperlink ref="A286" r:id="rId235" display="http://shipibo-conibo.com/" xr:uid="{00000000-0004-0000-1000-0000EA000000}"/>
    <hyperlink ref="A287" r:id="rId236" display="http://www.olivoshandicraft.com/" xr:uid="{00000000-0004-0000-1000-0000EB000000}"/>
    <hyperlink ref="A288" r:id="rId237" display="http://www.peruartesanal.com/" xr:uid="{00000000-0004-0000-1000-0000EC000000}"/>
    <hyperlink ref="A289" r:id="rId238" display="http://www.peruartesano.com/" xr:uid="{00000000-0004-0000-1000-0000ED000000}"/>
    <hyperlink ref="A290" r:id="rId239" display="http://www.peru-handicraft.com/" xr:uid="{00000000-0004-0000-1000-0000EE000000}"/>
    <hyperlink ref="A291" r:id="rId240" display="http://www.peruraices.com/" xr:uid="{00000000-0004-0000-1000-0000EF000000}"/>
    <hyperlink ref="A292" r:id="rId241" display="http://www.perufolkart.com/" xr:uid="{00000000-0004-0000-1000-0000F0000000}"/>
    <hyperlink ref="A293" r:id="rId242" display="http://www.peruhandicraft.com/" xr:uid="{00000000-0004-0000-1000-0000F1000000}"/>
    <hyperlink ref="A294" r:id="rId243" display="http://www.peruvianhands.com/" xr:uid="{00000000-0004-0000-1000-0000F2000000}"/>
    <hyperlink ref="A295" r:id="rId244" display="http://www.peruhand.com/" xr:uid="{00000000-0004-0000-1000-0000F3000000}"/>
    <hyperlink ref="A296" r:id="rId245" display="http://www.peruimport.com/" xr:uid="{00000000-0004-0000-1000-0000F4000000}"/>
    <hyperlink ref="A297" r:id="rId246" display="http://www.geocities.com/peru_souvs/" xr:uid="{00000000-0004-0000-1000-0000F5000000}"/>
    <hyperlink ref="A298" r:id="rId247" display="http://www.geocities.com/sondorjoyas/" xr:uid="{00000000-0004-0000-1000-0000F6000000}"/>
    <hyperlink ref="A299" r:id="rId248" display="http://www.peruvian-wonders.com/" xr:uid="{00000000-0004-0000-1000-0000F7000000}"/>
    <hyperlink ref="A300" r:id="rId249" display="http://www.pescaenred.com.pe/" xr:uid="{00000000-0004-0000-1000-0000F8000000}"/>
    <hyperlink ref="A301" r:id="rId250" display="http://www.quenart.com/" xr:uid="{00000000-0004-0000-1000-0000F9000000}"/>
    <hyperlink ref="A302" r:id="rId251" display="http://www.quillaperu.com/" xr:uid="{00000000-0004-0000-1000-0000FA000000}"/>
    <hyperlink ref="A303" r:id="rId252" display="http://www.salrex.com/" xr:uid="{00000000-0004-0000-1000-0000FB000000}"/>
    <hyperlink ref="A304" r:id="rId253" display="http://www.walterberrios.com/" xr:uid="{00000000-0004-0000-1000-0000FC000000}"/>
    <hyperlink ref="A305" r:id="rId254" display="http://www.silverfromperu.com/" xr:uid="{00000000-0004-0000-1000-0000FD000000}"/>
    <hyperlink ref="A306" r:id="rId255" display="http://www.shoppingcusco.com/" xr:uid="{00000000-0004-0000-1000-0000FE000000}"/>
    <hyperlink ref="A307" r:id="rId256" display="http://www.suenoyfantasia.com/" xr:uid="{00000000-0004-0000-1000-0000FF000000}"/>
    <hyperlink ref="A308" r:id="rId257" display="http://www.talladosenmadera.tk/" xr:uid="{00000000-0004-0000-1000-000000010000}"/>
    <hyperlink ref="A309" r:id="rId258" display="http://www.gratisweb.com/tapestry/inicio.htm" xr:uid="{00000000-0004-0000-1000-000001010000}"/>
    <hyperlink ref="A310" r:id="rId259" display="http://www.valero.pe.nu/" xr:uid="{00000000-0004-0000-1000-000002010000}"/>
    <hyperlink ref="A311" r:id="rId260" display="http://www.vereda13.com/" xr:uid="{00000000-0004-0000-1000-000003010000}"/>
    <hyperlink ref="A312" r:id="rId261" display="http://www.walterberrios.com/" xr:uid="{00000000-0004-0000-1000-000004010000}"/>
    <hyperlink ref="A313" r:id="rId262" display="http://www.warique.com/" xr:uid="{00000000-0004-0000-1000-000005010000}"/>
    <hyperlink ref="A314" r:id="rId263" display="http://www.capechi.org.pe/" xr:uid="{00000000-0004-0000-1000-000006010000}"/>
    <hyperlink ref="A315" r:id="rId264" display="http://www.camaraapurimac.org/" xr:uid="{00000000-0004-0000-1000-000007010000}"/>
    <hyperlink ref="A316" r:id="rId265" display="http://www.ohperu.com/empresas/empresas.htm" xr:uid="{00000000-0004-0000-1000-000008010000}"/>
    <hyperlink ref="A317" r:id="rId266" display="http://www.asbanc.com.pe/" xr:uid="{00000000-0004-0000-1000-000009010000}"/>
    <hyperlink ref="A318" r:id="rId267" display="http://www.adexperu.org.pe/" xr:uid="{00000000-0004-0000-1000-00000A010000}"/>
    <hyperlink ref="A319" r:id="rId268" display="http://ameperu.com/" xr:uid="{00000000-0004-0000-1000-00000B010000}"/>
    <hyperlink ref="A320" r:id="rId269" display="http://www.anci.org.pe/" xr:uid="{00000000-0004-0000-1000-00000C010000}"/>
    <hyperlink ref="A321" r:id="rId270" display="http://ekeko2.rcp.net.pe/anp/" xr:uid="{00000000-0004-0000-1000-00000D010000}"/>
    <hyperlink ref="A322" r:id="rId271" display="http://www.apap.org.pe/" xr:uid="{00000000-0004-0000-1000-00000E010000}"/>
    <hyperlink ref="A323" r:id="rId272" display="http://www.apecoplag.com/" xr:uid="{00000000-0004-0000-1000-00000F010000}"/>
    <hyperlink ref="A324" r:id="rId273" display="http://www.ohperu.com/APENAC/" xr:uid="{00000000-0004-0000-1000-000010010000}"/>
    <hyperlink ref="A325" r:id="rId274" display="http://ekeko.rcp.net.pe/PERUMEDIA/APEP/" xr:uid="{00000000-0004-0000-1000-000011010000}"/>
    <hyperlink ref="A327" r:id="rId275" display="http://www.canadaperu.org/" xr:uid="{00000000-0004-0000-1000-000012010000}"/>
    <hyperlink ref="A328" r:id="rId276" display="http://www.camaraapurimac.org/" xr:uid="{00000000-0004-0000-1000-000013010000}"/>
    <hyperlink ref="A329" r:id="rId277" display="http://www.cocep.org.pe/" xr:uid="{00000000-0004-0000-1000-000014010000}"/>
    <hyperlink ref="A330" r:id="rId278" display="http://www.interplace.com.pe/ccia/" xr:uid="{00000000-0004-0000-1000-000015010000}"/>
    <hyperlink ref="A331" r:id="rId279" display="http://www.cclam.org.pe/" xr:uid="{00000000-0004-0000-1000-000016010000}"/>
    <hyperlink ref="A332" r:id="rId280" display="http://www.camaralima.org.pe/" xr:uid="{00000000-0004-0000-1000-000017010000}"/>
    <hyperlink ref="A333" r:id="rId281" display="http://www.ccipc.org/" xr:uid="{00000000-0004-0000-1000-000018010000}"/>
    <hyperlink ref="A334" r:id="rId282" display="http://www.camcopiura.org.pe/" xr:uid="{00000000-0004-0000-1000-000019010000}"/>
    <hyperlink ref="A335" r:id="rId283" display="http://www.roc-taiwan.org.pe/" xr:uid="{00000000-0004-0000-1000-00001A010000}"/>
    <hyperlink ref="A336" r:id="rId284" display="http://www.cameritpe.com/" xr:uid="{00000000-0004-0000-1000-00001B010000}"/>
    <hyperlink ref="A337" r:id="rId285" display="http://www.swissperu.org/" xr:uid="{00000000-0004-0000-1000-00001C010000}"/>
    <hyperlink ref="A338" r:id="rId286" display="http://www.peruvianchamber.org/" xr:uid="{00000000-0004-0000-1000-00001D010000}"/>
    <hyperlink ref="A339" r:id="rId287" display="http://www.peruvianchamber.org/" xr:uid="{00000000-0004-0000-1000-00001E010000}"/>
    <hyperlink ref="A340" r:id="rId288" display="http://www.dolphin-miami.com/pamecco" xr:uid="{00000000-0004-0000-1000-00001F010000}"/>
    <hyperlink ref="A341" r:id="rId289" display="http://www.capechi.org.pe/" xr:uid="{00000000-0004-0000-1000-000020010000}"/>
    <hyperlink ref="A342" r:id="rId290" display="http://www.ccperuano-israeli.com/" xr:uid="{00000000-0004-0000-1000-000021010000}"/>
    <hyperlink ref="A343" r:id="rId291" display="http://www.cclam.org.pe/" xr:uid="{00000000-0004-0000-1000-000022010000}"/>
    <hyperlink ref="A344" r:id="rId292" display="http://www.camaracallao.org.pe/" xr:uid="{00000000-0004-0000-1000-000023010000}"/>
    <hyperlink ref="A345" r:id="rId293" display="http://usuarios.lycos.es/cejema/" xr:uid="{00000000-0004-0000-1000-000024010000}"/>
    <hyperlink ref="A346" r:id="rId294" display="http://www.cbc.org.pe/hotelguide/" xr:uid="{00000000-0004-0000-1000-000025010000}"/>
    <hyperlink ref="A347" r:id="rId295" display="http://www.iaxis.com.pe/capeco" xr:uid="{00000000-0004-0000-1000-000026010000}"/>
    <hyperlink ref="A348" r:id="rId296" display="http://www.comexperu.org.pe/" xr:uid="{00000000-0004-0000-1000-000027010000}"/>
    <hyperlink ref="A349" r:id="rId297" display="http://www.confiep.org.pe/" xr:uid="{00000000-0004-0000-1000-000028010000}"/>
    <hyperlink ref="A350" r:id="rId298" display="http://www.britishcouncil.org/peru/index.htm" xr:uid="{00000000-0004-0000-1000-000029010000}"/>
    <hyperlink ref="A351" r:id="rId299" display="http://www.cosapi.com.pe/instituciones/cepeja/index.htm" xr:uid="{00000000-0004-0000-1000-00002A010000}"/>
    <hyperlink ref="A352" r:id="rId300" display="http://www.feria.com.pe/" xr:uid="{00000000-0004-0000-1000-00002B010000}"/>
    <hyperlink ref="A353" r:id="rId301" display="http://www.perucamaras.com/" xr:uid="{00000000-0004-0000-1000-00002C010000}"/>
    <hyperlink ref="A354" r:id="rId302" display="http://www.procobreperu.org/" xr:uid="{00000000-0004-0000-1000-00002D010000}"/>
    <hyperlink ref="A355" r:id="rId303" display="http://www.sni.org.pe/" xr:uid="{00000000-0004-0000-1000-00002E010000}"/>
    <hyperlink ref="A356" r:id="rId304" display="http://www.snmpe.org.pe/" xr:uid="{00000000-0004-0000-1000-00002F010000}"/>
    <hyperlink ref="A357" r:id="rId305" display="http://www.ohperu.com/empresas/autos.htm" xr:uid="{00000000-0004-0000-1000-000030010000}"/>
    <hyperlink ref="A358" r:id="rId306" display="http://www.ohperu.com/empresas/autos.htm" xr:uid="{00000000-0004-0000-1000-000031010000}"/>
    <hyperlink ref="A359" r:id="rId307" display="http://www.aypinternacional.com/" xr:uid="{00000000-0004-0000-1000-000032010000}"/>
    <hyperlink ref="A360" r:id="rId308" display="http://www.cmjeemark.com/" xr:uid="{00000000-0004-0000-1000-000033010000}"/>
    <hyperlink ref="A361" r:id="rId309" display="http://www.escueladechoferesjorgechavez.com/" xr:uid="{00000000-0004-0000-1000-000034010000}"/>
    <hyperlink ref="A362" r:id="rId310" display="http://www.izamotors.com/" xr:uid="{00000000-0004-0000-1000-000035010000}"/>
    <hyperlink ref="A363" r:id="rId311" display="http://www.jcugarte.com/" xr:uid="{00000000-0004-0000-1000-000036010000}"/>
    <hyperlink ref="A364" r:id="rId312" display="http://www.lybertyrentacar.com/" xr:uid="{00000000-0004-0000-1000-000037010000}"/>
    <hyperlink ref="A365" r:id="rId313" display="http://www.molicentrotours.com/" xr:uid="{00000000-0004-0000-1000-000038010000}"/>
    <hyperlink ref="A366" r:id="rId314" display="http://premium-rentacar.com/" xr:uid="{00000000-0004-0000-1000-000039010000}"/>
    <hyperlink ref="A367" r:id="rId315" display="http://www.rentcarlima.com/" xr:uid="{00000000-0004-0000-1000-00003A010000}"/>
    <hyperlink ref="A368" r:id="rId316" display="http://www.ohperu.com/peru/soat.htm" xr:uid="{00000000-0004-0000-1000-00003B010000}"/>
    <hyperlink ref="A369" r:id="rId317" display="http://www.ohperu.com/empresas/autos.htm" xr:uid="{00000000-0004-0000-1000-00003C010000}"/>
    <hyperlink ref="A370" r:id="rId318" display="http://www.aypinternacional.com/" xr:uid="{00000000-0004-0000-1000-00003D010000}"/>
    <hyperlink ref="A371" r:id="rId319" display="http://www.ohperu.com/empresas/autos.htm" xr:uid="{00000000-0004-0000-1000-00003E010000}"/>
    <hyperlink ref="A372" r:id="rId320" display="http://www.amazonmotors.com.pe/" xr:uid="{00000000-0004-0000-1000-00003F010000}"/>
    <hyperlink ref="A373" r:id="rId321" display="http://america.yoll.net/" xr:uid="{00000000-0004-0000-1000-000040010000}"/>
    <hyperlink ref="A374" r:id="rId322" display="http://american-rentacar.com/" xr:uid="{00000000-0004-0000-1000-000041010000}"/>
    <hyperlink ref="A375" r:id="rId323" display="http://www.autoboutiquefl.com/" xr:uid="{00000000-0004-0000-1000-000042010000}"/>
    <hyperlink ref="A376" r:id="rId324" display="http://www.autofranceperu.com/" xr:uid="{00000000-0004-0000-1000-000043010000}"/>
    <hyperlink ref="A377" r:id="rId325" display="http://www.autocar.com.pe/" xr:uid="{00000000-0004-0000-1000-000044010000}"/>
    <hyperlink ref="A378" r:id="rId326" display="http://www.automotrizlavagna.com.pe/" xr:uid="{00000000-0004-0000-1000-000045010000}"/>
    <hyperlink ref="A379" r:id="rId327" display="http://www.achperu.com.pe/" xr:uid="{00000000-0004-0000-1000-000046010000}"/>
    <hyperlink ref="A380" r:id="rId328" display="http://autoclubilo.blogspot.com/" xr:uid="{00000000-0004-0000-1000-000047010000}"/>
    <hyperlink ref="A381" r:id="rId329" display="http://www.autoclubtacna.com/" xr:uid="{00000000-0004-0000-1000-000048010000}"/>
    <hyperlink ref="A382" r:id="rId330" display="http://www.automovilismoonline.com/" xr:uid="{00000000-0004-0000-1000-000049010000}"/>
    <hyperlink ref="A383" r:id="rId331" display="http://www.ohperu.com/empresas/autos.htm" xr:uid="{00000000-0004-0000-1000-00004A010000}"/>
    <hyperlink ref="A384" r:id="rId332" display="http://www.autorex.com.pe/" xr:uid="{00000000-0004-0000-1000-00004B010000}"/>
    <hyperlink ref="A385" r:id="rId333" display="http://www.autosantiguosperu.com/" xr:uid="{00000000-0004-0000-1000-00004C010000}"/>
    <hyperlink ref="A386" r:id="rId334" display="http://www.ohperu.com/empresas/autos.htm" xr:uid="{00000000-0004-0000-1000-00004D010000}"/>
    <hyperlink ref="A387" r:id="rId335" display="http://www.automundo.com/" xr:uid="{00000000-0004-0000-1000-00004E010000}"/>
    <hyperlink ref="A388" r:id="rId336" display="http://www.barbaccimotors.com/" xr:uid="{00000000-0004-0000-1000-00004F010000}"/>
    <hyperlink ref="A389" r:id="rId337" display="http://www.braillardperu.com/" xr:uid="{00000000-0004-0000-1000-000050010000}"/>
    <hyperlink ref="A390" r:id="rId338" display="http://www.brevetesperu.com/" xr:uid="{00000000-0004-0000-1000-000051010000}"/>
    <hyperlink ref="A391" r:id="rId339" display="http://www.budgetperu.com/" xr:uid="{00000000-0004-0000-1000-000052010000}"/>
    <hyperlink ref="A392" r:id="rId340" display="http://www.ohperu.com/empresas/autos.htm" xr:uid="{00000000-0004-0000-1000-000053010000}"/>
    <hyperlink ref="A394" r:id="rId341" display="http://www.ohperu.com/empresas/autos.htm" xr:uid="{00000000-0004-0000-1000-000054010000}"/>
    <hyperlink ref="A395" r:id="rId342" display="http://www.ohperu.com/empresas/autos.htm" xr:uid="{00000000-0004-0000-1000-000055010000}"/>
    <hyperlink ref="A396" r:id="rId343" display="http://www.chotcar.com/" xr:uid="{00000000-0004-0000-1000-000056010000}"/>
    <hyperlink ref="A397" r:id="rId344" display="http://www.mbclubperu.com/" xr:uid="{00000000-0004-0000-1000-000057010000}"/>
    <hyperlink ref="A398" r:id="rId345" display="http://www.coselsa.com/" xr:uid="{00000000-0004-0000-1000-000058010000}"/>
    <hyperlink ref="A399" r:id="rId346" display="http://www.ohperu.com/empresas/autos.htm" xr:uid="{00000000-0004-0000-1000-000059010000}"/>
    <hyperlink ref="A400" r:id="rId347" display="http://barrioperu.terra.com.pe/busa/" xr:uid="{00000000-0004-0000-1000-00005A010000}"/>
    <hyperlink ref="A401" r:id="rId348" display="http://www.daiichimotors.com.pe/" xr:uid="{00000000-0004-0000-1000-00005B010000}"/>
    <hyperlink ref="A402" r:id="rId349" display="http://www.grupodavalos.com/" xr:uid="{00000000-0004-0000-1000-00005C010000}"/>
    <hyperlink ref="A403" r:id="rId350" display="http://www.ohperu.com/empresas/empresas.htm" xr:uid="{00000000-0004-0000-1000-00005D010000}"/>
    <hyperlink ref="A404" r:id="rId351" display="http://www.epysa.com.pe/" xr:uid="{00000000-0004-0000-1000-00005E010000}"/>
    <hyperlink ref="A405" r:id="rId352" display="http://www.escueladechoferesjorgechavez.com/" xr:uid="{00000000-0004-0000-1000-00005F010000}"/>
    <hyperlink ref="A406" r:id="rId353" display="http://www.escueladechoferes.com/" xr:uid="{00000000-0004-0000-1000-000060010000}"/>
    <hyperlink ref="A407" r:id="rId354" display="http://www.facil.com.pe/" xr:uid="{00000000-0004-0000-1000-000061010000}"/>
    <hyperlink ref="A408" r:id="rId355" display="http://www.fordperu.com/" xr:uid="{00000000-0004-0000-1000-000062010000}"/>
    <hyperlink ref="A409" r:id="rId356" display="http://www.frewagenmotors.com/" xr:uid="{00000000-0004-0000-1000-000063010000}"/>
    <hyperlink ref="A410" r:id="rId357" display="http://www.fullequipo.com.pe/" xr:uid="{00000000-0004-0000-1000-000064010000}"/>
    <hyperlink ref="A411" r:id="rId358" display="http://www.hyundai.com.pe/" xr:uid="{00000000-0004-0000-1000-000065010000}"/>
    <hyperlink ref="A412" r:id="rId359" display="http://www.goodyear.com.pe/" xr:uid="{00000000-0004-0000-1000-000066010000}"/>
    <hyperlink ref="A413" r:id="rId360" display="http://www.grupopana.com.pe/" xr:uid="{00000000-0004-0000-1000-000067010000}"/>
    <hyperlink ref="A414" r:id="rId361" display="http://www.grupovega.com/" xr:uid="{00000000-0004-0000-1000-000068010000}"/>
    <hyperlink ref="A415" r:id="rId362" display="http://www.guia-automotrizperu.com/" xr:uid="{00000000-0004-0000-1000-000069010000}"/>
    <hyperlink ref="A416" r:id="rId363" display="http://www.honda.com.pe/" xr:uid="{00000000-0004-0000-1000-00006A010000}"/>
    <hyperlink ref="A417" r:id="rId364" display="http://www.hyundaiperu.net/" xr:uid="{00000000-0004-0000-1000-00006B010000}"/>
    <hyperlink ref="A418" r:id="rId365" display="http://www.hyundai.com.pe/" xr:uid="{00000000-0004-0000-1000-00006C010000}"/>
    <hyperlink ref="A419" r:id="rId366" display="http://www.husabergperu.com/" xr:uid="{00000000-0004-0000-1000-00006D010000}"/>
    <hyperlink ref="A420" r:id="rId367" display="http://www.ibexparts.com/" xr:uid="{00000000-0004-0000-1000-00006E010000}"/>
    <hyperlink ref="A421" r:id="rId368" display="http://www.bmw.com.pe/" xr:uid="{00000000-0004-0000-1000-00006F010000}"/>
    <hyperlink ref="A422" r:id="rId369" display="http://www.instalar4x4.com/" xr:uid="{00000000-0004-0000-1000-000070010000}"/>
    <hyperlink ref="A424" r:id="rId370" display="http://jcugarteimport.com/" xr:uid="{00000000-0004-0000-1000-000071010000}"/>
    <hyperlink ref="A425" r:id="rId371" display="http://www.japancarperu.com/" xr:uid="{00000000-0004-0000-1000-000072010000}"/>
    <hyperlink ref="A426" r:id="rId372" display="http://www.kia.com.pe/" xr:uid="{00000000-0004-0000-1000-000073010000}"/>
    <hyperlink ref="A427" r:id="rId373" display="http://www.mym.com.pe/" xr:uid="{00000000-0004-0000-1000-000074010000}"/>
    <hyperlink ref="A428" r:id="rId374" display="http://www.mannuccidiesel.com/" xr:uid="{00000000-0004-0000-1000-000075010000}"/>
    <hyperlink ref="A429" r:id="rId375" display="http://www.maquinarias.com.pe/" xr:uid="{00000000-0004-0000-1000-000076010000}"/>
    <hyperlink ref="A430" r:id="rId376" display="http://www.mazdaperu.net/" xr:uid="{00000000-0004-0000-1000-000077010000}"/>
    <hyperlink ref="A431" r:id="rId377" display="http://www.mitsubishi.pe/" xr:uid="{00000000-0004-0000-1000-000078010000}"/>
    <hyperlink ref="A432" r:id="rId378" display="http://www.grupomoromisato.com/main.html" xr:uid="{00000000-0004-0000-1000-000079010000}"/>
    <hyperlink ref="A433" r:id="rId379" display="http://www.ohperu.com/empresas/autos.htm" xr:uid="{00000000-0004-0000-1000-00007A010000}"/>
    <hyperlink ref="A434" r:id="rId380" display="http://www.motorglpperu.com/" xr:uid="{00000000-0004-0000-1000-00007B010000}"/>
    <hyperlink ref="A435" r:id="rId381" display="http://www.galeon.com/moviclean/" xr:uid="{00000000-0004-0000-1000-00007C010000}"/>
    <hyperlink ref="A436" r:id="rId382" display="http://www.motorsports.com.pe/" xr:uid="{00000000-0004-0000-1000-00007D010000}"/>
    <hyperlink ref="A437" r:id="rId383" display="http://www.nissan.com.pe/" xr:uid="{00000000-0004-0000-1000-00007E010000}"/>
    <hyperlink ref="A438" r:id="rId384" display="http://www.northperurentacar.com.pe/" xr:uid="{00000000-0004-0000-1000-00007F010000}"/>
    <hyperlink ref="A439" r:id="rId385" display="http://www.pandero.com.pe/" xr:uid="{00000000-0004-0000-1000-000080010000}"/>
    <hyperlink ref="A440" r:id="rId386" display="http://www.patiotuerca.com.pe/" xr:uid="{00000000-0004-0000-1000-000081010000}"/>
    <hyperlink ref="A441" r:id="rId387" display="http://www.peru4x4.com/" xr:uid="{00000000-0004-0000-1000-000082010000}"/>
    <hyperlink ref="A442" r:id="rId388" display="http://www.perurally.com/" xr:uid="{00000000-0004-0000-1000-000083010000}"/>
    <hyperlink ref="A443" r:id="rId389" display="http://www.peruwagen.com.pe/" xr:uid="{00000000-0004-0000-1000-000084010000}"/>
    <hyperlink ref="A444" r:id="rId390" display="http://premium-rentacar.com/" xr:uid="{00000000-0004-0000-1000-000085010000}"/>
    <hyperlink ref="A445" r:id="rId391" display="http://www.pumacar.net/" xr:uid="{00000000-0004-0000-1000-000086010000}"/>
    <hyperlink ref="A446" r:id="rId392" display="http://www.ohperu.com/empresas/autos.htm" xr:uid="{00000000-0004-0000-1000-000087010000}"/>
    <hyperlink ref="A447" r:id="rId393" display="http://www.autoslimaperu.com/" xr:uid="{00000000-0004-0000-1000-000088010000}"/>
    <hyperlink ref="A448" r:id="rId394" display="http://www.renault.com.pe/" xr:uid="{00000000-0004-0000-1000-000089010000}"/>
    <hyperlink ref="A449" r:id="rId395" display="http://www.renusa.com.pe/" xr:uid="{00000000-0004-0000-1000-00008A010000}"/>
    <hyperlink ref="A450" r:id="rId396" display="http://www.ohperu.com/empresas/autos.htm" xr:uid="{00000000-0004-0000-1000-00008B010000}"/>
    <hyperlink ref="A451" r:id="rId397" display="http://revisionestecnicas.blogspot.com/" xr:uid="{00000000-0004-0000-1000-00008C010000}"/>
    <hyperlink ref="A452" r:id="rId398" display="http://seaema.com/" xr:uid="{00000000-0004-0000-1000-00008D010000}"/>
    <hyperlink ref="A453" r:id="rId399" display="http://www.ohperu.com/empresas/autos.htm" xr:uid="{00000000-0004-0000-1000-00008E010000}"/>
    <hyperlink ref="A454" r:id="rId400" display="http://www.ssangyong.com.pe/" xr:uid="{00000000-0004-0000-1000-00008F010000}"/>
    <hyperlink ref="A455" r:id="rId401" display="http://www.subaru.com.pe/" xr:uid="{00000000-0004-0000-1000-000090010000}"/>
    <hyperlink ref="A458" r:id="rId402" display="http://www.ohperu.com/empresas/talleresmecanicos.htm" xr:uid="{00000000-0004-0000-1000-000091010000}"/>
    <hyperlink ref="A459" r:id="rId403" display="http://www.ohperu.com/empresas/taxis.htm" xr:uid="{00000000-0004-0000-1000-000092010000}"/>
    <hyperlink ref="A460" r:id="rId404" display="http://www.ohperu.com/empresas/taxis.htm" xr:uid="{00000000-0004-0000-1000-000093010000}"/>
    <hyperlink ref="A461" r:id="rId405" display="http://www.ohperu.com/empresas/notarios-peru.htm" xr:uid="{00000000-0004-0000-1000-000094010000}"/>
    <hyperlink ref="A462" r:id="rId406" display="http://www.traccion4x4.com.pe/" xr:uid="{00000000-0004-0000-1000-000095010000}"/>
    <hyperlink ref="A463" r:id="rId407" display="http://www.touringperu.com.pe/" xr:uid="{00000000-0004-0000-1000-000096010000}"/>
    <hyperlink ref="A464" r:id="rId408" display="http://www.toyotaperu.com.pe/" xr:uid="{00000000-0004-0000-1000-000097010000}"/>
    <hyperlink ref="A465" r:id="rId409" display="http://www.ohperu.com/empresas/autos.htm" xr:uid="{00000000-0004-0000-1000-000098010000}"/>
    <hyperlink ref="A466" r:id="rId410" display="http://www.ohperu.com/empresas/autos.htm" xr:uid="{00000000-0004-0000-1000-000099010000}"/>
    <hyperlink ref="A467" r:id="rId411" display="http://www.vendemostucarro.com/" xr:uid="{00000000-0004-0000-1000-00009A010000}"/>
    <hyperlink ref="A468" r:id="rId412" display="http://www.volkswagen.com.pe/" xr:uid="{00000000-0004-0000-1000-00009B010000}"/>
    <hyperlink ref="A469" r:id="rId413" display="http://www.volkswagen.pe/" xr:uid="{00000000-0004-0000-1000-00009C010000}"/>
    <hyperlink ref="A470" r:id="rId414" display="http://www.volvo.com.pe/" xr:uid="{00000000-0004-0000-1000-00009D010000}"/>
    <hyperlink ref="A471" r:id="rId415" display="http://www.ohperu.com/empresas/autos.htm" xr:uid="{00000000-0004-0000-1000-00009E010000}"/>
    <hyperlink ref="A472" r:id="rId416" display="http://www.besco.com.pe/" xr:uid="{00000000-0004-0000-1000-00009F010000}"/>
    <hyperlink ref="A473" r:id="rId417" display="http://www.inmobiliariabreyd.com/" xr:uid="{00000000-0004-0000-1000-0000A0010000}"/>
    <hyperlink ref="A474" r:id="rId418" display="http://www.betania.com.pe/" xr:uid="{00000000-0004-0000-1000-0000A1010000}"/>
    <hyperlink ref="A475" r:id="rId419" display="http://www.casadeplaya.com/" xr:uid="{00000000-0004-0000-1000-0000A2010000}"/>
    <hyperlink ref="A476" r:id="rId420" display="http://www.casaofertasperu.com/" xr:uid="{00000000-0004-0000-1000-0000A3010000}"/>
    <hyperlink ref="A477" r:id="rId421" display="http://www.casasplaya.com/" xr:uid="{00000000-0004-0000-1000-0000A4010000}"/>
    <hyperlink ref="A478" r:id="rId422" display="http://www.casasperu.com/" xr:uid="{00000000-0004-0000-1000-0000A5010000}"/>
    <hyperlink ref="A479" r:id="rId423" display="http://www.ohperu.com/empresas/inmobiliarias.htm" xr:uid="{00000000-0004-0000-1000-0000A6010000}"/>
    <hyperlink ref="A480" r:id="rId424" display="http://www.cbre.com.pe/" xr:uid="{00000000-0004-0000-1000-0000A7010000}"/>
    <hyperlink ref="A481" r:id="rId425" display="http://cecicayo.4t.com/" xr:uid="{00000000-0004-0000-1000-0000A8010000}"/>
    <hyperlink ref="A482" r:id="rId426" display="http://www.ciudaris.com/" xr:uid="{00000000-0004-0000-1000-0000A9010000}"/>
    <hyperlink ref="A483" r:id="rId427" display="http://www.playalaslagunas.com/" xr:uid="{00000000-0004-0000-1000-0000AA010000}"/>
    <hyperlink ref="A484" r:id="rId428" display="http://cmi-peru.com/" xr:uid="{00000000-0004-0000-1000-0000AB010000}"/>
    <hyperlink ref="A485" r:id="rId429" display="http://www.inverplus-sac.com/" xr:uid="{00000000-0004-0000-1000-0000AC010000}"/>
    <hyperlink ref="A486" r:id="rId430" display="http://www.ohperu.com/empresas/construccion.htm" xr:uid="{00000000-0004-0000-1000-0000AD010000}"/>
    <hyperlink ref="A487" r:id="rId431" display="http://www.ohperu.com/empresas/inmobiliarias.htm" xr:uid="{00000000-0004-0000-1000-0000AE010000}"/>
    <hyperlink ref="A488" r:id="rId432" display="http://www.ohperu.com/empresas/inmobiliarias.htm" xr:uid="{00000000-0004-0000-1000-0000AF010000}"/>
    <hyperlink ref="A489" r:id="rId433" display="http://www.datoinmobiliario.com.pe/" xr:uid="{00000000-0004-0000-1000-0000B0010000}"/>
    <hyperlink ref="A490" r:id="rId434" display="http://www.ohperu.com/empresas/inmobiliarias.htm" xr:uid="{00000000-0004-0000-1000-0000B1010000}"/>
    <hyperlink ref="A491" r:id="rId435" display="http://www.ohperu.com/empresas/inmobiliarias.htm" xr:uid="{00000000-0004-0000-1000-0000B2010000}"/>
    <hyperlink ref="A492" r:id="rId436" display="http://www.desarrolladora.com.pe/" xr:uid="{00000000-0004-0000-1000-0000B3010000}"/>
    <hyperlink ref="A493" r:id="rId437" display="http://www.dlfbienesraices.com/" xr:uid="{00000000-0004-0000-1000-0000B4010000}"/>
    <hyperlink ref="A494" r:id="rId438" display="http://www.departamentoslimaperu.com/" xr:uid="{00000000-0004-0000-1000-0000B5010000}"/>
    <hyperlink ref="A495" r:id="rId439" display="http://www.ei.com.pe/" xr:uid="{00000000-0004-0000-1000-0000B6010000}"/>
    <hyperlink ref="A496" r:id="rId440" display="http://www.edsajor.com/" xr:uid="{00000000-0004-0000-1000-0000B7010000}"/>
    <hyperlink ref="A497" r:id="rId441" display="http://www.vivasuestilo.com/" xr:uid="{00000000-0004-0000-1000-0000B8010000}"/>
    <hyperlink ref="A498" r:id="rId442" display="http://www.edro.pe/" xr:uid="{00000000-0004-0000-1000-0000B9010000}"/>
    <hyperlink ref="A499" r:id="rId443" display="http://www.en-venta.info/" xr:uid="{00000000-0004-0000-1000-0000BA010000}"/>
    <hyperlink ref="A500" r:id="rId444" display="http://www.zengrupoinmobiliario.com/" xr:uid="{00000000-0004-0000-1000-0000BB010000}"/>
    <hyperlink ref="A502" r:id="rId445" display="http://www.gerpal.pe/" xr:uid="{00000000-0004-0000-1000-0000BC010000}"/>
    <hyperlink ref="A503" r:id="rId446" display="http://www.globalhouse.com.pe/" xr:uid="{00000000-0004-0000-1000-0000BD010000}"/>
    <hyperlink ref="A504" r:id="rId447" display="http://www.grancoconstruye.com/" xr:uid="{00000000-0004-0000-1000-0000BE010000}"/>
    <hyperlink ref="A505" r:id="rId448" display="http://www.beraca.com.pe/" xr:uid="{00000000-0004-0000-1000-0000BF010000}"/>
    <hyperlink ref="A506" r:id="rId449" display="http://www.grupocasamundo.com/" xr:uid="{00000000-0004-0000-1000-0000C0010000}"/>
    <hyperlink ref="A507" r:id="rId450" display="http://www.grupocrsac.com/" xr:uid="{00000000-0004-0000-1000-0000C1010000}"/>
    <hyperlink ref="A508" r:id="rId451" display="http://www.imagina.com.pe/" xr:uid="{00000000-0004-0000-1000-0000C2010000}"/>
    <hyperlink ref="A509" r:id="rId452" display="http://www.grupojrh.com/" xr:uid="{00000000-0004-0000-1000-0000C3010000}"/>
    <hyperlink ref="A510" r:id="rId453" display="http://www.grupotyc.com/" xr:uid="{00000000-0004-0000-1000-0000C4010000}"/>
    <hyperlink ref="A511" r:id="rId454" display="http://www.gym.com.pe/" xr:uid="{00000000-0004-0000-1000-0000C5010000}"/>
    <hyperlink ref="A512" r:id="rId455" display="http://www.herwalsac.com/" xr:uid="{00000000-0004-0000-1000-0000C6010000}"/>
    <hyperlink ref="A513" r:id="rId456" display="http://www.imagina.com.pe/" xr:uid="{00000000-0004-0000-1000-0000C7010000}"/>
    <hyperlink ref="A514" r:id="rId457" display="http://www.laventurosa.com/" xr:uid="{00000000-0004-0000-1000-0000C8010000}"/>
    <hyperlink ref="A515" r:id="rId458" display="http://www.inmovista.com/" xr:uid="{00000000-0004-0000-1000-0000C9010000}"/>
    <hyperlink ref="A516" r:id="rId459" display="http://www.irsaperu.com/" xr:uid="{00000000-0004-0000-1000-0000CA010000}"/>
    <hyperlink ref="A517" r:id="rId460" display="http://www.inmobiliari.com.pe/" xr:uid="{00000000-0004-0000-1000-0000CB010000}"/>
    <hyperlink ref="A518" r:id="rId461" display="http://www.inmobiliariaamerica.com.pe/" xr:uid="{00000000-0004-0000-1000-0000CC010000}"/>
    <hyperlink ref="A519" r:id="rId462" display="http://www.laabejaperu.com/" xr:uid="{00000000-0004-0000-1000-0000CD010000}"/>
    <hyperlink ref="A520" r:id="rId463" display="http://www.marcan.com.pe/" xr:uid="{00000000-0004-0000-1000-0000CE010000}"/>
    <hyperlink ref="A522" r:id="rId464" display="http://www.inmobiliariaprocity.com/" xr:uid="{00000000-0004-0000-1000-0000CF010000}"/>
    <hyperlink ref="A523" r:id="rId465" display="http://www.volterra.com.pe/" xr:uid="{00000000-0004-0000-1000-0000D0010000}"/>
    <hyperlink ref="A524" r:id="rId466" display="http://www.urvicinmobiliaria.com/" xr:uid="{00000000-0004-0000-1000-0000D1010000}"/>
    <hyperlink ref="A525" r:id="rId467" display="http://www.inmuebleshoy.com/" xr:uid="{00000000-0004-0000-1000-0000D2010000}"/>
    <hyperlink ref="A526" r:id="rId468" display="http://www.inmueblesypunto.com/" xr:uid="{00000000-0004-0000-1000-0000D3010000}"/>
    <hyperlink ref="A527" r:id="rId469" display="http://www.centenario.com.pe/" xr:uid="{00000000-0004-0000-1000-0000D4010000}"/>
    <hyperlink ref="A528" r:id="rId470" display="http://www.inversioneslima.com/" xr:uid="{00000000-0004-0000-1000-0000D5010000}"/>
    <hyperlink ref="A529" r:id="rId471" display="http://www.irsaperu.com/" xr:uid="{00000000-0004-0000-1000-0000D6010000}"/>
    <hyperlink ref="A530" r:id="rId472" display="http://www.laventurosa.com/" xr:uid="{00000000-0004-0000-1000-0000D7010000}"/>
    <hyperlink ref="A531" r:id="rId473" display="http://www.lappsa.com/" xr:uid="{00000000-0004-0000-1000-0000D8010000}"/>
    <hyperlink ref="A532" r:id="rId474" display="http://www.opbsac.com/palmeras/principal.htm" xr:uid="{00000000-0004-0000-1000-0000D9010000}"/>
    <hyperlink ref="A533" r:id="rId475" display="http://www.ohperu.com/empresas/inmobiliarias.htm" xr:uid="{00000000-0004-0000-1000-0000DA010000}"/>
    <hyperlink ref="A534" r:id="rId476" display="http://www.limabusinesscenter.com/" xr:uid="{00000000-0004-0000-1000-0000DB010000}"/>
    <hyperlink ref="A535" r:id="rId477" display="http://www.llorensinmobiliaria.pe/" xr:uid="{00000000-0004-0000-1000-0000DC010000}"/>
    <hyperlink ref="A536" r:id="rId478" display="http://www.loftapar.com/" xr:uid="{00000000-0004-0000-1000-0000DD010000}"/>
    <hyperlink ref="A537" r:id="rId479" display="http://www.losportales.com.pe/" xr:uid="{00000000-0004-0000-1000-0000DE010000}"/>
    <hyperlink ref="A538" r:id="rId480" display="http://www.macrocompanyperu.com/" xr:uid="{00000000-0004-0000-1000-0000DF010000}"/>
    <hyperlink ref="A539" r:id="rId481" display="http://www.mywconstucciones.com/" xr:uid="{00000000-0004-0000-1000-0000E0010000}"/>
    <hyperlink ref="A540" r:id="rId482" display="http://www.midepartamento.net/" xr:uid="{00000000-0004-0000-1000-0000E1010000}"/>
    <hyperlink ref="A541" r:id="rId483" display="http://www.ohperu.com/empresas/inmobiliarias.htm" xr:uid="{00000000-0004-0000-1000-0000E2010000}"/>
    <hyperlink ref="A542" r:id="rId484" display="http://www.molicasas.com.pe/" xr:uid="{00000000-0004-0000-1000-0000E3010000}"/>
    <hyperlink ref="A543" r:id="rId485" display="http://www.myhomeoi.com/" xr:uid="{00000000-0004-0000-1000-0000E4010000}"/>
    <hyperlink ref="A544" r:id="rId486" display="http://www.negocioinmobiliario.com.pe/" xr:uid="{00000000-0004-0000-1000-0000E5010000}"/>
    <hyperlink ref="A545" r:id="rId487" display="http://www.neworldg.com/" xr:uid="{00000000-0004-0000-1000-0000E6010000}"/>
    <hyperlink ref="A546" r:id="rId488" display="http://www.norbasa.com/" xr:uid="{00000000-0004-0000-1000-0000E7010000}"/>
    <hyperlink ref="A547" r:id="rId489" display="http://www.nuestracasaperu.com/" xr:uid="{00000000-0004-0000-1000-0000E8010000}"/>
    <hyperlink ref="A548" r:id="rId490" display="http://www.nuevoscusco.com/" xr:uid="{00000000-0004-0000-1000-0000E9010000}"/>
    <hyperlink ref="A549" r:id="rId491" display="http://www.octaviopedraza.com/" xr:uid="{00000000-0004-0000-1000-0000EA010000}"/>
    <hyperlink ref="A550" r:id="rId492" display="http://www.ohperu.com/empresas/inmobiliarias.htm" xr:uid="{00000000-0004-0000-1000-0000EB010000}"/>
    <hyperlink ref="A551" r:id="rId493" display="http://www.ohperu.com/empresas/inmobiliarias.htm" xr:uid="{00000000-0004-0000-1000-0000EC010000}"/>
    <hyperlink ref="A552" r:id="rId494" display="http://www.paracasperu.net/" xr:uid="{00000000-0004-0000-1000-0000ED010000}"/>
    <hyperlink ref="A553" r:id="rId495" display="http://www.ohperu.com/empresas/inmobiliarias.htm" xr:uid="{00000000-0004-0000-1000-0000EE010000}"/>
    <hyperlink ref="A554" r:id="rId496" display="http://www.perucasas.com/" xr:uid="{00000000-0004-0000-1000-0000EF010000}"/>
    <hyperlink ref="A555" r:id="rId497" display="http://www.penthouseperu.com/" xr:uid="{00000000-0004-0000-1000-0000F0010000}"/>
    <hyperlink ref="A556" r:id="rId498" display="http://www.peruinmobiliaria.com/" xr:uid="{00000000-0004-0000-1000-0000F1010000}"/>
    <hyperlink ref="A557" r:id="rId499" display="http://www.perurealtorsonline.com/" xr:uid="{00000000-0004-0000-1000-0000F2010000}"/>
    <hyperlink ref="A558" r:id="rId500" display="http://www.perulife.biz/" xr:uid="{00000000-0004-0000-1000-0000F3010000}"/>
    <hyperlink ref="A559" r:id="rId501" display="http://www.phorma.com.pe/" xr:uid="{00000000-0004-0000-1000-0000F4010000}"/>
    <hyperlink ref="A560" r:id="rId502" display="http://www.quadrat.us/" xr:uid="{00000000-0004-0000-1000-0000F5010000}"/>
    <hyperlink ref="A561" r:id="rId503" display="http://www.regus.com/locations/centre.asp?centre_id=223&amp;agent=" xr:uid="{00000000-0004-0000-1000-0000F6010000}"/>
    <hyperlink ref="A562" r:id="rId504" display="http://www.redinmuebles.com/" xr:uid="{00000000-0004-0000-1000-0000F7010000}"/>
    <hyperlink ref="A563" r:id="rId505" display="http://www.remax-consultores.pe/" xr:uid="{00000000-0004-0000-1000-0000F8010000}"/>
    <hyperlink ref="A564" r:id="rId506" display="http://www.rentinlima.com/" xr:uid="{00000000-0004-0000-1000-0000F9010000}"/>
    <hyperlink ref="A565" r:id="rId507" display="http://www.ridoutt.com/" xr:uid="{00000000-0004-0000-1000-0000FA010000}"/>
    <hyperlink ref="A566" r:id="rId508" display="http://www.constructora_rischmoller.com/" xr:uid="{00000000-0004-0000-1000-0000FB010000}"/>
    <hyperlink ref="A567" r:id="rId509" display="http://www.rodrigoyasociados.com.pe/" xr:uid="{00000000-0004-0000-1000-0000FC010000}"/>
    <hyperlink ref="A568" r:id="rId510" display="http://www.ohperu.com/empresas/inmobiliarias.htm" xr:uid="{00000000-0004-0000-1000-0000FD010000}"/>
    <hyperlink ref="A569" r:id="rId511" display="http://www.invcasjs.com/" xr:uid="{00000000-0004-0000-1000-0000FE010000}"/>
    <hyperlink ref="A570" r:id="rId512" display="http://www.sevende.com.pe/" xr:uid="{00000000-0004-0000-1000-0000FF010000}"/>
    <hyperlink ref="A571" r:id="rId513" display="http://www.superinmuebles.com/" xr:uid="{00000000-0004-0000-1000-000000020000}"/>
    <hyperlink ref="A572" r:id="rId514" display="http://www.urbanaperu.com.pe/" xr:uid="{00000000-0004-0000-1000-000001020000}"/>
    <hyperlink ref="A573" r:id="rId515" display="http://www.valora.pe/" xr:uid="{00000000-0004-0000-1000-000002020000}"/>
    <hyperlink ref="A574" r:id="rId516" display="http://www.valico.pe/" xr:uid="{00000000-0004-0000-1000-000003020000}"/>
    <hyperlink ref="A575" r:id="rId517" display="http://vallejogroup.com/" xr:uid="{00000000-0004-0000-1000-000004020000}"/>
    <hyperlink ref="A576" r:id="rId518" display="http://www.ventanaurbana.com/" xr:uid="{00000000-0004-0000-1000-000005020000}"/>
    <hyperlink ref="A577" r:id="rId519" display="http://www.viainmuebles.com/" xr:uid="{00000000-0004-0000-1000-000006020000}"/>
    <hyperlink ref="A578" r:id="rId520" display="http://www.gym.com.pe/" xr:uid="{00000000-0004-0000-1000-000007020000}"/>
    <hyperlink ref="A579" r:id="rId521" display="http://www.ohperu.com/empresas/inmobiliarias.htm" xr:uid="{00000000-0004-0000-1000-000008020000}"/>
    <hyperlink ref="A580" r:id="rId522" display="http://www.ohperu.com/empresas/construccion.htm" xr:uid="{00000000-0004-0000-1000-000009020000}"/>
    <hyperlink ref="A581" r:id="rId523" display="http://www.ohperu.com/empresas/eventos.htm" xr:uid="{00000000-0004-0000-1000-00000A020000}"/>
    <hyperlink ref="A582" r:id="rId524" display="http://www.cateringyeventosnathy.com/" xr:uid="{00000000-0004-0000-1000-00000B020000}"/>
    <hyperlink ref="A583" r:id="rId525" display="http://www.ohperu.com/empresas/eventos.htm" xr:uid="{00000000-0004-0000-1000-00000C020000}"/>
    <hyperlink ref="A584" r:id="rId526" display="http://www.mozosdeluxe.com/" xr:uid="{00000000-0004-0000-1000-00000D020000}"/>
    <hyperlink ref="A585" r:id="rId527" display="http://www.oreicatering.com/" xr:uid="{00000000-0004-0000-1000-00000E020000}"/>
    <hyperlink ref="A586" r:id="rId528" display="http://www.ohperu.com/empresas/eventos.htm" xr:uid="{00000000-0004-0000-1000-00000F020000}"/>
    <hyperlink ref="A587" r:id="rId529" display="http://www.a1modelos.com/" xr:uid="{00000000-0004-0000-1000-000010020000}"/>
    <hyperlink ref="A588" r:id="rId530" display="http://www.adventuresparties.com/" xr:uid="{00000000-0004-0000-1000-000011020000}"/>
    <hyperlink ref="A589" r:id="rId531" display="http://www.alcisa.com.pe/" xr:uid="{00000000-0004-0000-1000-000012020000}"/>
    <hyperlink ref="A590" r:id="rId532" display="http://www.allpartyperu.com/" xr:uid="{00000000-0004-0000-1000-000013020000}"/>
    <hyperlink ref="A591" r:id="rId533" display="http://www.anavitarteventos.com/" xr:uid="{00000000-0004-0000-1000-000014020000}"/>
    <hyperlink ref="A592" r:id="rId534" display="http://www.anfitrionasyeventos.com/" xr:uid="{00000000-0004-0000-1000-000015020000}"/>
    <hyperlink ref="A593" r:id="rId535" display="http://willybuffet.blogspot.com/" xr:uid="{00000000-0004-0000-1000-000016020000}"/>
    <hyperlink ref="A594" r:id="rId536" display="http://www.buffetsflordemaria.com/" xr:uid="{00000000-0004-0000-1000-000017020000}"/>
    <hyperlink ref="A596" r:id="rId537" display="http://www.ohperu.com/empresas/eventos.htm" xr:uid="{00000000-0004-0000-1000-000018020000}"/>
    <hyperlink ref="A597" r:id="rId538" display="http://www.ohperu.com/empresas/eventos.htm" xr:uid="{00000000-0004-0000-1000-000019020000}"/>
    <hyperlink ref="A598" r:id="rId539" display="http://willybuffet.blogspot.com/" xr:uid="{00000000-0004-0000-1000-00001A020000}"/>
    <hyperlink ref="A599" r:id="rId540" display="http://www.ohperu.com/empresas/eventos.htm" xr:uid="{00000000-0004-0000-1000-00001B020000}"/>
    <hyperlink ref="A600" r:id="rId541" display="http://www.buffetsgerardos.com/" xr:uid="{00000000-0004-0000-1000-00001C020000}"/>
    <hyperlink ref="A601" r:id="rId542" display="http://www.buffetsgourmet.com/" xr:uid="{00000000-0004-0000-1000-00001D020000}"/>
    <hyperlink ref="A602" r:id="rId543" display="http://www.buffetlesly.com/" xr:uid="{00000000-0004-0000-1000-00001E020000}"/>
    <hyperlink ref="A603" r:id="rId544" display="http://www.buffets-rina.com.pe/" xr:uid="{00000000-0004-0000-1000-00001F020000}"/>
    <hyperlink ref="A604" r:id="rId545" display="http://www.buffetys.com/" xr:uid="{00000000-0004-0000-1000-000020020000}"/>
    <hyperlink ref="A605" r:id="rId546" display="http://www.ohperu.com/empresas/eventos.htm" xr:uid="{00000000-0004-0000-1000-000021020000}"/>
    <hyperlink ref="A606" r:id="rId547" display="http://www.casajavier.8m.com/" xr:uid="{00000000-0004-0000-1000-000022020000}"/>
    <hyperlink ref="A607" r:id="rId548" display="http://www.champagneyfresas.com/" xr:uid="{00000000-0004-0000-1000-000023020000}"/>
    <hyperlink ref="A608" r:id="rId549" display="http://www.claseaeventos.com/" xr:uid="{00000000-0004-0000-1000-000024020000}"/>
    <hyperlink ref="A609" r:id="rId550" display="http://www.collagekids.com/" xr:uid="{00000000-0004-0000-1000-000025020000}"/>
    <hyperlink ref="A610" r:id="rId551" display="http://www.consuelodelopez.com/" xr:uid="{00000000-0004-0000-1000-000026020000}"/>
    <hyperlink ref="A611" r:id="rId552" display="http://www.corporacioncervantes.com/" xr:uid="{00000000-0004-0000-1000-000027020000}"/>
    <hyperlink ref="A612" r:id="rId553" display="http://www.decoracionesbardales.com/" xr:uid="{00000000-0004-0000-1000-000028020000}"/>
    <hyperlink ref="A613" r:id="rId554" display="http://www.ohperu.com/empresas/eventos.htm" xr:uid="{00000000-0004-0000-1000-000029020000}"/>
    <hyperlink ref="A614" r:id="rId555" display="http://deysiysusflorcitas.galeon.com/" xr:uid="{00000000-0004-0000-1000-00002A020000}"/>
    <hyperlink ref="A615" r:id="rId556" display="http://www.degalabtl.com/" xr:uid="{00000000-0004-0000-1000-00002B020000}"/>
    <hyperlink ref="A618" r:id="rId557" display="http://www.modelajeprofesional.com/" xr:uid="{00000000-0004-0000-1000-00002C020000}"/>
    <hyperlink ref="A619" r:id="rId558" display="http://www.estaciones.com.pe/" xr:uid="{00000000-0004-0000-1000-00002D020000}"/>
    <hyperlink ref="A620" r:id="rId559" display="http://www.eventosdeandre.com/" xr:uid="{00000000-0004-0000-1000-00002E020000}"/>
    <hyperlink ref="A621" r:id="rId560" display="http://www.mveventosyanfitrionas.com/" xr:uid="{00000000-0004-0000-1000-00002F020000}"/>
    <hyperlink ref="A622" r:id="rId561" display="http://www.banquetesvillanueva.com/" xr:uid="{00000000-0004-0000-1000-000030020000}"/>
    <hyperlink ref="A623" r:id="rId562" display="http://www.fantasyartperu.com/" xr:uid="{00000000-0004-0000-1000-000031020000}"/>
    <hyperlink ref="A625" r:id="rId563" display="http://www.ohperu.com/diversion/chicos.htm" xr:uid="{00000000-0004-0000-1000-000032020000}"/>
    <hyperlink ref="A626" r:id="rId564" display="http://www.ohperu.com/empresas/eventos.htm" xr:uid="{00000000-0004-0000-1000-000033020000}"/>
    <hyperlink ref="A627" r:id="rId565" display="http://www.ohperu.com/empresas/florerias.htm" xr:uid="{00000000-0004-0000-1000-000034020000}"/>
    <hyperlink ref="A628" r:id="rId566" display="http://www.ohperu.com/cultura/fotos.htm" xr:uid="{00000000-0004-0000-1000-000035020000}"/>
    <hyperlink ref="A629" r:id="rId567" display="http://www.gianes.com/" xr:uid="{00000000-0004-0000-1000-000036020000}"/>
    <hyperlink ref="A630" r:id="rId568" display="http://www.glendayakermodelos.com/" xr:uid="{00000000-0004-0000-1000-000037020000}"/>
    <hyperlink ref="A631" r:id="rId569" display="http://www.lagranjavilla.com/" xr:uid="{00000000-0004-0000-1000-000038020000}"/>
    <hyperlink ref="A632" r:id="rId570" display="http://www.showilusiones.net/" xr:uid="{00000000-0004-0000-1000-000039020000}"/>
    <hyperlink ref="A633" r:id="rId571" display="http://www.anfitrionasperu.com/" xr:uid="{00000000-0004-0000-1000-00003A020000}"/>
    <hyperlink ref="A634" r:id="rId572" display="http://www.imagenesyeventos.com/" xr:uid="{00000000-0004-0000-1000-00003B020000}"/>
    <hyperlink ref="A636" r:id="rId573" display="http://www.maripositas.com/" xr:uid="{00000000-0004-0000-1000-00003C020000}"/>
    <hyperlink ref="A637" r:id="rId574" display="http://marshaseventos.com/" xr:uid="{00000000-0004-0000-1000-00003D020000}"/>
    <hyperlink ref="A638" r:id="rId575" display="http://matrimoniosenperu.com/" xr:uid="{00000000-0004-0000-1000-00003E020000}"/>
    <hyperlink ref="A640" r:id="rId576" display="http://www.multiaventuraperu.com/" xr:uid="{00000000-0004-0000-1000-00003F020000}"/>
    <hyperlink ref="A641" r:id="rId577" display="http://www.miboda.com.pe/" xr:uid="{00000000-0004-0000-1000-000040020000}"/>
    <hyperlink ref="A642" r:id="rId578" display="http://www.openbar.com.pe/" xr:uid="{00000000-0004-0000-1000-000041020000}"/>
    <hyperlink ref="A643" r:id="rId579" display="http://www.ohperu.com/empresas/eventos.htm" xr:uid="{00000000-0004-0000-1000-000042020000}"/>
    <hyperlink ref="A644" r:id="rId580" display="http://www.ohperu.com/empresas/eventos.htm" xr:uid="{00000000-0004-0000-1000-000043020000}"/>
    <hyperlink ref="A645" r:id="rId581" display="http://www.geocities.com/para_kids/" xr:uid="{00000000-0004-0000-1000-000044020000}"/>
    <hyperlink ref="A647" r:id="rId582" display="http://www.perubodas.com/" xr:uid="{00000000-0004-0000-1000-000045020000}"/>
    <hyperlink ref="A648" r:id="rId583" display="http://www.playjump.com/" xr:uid="{00000000-0004-0000-1000-000046020000}"/>
    <hyperlink ref="A649" r:id="rId584" display="http://www.ohperu.com/empresas/eventos.htm" xr:uid="{00000000-0004-0000-1000-000047020000}"/>
    <hyperlink ref="A650" r:id="rId585" display="http://www.publiboda.com/otros_paises/peru/index.html" xr:uid="{00000000-0004-0000-1000-000048020000}"/>
    <hyperlink ref="A653" r:id="rId586" display="http://www.solucionesdealtura.com/" xr:uid="{00000000-0004-0000-1000-000049020000}"/>
    <hyperlink ref="A654" r:id="rId587" display="http://www.somosnovios.com.pe/" xr:uid="{00000000-0004-0000-1000-00004A020000}"/>
    <hyperlink ref="A655" r:id="rId588" display="http://www.sound-light.com.pe/" xr:uid="{00000000-0004-0000-1000-00004B020000}"/>
    <hyperlink ref="A656" r:id="rId589" display="http://www.teacepto.com/" xr:uid="{00000000-0004-0000-1000-00004C020000}"/>
    <hyperlink ref="A657" r:id="rId590" display="http://www.thaiscorp.com/" xr:uid="{00000000-0004-0000-1000-00004D020000}"/>
    <hyperlink ref="A658" r:id="rId591" display="http://www.toldosfortuna.com/" xr:uid="{00000000-0004-0000-1000-00004E020000}"/>
    <hyperlink ref="A659" r:id="rId592" display="http://www.vanessacorcuera.com/" xr:uid="{00000000-0004-0000-1000-00004F020000}"/>
    <hyperlink ref="A660" r:id="rId593" display="http://www.zoraidaeventos.com/" xr:uid="{00000000-0004-0000-1000-000050020000}"/>
    <hyperlink ref="A661" r:id="rId594" display="http://www.ohperu.com/empresas/eventos.htm" xr:uid="{00000000-0004-0000-1000-000051020000}"/>
    <hyperlink ref="A723" r:id="rId595" display="http://www.pacific-telecom.com/" xr:uid="{00000000-0004-0000-1000-000052020000}"/>
    <hyperlink ref="A724" r:id="rId596" display="http://www.ohperu.com/empresas/aerolineas-en-peru.htm" xr:uid="{00000000-0004-0000-1000-000053020000}"/>
    <hyperlink ref="A725" r:id="rId597" display="http://www.ohperu.com/peru/aeropuerto-lima-peru.htm" xr:uid="{00000000-0004-0000-1000-000054020000}"/>
    <hyperlink ref="A726" r:id="rId598" display="http://www.ohperu.com/hosting" xr:uid="{00000000-0004-0000-1000-000055020000}"/>
    <hyperlink ref="A727" r:id="rId599" display="http://www.abcradiotel.com/" xr:uid="{00000000-0004-0000-1000-000056020000}"/>
    <hyperlink ref="A728" r:id="rId600" display="http://www.americatel.com.pe/" xr:uid="{00000000-0004-0000-1000-000057020000}"/>
    <hyperlink ref="A731" r:id="rId601" display="http://www.corp.att.com/latin_america_es/contact/spanish_contact_peru.html" xr:uid="{00000000-0004-0000-1000-000058020000}"/>
    <hyperlink ref="A732" r:id="rId602" display="http://www.ohperu.com/celulares.htm" xr:uid="{00000000-0004-0000-1000-000059020000}"/>
    <hyperlink ref="A733" r:id="rId603" display="http://www.claro.com.pe/" xr:uid="{00000000-0004-0000-1000-00005A020000}"/>
    <hyperlink ref="A734" r:id="rId604" display="http://www.conecta-peru.com/" xr:uid="{00000000-0004-0000-1000-00005B020000}"/>
    <hyperlink ref="A735" r:id="rId605" display="http://www.dialerperu.net/" xr:uid="{00000000-0004-0000-1000-00005C020000}"/>
    <hyperlink ref="A736" r:id="rId606" display="http://www.digitalway.com.pe/" xr:uid="{00000000-0004-0000-1000-00005D020000}"/>
    <hyperlink ref="A737" r:id="rId607" display="http://www.einteractivo.net/" xr:uid="{00000000-0004-0000-1000-00005E020000}"/>
    <hyperlink ref="A738" r:id="rId608" display="http://www.enterpriseperu.com/" xr:uid="{00000000-0004-0000-1000-00005F020000}"/>
    <hyperlink ref="A739" r:id="rId609" display="http://mensajes-movistar.com/" xr:uid="{00000000-0004-0000-1000-000060020000}"/>
    <hyperlink ref="A740" r:id="rId610" display="http://mensajes-claro.com/" xr:uid="{00000000-0004-0000-1000-000061020000}"/>
    <hyperlink ref="A743" r:id="rId611" display="http://www.globalstar.com.pe/" xr:uid="{00000000-0004-0000-1000-000062020000}"/>
    <hyperlink ref="A744" r:id="rId612" display="http://www.inictel.gob.pe/" xr:uid="{00000000-0004-0000-1000-000063020000}"/>
    <hyperlink ref="A745" r:id="rId613" display="http://grupocys.com/" xr:uid="{00000000-0004-0000-1000-000064020000}"/>
    <hyperlink ref="A746" r:id="rId614" display="http://www.intelecperu.com/" xr:uid="{00000000-0004-0000-1000-000065020000}"/>
    <hyperlink ref="A747" r:id="rId615" display="http://paginasamarillas.com.pe/i" xr:uid="{00000000-0004-0000-1000-000066020000}"/>
    <hyperlink ref="A748" r:id="rId616" display="http://www.telmex.com/mx/hogar/telefonia.html" xr:uid="{00000000-0004-0000-1000-000067020000}"/>
    <hyperlink ref="A752" r:id="rId617" display="http://www.locutoriosperu.com/" xr:uid="{00000000-0004-0000-1000-000068020000}"/>
    <hyperlink ref="A753" r:id="rId618" display="http://www.mactel.com.pe/" xr:uid="{00000000-0004-0000-1000-000069020000}"/>
    <hyperlink ref="A754" r:id="rId619" display="http://melecnet.com/" xr:uid="{00000000-0004-0000-1000-00006A020000}"/>
    <hyperlink ref="A755" r:id="rId620" display="http://www.ohperu.com/celulares.htm" xr:uid="{00000000-0004-0000-1000-00006B020000}"/>
    <hyperlink ref="A756" r:id="rId621" display="http://www.telefonicamovistar.com.pe/" xr:uid="{00000000-0004-0000-1000-00006C020000}"/>
    <hyperlink ref="A757" r:id="rId622" display="http://www.mtcradiotv.com/" xr:uid="{00000000-0004-0000-1000-00006D020000}"/>
    <hyperlink ref="A758" r:id="rId623" display="http://www.ngn.com.pe/" xr:uid="{00000000-0004-0000-1000-00006E020000}"/>
    <hyperlink ref="A759" r:id="rId624" display="http://melecnet.com/" xr:uid="{00000000-0004-0000-1000-00006F020000}"/>
    <hyperlink ref="A760" r:id="rId625" display="http://www.nextel.com.pe/" xr:uid="{00000000-0004-0000-1000-000070020000}"/>
    <hyperlink ref="A761" r:id="rId626" display="http://www.nexus.com.pe/" xr:uid="{00000000-0004-0000-1000-000071020000}"/>
    <hyperlink ref="A762" r:id="rId627" display="http://www.ohperu.com/empresas/radios.htm" xr:uid="{00000000-0004-0000-1000-000072020000}"/>
    <hyperlink ref="A763" r:id="rId628" display="http://www.rpp.com.pe/" xr:uid="{00000000-0004-0000-1000-000073020000}"/>
    <hyperlink ref="A764" r:id="rId629" display="http://www.sic.com.pe/" xr:uid="{00000000-0004-0000-1000-000074020000}"/>
    <hyperlink ref="A765" r:id="rId630" display="http://www.telefonica.com.pe/" xr:uid="{00000000-0004-0000-1000-000075020000}"/>
    <hyperlink ref="A766" r:id="rId631" display="http://www.telmex.com/pe/" xr:uid="{00000000-0004-0000-1000-000076020000}"/>
    <hyperlink ref="A767" r:id="rId632" display="http://www.vortcom.com/" xr:uid="{00000000-0004-0000-1000-000077020000}"/>
    <hyperlink ref="A768" r:id="rId633" display="http://www.contablepadilla.com/" xr:uid="{00000000-0004-0000-1000-000078020000}"/>
    <hyperlink ref="A769" r:id="rId634" display="http://www.ibazeta.com/" xr:uid="{00000000-0004-0000-1000-000079020000}"/>
    <hyperlink ref="A770" r:id="rId635" display="http://www.ohperu.com/empresas/contadores.htm" xr:uid="{00000000-0004-0000-1000-00007A020000}"/>
    <hyperlink ref="A771" r:id="rId636" display="http://www.seproisa.com/" xr:uid="{00000000-0004-0000-1000-00007B020000}"/>
    <hyperlink ref="A772" r:id="rId637" display="http://www.ohperu.com/empresas/contadores.htm" xr:uid="{00000000-0004-0000-1000-00007C020000}"/>
    <hyperlink ref="A773" r:id="rId638" display="http://usuarios.tripod.es/abtru/abtru.html" xr:uid="{00000000-0004-0000-1000-00007D020000}"/>
    <hyperlink ref="A774" r:id="rId639" display="http://members.tripod.com.pe/ACADE/" xr:uid="{00000000-0004-0000-1000-00007E020000}"/>
    <hyperlink ref="A775" r:id="rId640" display="http://www.bkrnoles.com.pe/arriba.html" xr:uid="{00000000-0004-0000-1000-00007F020000}"/>
    <hyperlink ref="A776" r:id="rId641" display="http://www.casadelcontador.com/" xr:uid="{00000000-0004-0000-1000-000080020000}"/>
    <hyperlink ref="A777" r:id="rId642" display="http://www.contadores-abogados.com/" xr:uid="{00000000-0004-0000-1000-000081020000}"/>
    <hyperlink ref="A778" r:id="rId643" display="http://vargas-alencastre.com.pe./" xr:uid="{00000000-0004-0000-1000-000082020000}"/>
    <hyperlink ref="A779" r:id="rId644" display="http://www.ohperu.com/sociedad/empleos.htm" xr:uid="{00000000-0004-0000-1000-000083020000}"/>
    <hyperlink ref="A780" r:id="rId645" display="http://www.estudiomilian.com.pe/" xr:uid="{00000000-0004-0000-1000-000084020000}"/>
    <hyperlink ref="A781" r:id="rId646" display="http://www.ggcperu.com/" xr:uid="{00000000-0004-0000-1000-000085020000}"/>
    <hyperlink ref="A782" r:id="rId647" display="http://www.lrr-asoc.com/" xr:uid="{00000000-0004-0000-1000-000086020000}"/>
    <hyperlink ref="A783" r:id="rId648" display="http://www.magconsultores.com/" xr:uid="{00000000-0004-0000-1000-000087020000}"/>
    <hyperlink ref="A784" r:id="rId649" display="http://martinezrodriguez.cjb.net/" xr:uid="{00000000-0004-0000-1000-000088020000}"/>
    <hyperlink ref="A785" r:id="rId650" display="http://www.mri-peru.com/" xr:uid="{00000000-0004-0000-1000-000089020000}"/>
    <hyperlink ref="A786" r:id="rId651" display="http://barrioperu.terra.com.pe/mulservi/" xr:uid="{00000000-0004-0000-1000-00008A020000}"/>
    <hyperlink ref="A787" r:id="rId652" display="http://ofitec.tripod.com/index.htm" xr:uid="{00000000-0004-0000-1000-00008B020000}"/>
    <hyperlink ref="A788" r:id="rId653" display="http://www.paredesyasociados.com.pe/" xr:uid="{00000000-0004-0000-1000-00008C020000}"/>
    <hyperlink ref="A790" r:id="rId654" display="http://www.geocities.com/victor_perez_garcia" xr:uid="{00000000-0004-0000-1000-00008D020000}"/>
    <hyperlink ref="A791" r:id="rId655" display="http://www.ohperu.com/cli/psanmartin/" xr:uid="{00000000-0004-0000-1000-00008E020000}"/>
    <hyperlink ref="A792" r:id="rId656" display="http://www.seproisa.com/" xr:uid="{00000000-0004-0000-1000-00008F020000}"/>
    <hyperlink ref="A793" r:id="rId657" display="http://seproisa.com/" xr:uid="{00000000-0004-0000-1000-000090020000}"/>
    <hyperlink ref="A794" r:id="rId658" display="http://www.mri-peru.com/" xr:uid="{00000000-0004-0000-1000-000091020000}"/>
    <hyperlink ref="A795" r:id="rId659" display="http://www.valdez-auditores.com/" xr:uid="{00000000-0004-0000-1000-000092020000}"/>
    <hyperlink ref="A796" r:id="rId660" display="http://www.vargas-alencastre.com.pe/" xr:uid="{00000000-0004-0000-1000-000093020000}"/>
    <hyperlink ref="A797" r:id="rId661" display="http://www.veneroyasociados.com.pe/" xr:uid="{00000000-0004-0000-1000-000094020000}"/>
    <hyperlink ref="A798" r:id="rId662" display="http://www.contadorgeneral.com/" xr:uid="{00000000-0004-0000-1000-000095020000}"/>
    <hyperlink ref="A799" r:id="rId663" display="http://victormatta.com/" xr:uid="{00000000-0004-0000-1000-000096020000}"/>
    <hyperlink ref="A800" r:id="rId664" display="http://www.galeon.com/vvargas/vvc.html" xr:uid="{00000000-0004-0000-1000-000097020000}"/>
    <hyperlink ref="A801" r:id="rId665" display="http://es.geocities.com/YARLEQUEAGAMA/" xr:uid="{00000000-0004-0000-1000-000098020000}"/>
    <hyperlink ref="A802" r:id="rId666" display="http://www.ohperu.com/empresas/contadores.htm" xr:uid="{00000000-0004-0000-1000-000099020000}"/>
    <hyperlink ref="A821" r:id="rId667" display="http://www.claudiacupcakes.com/" xr:uid="{00000000-0004-0000-1000-00009A020000}"/>
    <hyperlink ref="A822" r:id="rId668" display="http://www.crepesywaffles.com/" xr:uid="{00000000-0004-0000-1000-00009B020000}"/>
    <hyperlink ref="A823" r:id="rId669" display="http://www.capriccio.com.pe/" xr:uid="{00000000-0004-0000-1000-00009C020000}"/>
    <hyperlink ref="A824" r:id="rId670" display="http://www.dolcemaca.com/" xr:uid="{00000000-0004-0000-1000-00009D020000}"/>
    <hyperlink ref="A825" r:id="rId671" display="http://www.donmamino.com/" xr:uid="{00000000-0004-0000-1000-00009E020000}"/>
    <hyperlink ref="A826" r:id="rId672" display="http://www.castaneda.com.pe/" xr:uid="{00000000-0004-0000-1000-00009F020000}"/>
    <hyperlink ref="A827" r:id="rId673" display="http://www.dulcefina.com.pe/" xr:uid="{00000000-0004-0000-1000-0000A0020000}"/>
    <hyperlink ref="A828" r:id="rId674" display="http://www.duzkaperu.com/" xr:uid="{00000000-0004-0000-1000-0000A1020000}"/>
    <hyperlink ref="A829" r:id="rId675" display="http://www.tortasdchristy.com/" xr:uid="{00000000-0004-0000-1000-0000A2020000}"/>
    <hyperlink ref="A830" r:id="rId676" display="http://www.elpiombino.com.pe/" xr:uid="{00000000-0004-0000-1000-0000A3020000}"/>
    <hyperlink ref="A831" r:id="rId677" display="http://www.laconfiteria.com.pe/" xr:uid="{00000000-0004-0000-1000-0000A4020000}"/>
    <hyperlink ref="A832" r:id="rId678" display="http://www.lartisancafe.com/" xr:uid="{00000000-0004-0000-1000-0000A5020000}"/>
    <hyperlink ref="A833" r:id="rId679" display="http://www.nonnaperu.com/" xr:uid="{00000000-0004-0000-1000-0000A6020000}"/>
    <hyperlink ref="A834" r:id="rId680" display="http://www.lahogaza.com/" xr:uid="{00000000-0004-0000-1000-0000A7020000}"/>
    <hyperlink ref="A835" r:id="rId681" display="http://www.pasteleriasanantonio.com/" xr:uid="{00000000-0004-0000-1000-0000A8020000}"/>
    <hyperlink ref="A836" r:id="rId682" display="http://www.pasteleriapieros.com/" xr:uid="{00000000-0004-0000-1000-0000A9020000}"/>
    <hyperlink ref="A837" r:id="rId683" display="http://www.rovegno.com.pe/" xr:uid="{00000000-0004-0000-1000-0000AA020000}"/>
    <hyperlink ref="A838" r:id="rId684" display="http://www.sweetgarden.com.pe/" xr:uid="{00000000-0004-0000-1000-0000AB020000}"/>
    <hyperlink ref="A839" r:id="rId685" display="http://www.tortasalfieri.com/" xr:uid="{00000000-0004-0000-1000-0000AC020000}"/>
    <hyperlink ref="A840" r:id="rId686" display="http://www.tortasdelacasa.com/" xr:uid="{00000000-0004-0000-1000-0000AD020000}"/>
    <hyperlink ref="A841" r:id="rId687" display="http://www.tortasfranchesco.com/" xr:uid="{00000000-0004-0000-1000-0000AE020000}"/>
    <hyperlink ref="A842" r:id="rId688" display="http://www.tortasgaby.com/" xr:uid="{00000000-0004-0000-1000-0000AF020000}"/>
    <hyperlink ref="A843" r:id="rId689" display="http://www.tortaslucas.com.pe/" xr:uid="{00000000-0004-0000-1000-0000B0020000}"/>
    <hyperlink ref="A844" r:id="rId690" display="http://www.tortasmariajose.com/" xr:uid="{00000000-0004-0000-1000-0000B1020000}"/>
    <hyperlink ref="A845" r:id="rId691" display="http://www.tortasmia.com.pe/" xr:uid="{00000000-0004-0000-1000-0000B2020000}"/>
    <hyperlink ref="A846" r:id="rId692" display="http://www.vlady.com.pe/" xr:uid="{00000000-0004-0000-1000-0000B3020000}"/>
    <hyperlink ref="A847" r:id="rId693" display="http://www.wiltons.pe/" xr:uid="{00000000-0004-0000-1000-0000B4020000}"/>
    <hyperlink ref="A125" r:id="rId694" display="http://www.grupokorien.com/" xr:uid="{00000000-0004-0000-1000-0000B5020000}"/>
    <hyperlink ref="A126" r:id="rId695" display="http://www.ohperu.com/empresas/agroindustria.htm" xr:uid="{00000000-0004-0000-1000-0000B6020000}"/>
    <hyperlink ref="A127" r:id="rId696" display="http://www.ajegroup.com/" xr:uid="{00000000-0004-0000-1000-0000B7020000}"/>
    <hyperlink ref="A128" r:id="rId697" display="http://www.alprosa.com.pe/" xr:uid="{00000000-0004-0000-1000-0000B8020000}"/>
    <hyperlink ref="A129" r:id="rId698" display="http://www.chocolatesperu.com/" xr:uid="{00000000-0004-0000-1000-0000B9020000}"/>
    <hyperlink ref="A130" r:id="rId699" display="http://www.vistaalegre.com.pe/" xr:uid="{00000000-0004-0000-1000-0000BA020000}"/>
    <hyperlink ref="A131" r:id="rId700" display="http://www.braedt.com/" xr:uid="{00000000-0004-0000-1000-0000BB020000}"/>
    <hyperlink ref="A132" r:id="rId701" display="http://www.cartado.com.pe/" xr:uid="{00000000-0004-0000-1000-0000BC020000}"/>
    <hyperlink ref="A133" r:id="rId702" display="http://www.cusquena.com.pe/" xr:uid="{00000000-0004-0000-1000-0000BD020000}"/>
    <hyperlink ref="A134" r:id="rId703" display="http://www.corporacioncervesur.com.pe/" xr:uid="{00000000-0004-0000-1000-0000BE020000}"/>
    <hyperlink ref="A135" r:id="rId704" display="http://www.sanjorge.com.pe/" xr:uid="{00000000-0004-0000-1000-0000BF020000}"/>
    <hyperlink ref="A136" r:id="rId705" display="http://www.coca-cola.com.pe/" xr:uid="{00000000-0004-0000-1000-0000C0020000}"/>
    <hyperlink ref="A137" r:id="rId706" display="http://www.chocolates.com.pe/" xr:uid="{00000000-0004-0000-1000-0000C1020000}"/>
    <hyperlink ref="A138" r:id="rId707" display="http://www.conapisco.org.pe/" xr:uid="{00000000-0004-0000-1000-0000C2020000}"/>
    <hyperlink ref="A139" r:id="rId708" display="http://www.backus.com.pe/" xr:uid="{00000000-0004-0000-1000-0000C3020000}"/>
    <hyperlink ref="A140" r:id="rId709" display="http://www.nestle.com.pe/" xr:uid="{00000000-0004-0000-1000-0000C4020000}"/>
    <hyperlink ref="A141" r:id="rId710" display="http://www.donpanadero.com/" xr:uid="{00000000-0004-0000-1000-0000C5020000}"/>
    <hyperlink ref="A142" r:id="rId711" display="http://elsarcay.pe/" xr:uid="{00000000-0004-0000-1000-0000C6020000}"/>
    <hyperlink ref="A143" r:id="rId712" display="http://www.fitopan.com/" xr:uid="{00000000-0004-0000-1000-0000C7020000}"/>
    <hyperlink ref="A144" r:id="rId713" display="http://www.heladosdonofrio.com/" xr:uid="{00000000-0004-0000-1000-0000C8020000}"/>
    <hyperlink ref="A145" r:id="rId714" display="http://www.jugononiperu.com/" xr:uid="{00000000-0004-0000-1000-0000C9020000}"/>
    <hyperlink ref="A146" r:id="rId715" display="http://www.latinserver.net/lachocolaterie/" xr:uid="{00000000-0004-0000-1000-0000CA020000}"/>
    <hyperlink ref="A147" r:id="rId716" display="http://www.manjarblancohuascaran.com/" xr:uid="{00000000-0004-0000-1000-0000CB020000}"/>
    <hyperlink ref="A148" r:id="rId717" display="http://www.molitalia.com.pe/" xr:uid="{00000000-0004-0000-1000-0000CC020000}"/>
    <hyperlink ref="A149" r:id="rId718" display="http://www.negusa.com.pe/" xr:uid="{00000000-0004-0000-1000-0000CD020000}"/>
    <hyperlink ref="A150" r:id="rId719" display="http://www.nestle.com.pe/" xr:uid="{00000000-0004-0000-1000-0000CE020000}"/>
    <hyperlink ref="A151" r:id="rId720" display="http://www.ticopets.com/" xr:uid="{00000000-0004-0000-1000-0000CF020000}"/>
    <hyperlink ref="A152" r:id="rId721" display="http://www.sanjorge.com.pe/" xr:uid="{00000000-0004-0000-1000-0000D0020000}"/>
    <hyperlink ref="A153" r:id="rId722" display="http://www.pilsencallao.com/" xr:uid="{00000000-0004-0000-1000-0000D1020000}"/>
    <hyperlink ref="A154" r:id="rId723" display="http://www.imagiaweb.com/pisco/" xr:uid="{00000000-0004-0000-1000-0000D2020000}"/>
    <hyperlink ref="A155" r:id="rId724" display="http://www.jobysac.com/" xr:uid="{00000000-0004-0000-1000-0000D3020000}"/>
    <hyperlink ref="A156" r:id="rId725" display="http://usuarios.tripod.es/rocotosalsa" xr:uid="{00000000-0004-0000-1000-0000D4020000}"/>
    <hyperlink ref="A157" r:id="rId726" display="http://www.ruvelalimentos.com/" xr:uid="{00000000-0004-0000-1000-0000D5020000}"/>
    <hyperlink ref="A158" r:id="rId727" display="http://www.sanjorge.com.pe/" xr:uid="{00000000-0004-0000-1000-0000D6020000}"/>
    <hyperlink ref="A159" r:id="rId728" display="http://www.serconsfa.com/" xr:uid="{00000000-0004-0000-1000-0000D7020000}"/>
    <hyperlink ref="A160" r:id="rId729" display="http://www.tortimex.com.pe/" xr:uid="{00000000-0004-0000-1000-0000D8020000}"/>
    <hyperlink ref="A161" r:id="rId730" display="http://www.vinoscruzblanca.com/" xr:uid="{00000000-0004-0000-1000-0000D9020000}"/>
    <hyperlink ref="A803" r:id="rId731" display="http://www.efrinsa.com/" xr:uid="{00000000-0004-0000-1000-0000DA020000}"/>
    <hyperlink ref="A804" r:id="rId732" display="http://www.correoempresarial.com/" xr:uid="{00000000-0004-0000-1000-0000DB020000}"/>
    <hyperlink ref="A805" r:id="rId733" display="http://www.couriernatteri.com/" xr:uid="{00000000-0004-0000-1000-0000DC020000}"/>
    <hyperlink ref="A806" r:id="rId734" display="http://www.directmailperu.com/" xr:uid="{00000000-0004-0000-1000-0000DD020000}"/>
    <hyperlink ref="A807" r:id="rId735" display="http://www.mmworldwide.com/" xr:uid="{00000000-0004-0000-1000-0000DE020000}"/>
    <hyperlink ref="A808" r:id="rId736" display="http://www.lasser.com.pe/" xr:uid="{00000000-0004-0000-1000-0000DF020000}"/>
    <hyperlink ref="A809" r:id="rId737" display="http://www.naviencargo.com/" xr:uid="{00000000-0004-0000-1000-0000E0020000}"/>
    <hyperlink ref="A810" r:id="rId738" display="http://www.perubox.com.pe/" xr:uid="{00000000-0004-0000-1000-0000E1020000}"/>
    <hyperlink ref="A811" r:id="rId739" display="http://www.pitsser.com/" xr:uid="{00000000-0004-0000-1000-0000E2020000}"/>
    <hyperlink ref="A812" r:id="rId740" display="http://www.ps.com.pe/" xr:uid="{00000000-0004-0000-1000-0000E3020000}"/>
    <hyperlink ref="A813" r:id="rId741" display="http://www.serpost.com.pe/" xr:uid="{00000000-0004-0000-1000-0000E4020000}"/>
    <hyperlink ref="A814" r:id="rId742" display="http://www.ohperu.com/empresas/www.smpcourier.com.pe" xr:uid="{00000000-0004-0000-1000-0000E5020000}"/>
    <hyperlink ref="A815" r:id="rId743" display="http://www.soroban.com.pe/" xr:uid="{00000000-0004-0000-1000-0000E6020000}"/>
    <hyperlink ref="A816" r:id="rId744" display="http://www.transexpressperu.com/" xr:uid="{00000000-0004-0000-1000-0000E7020000}"/>
    <hyperlink ref="A817" r:id="rId745" display="http://www.tumsac.com.pe/" xr:uid="{00000000-0004-0000-1000-0000E8020000}"/>
    <hyperlink ref="A818" r:id="rId746" display="http://www.vrcorporation.com/" xr:uid="{00000000-0004-0000-1000-0000E9020000}"/>
    <hyperlink ref="A819" r:id="rId747" display="http://www.westernunionservi.com.pe/" xr:uid="{00000000-0004-0000-1000-0000EA020000}"/>
    <hyperlink ref="A820" r:id="rId748" display="http://zasscourier.com/" xr:uid="{00000000-0004-0000-1000-0000EB020000}"/>
    <hyperlink ref="A662" r:id="rId749" display="http://comercial-textil.com/" xr:uid="{00000000-0004-0000-1000-0000EC020000}"/>
    <hyperlink ref="A663" r:id="rId750" display="http://www.olympictradingsac.com/" xr:uid="{00000000-0004-0000-1000-0000ED020000}"/>
    <hyperlink ref="A664" r:id="rId751" display="http://www.ohperu.com/peru/aeropuerto-lima-peru.htm" xr:uid="{00000000-0004-0000-1000-0000EE020000}"/>
    <hyperlink ref="A665" r:id="rId752" display="http://www.aduacom.com.pe/" xr:uid="{00000000-0004-0000-1000-0000EF020000}"/>
    <hyperlink ref="A666" r:id="rId753" display="http://www.aduanet.gob.pe/" xr:uid="{00000000-0004-0000-1000-0000F0020000}"/>
    <hyperlink ref="A668" r:id="rId754" display="http://www.ohperu.com/empresas/agenadua.htm" xr:uid="{00000000-0004-0000-1000-0000F1020000}"/>
    <hyperlink ref="A669" r:id="rId755" display="http://www.geocities.com/dences1/" xr:uid="{00000000-0004-0000-1000-0000F2020000}"/>
    <hyperlink ref="A670" r:id="rId756" display="http://www.apec2008.org.pe/" xr:uid="{00000000-0004-0000-1000-0000F3020000}"/>
    <hyperlink ref="A671" r:id="rId757" display="http://www.adexperu.org.pe/" xr:uid="{00000000-0004-0000-1000-0000F4020000}"/>
    <hyperlink ref="A672" r:id="rId758" display="http://www.ausa.com.pe/" xr:uid="{00000000-0004-0000-1000-0000F5020000}"/>
    <hyperlink ref="A673" r:id="rId759" display="http://www.ausimportexport.com/" xr:uid="{00000000-0004-0000-1000-0000F6020000}"/>
    <hyperlink ref="A674" r:id="rId760" display="http://www.bivac.com.pe/" xr:uid="{00000000-0004-0000-1000-0000F7020000}"/>
    <hyperlink ref="A675" r:id="rId761" display="http://codimex.tripod.com/index.htm" xr:uid="{00000000-0004-0000-1000-0000F8020000}"/>
    <hyperlink ref="A677" r:id="rId762" display="http://comercial-textil.com/" xr:uid="{00000000-0004-0000-1000-0000F9020000}"/>
    <hyperlink ref="A678" r:id="rId763" display="http://www.prompex.gob.pe/" xr:uid="{00000000-0004-0000-1000-0000FA020000}"/>
    <hyperlink ref="A679" r:id="rId764" display="http://www.basco.com.pe/" xr:uid="{00000000-0004-0000-1000-0000FB020000}"/>
    <hyperlink ref="A681" r:id="rId765" display="http://www.adexperu.org.pe/" xr:uid="{00000000-0004-0000-1000-0000FC020000}"/>
    <hyperlink ref="A682" r:id="rId766" display="http://www.dival03.com/" xr:uid="{00000000-0004-0000-1000-0000FD020000}"/>
    <hyperlink ref="A683" r:id="rId767" display="http://www.exportperu.com/" xr:uid="{00000000-0004-0000-1000-0000FE020000}"/>
    <hyperlink ref="A684" r:id="rId768" display="http://www.floridaimportexport.net/" xr:uid="{00000000-0004-0000-1000-0000FF020000}"/>
    <hyperlink ref="A685" r:id="rId769" display="http://www.vinosdefrancia.com/" xr:uid="{00000000-0004-0000-1000-000000030000}"/>
    <hyperlink ref="A686" r:id="rId770" display="http://www.gamblingdaka.com/" xr:uid="{00000000-0004-0000-1000-000001030000}"/>
    <hyperlink ref="A687" r:id="rId771" display="http://www.gpc-traders.com/" xr:uid="{00000000-0004-0000-1000-000002030000}"/>
    <hyperlink ref="A688" r:id="rId772" display="http://www.sipesa.com.pe/" xr:uid="{00000000-0004-0000-1000-000003030000}"/>
    <hyperlink ref="A689" r:id="rId773" display="http://www.hdluxtrading.com/" xr:uid="{00000000-0004-0000-1000-000004030000}"/>
    <hyperlink ref="A690" r:id="rId774" display="http://www.hmexport.com/" xr:uid="{00000000-0004-0000-1000-000005030000}"/>
    <hyperlink ref="A691" r:id="rId775" display="http://www.inei.gob.pe/inei4/percifra/inf-eco/Sext006.htm" xr:uid="{00000000-0004-0000-1000-000006030000}"/>
    <hyperlink ref="A692" r:id="rId776" display="http://www.intelipro.com/" xr:uid="{00000000-0004-0000-1000-000007030000}"/>
    <hyperlink ref="A693" r:id="rId777" display="http://www.ohperu.com/empresas/joyas.htm" xr:uid="{00000000-0004-0000-1000-000008030000}"/>
    <hyperlink ref="A694" r:id="rId778" display="http://www.litoralpacifico.com/" xr:uid="{00000000-0004-0000-1000-000009030000}"/>
    <hyperlink ref="A695" r:id="rId779" display="http://www.mmworldwide.com/" xr:uid="{00000000-0004-0000-1000-00000A030000}"/>
    <hyperlink ref="A696" r:id="rId780" display="http://www.mypexporta.com/" xr:uid="{00000000-0004-0000-1000-00000B030000}"/>
    <hyperlink ref="A697" r:id="rId781" display="http://www.negociosecuadorperu.com/" xr:uid="{00000000-0004-0000-1000-00000C030000}"/>
    <hyperlink ref="A698" r:id="rId782" display="http://www.ormeno.com/" xr:uid="{00000000-0004-0000-1000-00000D030000}"/>
    <hyperlink ref="A699" r:id="rId783" display="http://www.peru-exporter.com/" xr:uid="{00000000-0004-0000-1000-00000E030000}"/>
    <hyperlink ref="A700" r:id="rId784" display="http://www.perutrading.net/" xr:uid="{00000000-0004-0000-1000-00000F030000}"/>
    <hyperlink ref="A701" r:id="rId785" display="http://www.perutrail.com/" xr:uid="{00000000-0004-0000-1000-000010030000}"/>
    <hyperlink ref="A702" r:id="rId786" display="http://www.peruviantradecenter.org/" xr:uid="{00000000-0004-0000-1000-000011030000}"/>
    <hyperlink ref="A703" r:id="rId787" display="http://www.peruviancommerce.com/" xr:uid="{00000000-0004-0000-1000-000012030000}"/>
    <hyperlink ref="A704" r:id="rId788" display="http://www.pevisa.com.pe/" xr:uid="{00000000-0004-0000-1000-000013030000}"/>
    <hyperlink ref="A705" r:id="rId789" display="http://www.firenzza.com/" xr:uid="{00000000-0004-0000-1000-000014030000}"/>
    <hyperlink ref="A706" r:id="rId790" display="http://www.procrecer.com/" xr:uid="{00000000-0004-0000-1000-000015030000}"/>
    <hyperlink ref="A707" r:id="rId791" display="http://www.promperu.gob.pe/" xr:uid="{00000000-0004-0000-1000-000016030000}"/>
    <hyperlink ref="A708" r:id="rId792" display="http://www.prompex.gob.pe/" xr:uid="{00000000-0004-0000-1000-000017030000}"/>
    <hyperlink ref="A709" r:id="rId793" display="http://www.pronex.com.pe/index.htm" xr:uid="{00000000-0004-0000-1000-000018030000}"/>
    <hyperlink ref="A710" r:id="rId794" display="http://www.ransa.com.pe/" xr:uid="{00000000-0004-0000-1000-000019030000}"/>
    <hyperlink ref="A711" r:id="rId795" display="http://www.rennytrading.com/" xr:uid="{00000000-0004-0000-1000-00001A030000}"/>
    <hyperlink ref="A712" r:id="rId796" display="http://ricalesperu.webcindario.com/" xr:uid="{00000000-0004-0000-1000-00001B030000}"/>
    <hyperlink ref="A713" r:id="rId797" display="http://www.sipesa.com.pe/" xr:uid="{00000000-0004-0000-1000-00001C030000}"/>
    <hyperlink ref="A714" r:id="rId798" display="http://www.comexperu.org.pe/" xr:uid="{00000000-0004-0000-1000-00001D030000}"/>
    <hyperlink ref="A715" r:id="rId799" display="http://www.tlcperu-eeuu.gob.pe/" xr:uid="{00000000-0004-0000-1000-00001E030000}"/>
    <hyperlink ref="A716" r:id="rId800" display="http://www.transcargo.8m.com/" xr:uid="{00000000-0004-0000-1000-00001F030000}"/>
    <hyperlink ref="A717" r:id="rId801" display="http://www.transmeridian.net/" xr:uid="{00000000-0004-0000-1000-000020030000}"/>
    <hyperlink ref="A718" r:id="rId802" display="http://tinajones.notrix.net/" xr:uid="{00000000-0004-0000-1000-000021030000}"/>
    <hyperlink ref="A719" r:id="rId803" display="http://www.valcotrade.com/" xr:uid="{00000000-0004-0000-1000-000022030000}"/>
    <hyperlink ref="A720" r:id="rId804" display="http://vitesseusa.tripod.com/" xr:uid="{00000000-0004-0000-1000-000023030000}"/>
    <hyperlink ref="A721" r:id="rId805" display="http://www.zofratacna.com.pe/" xr:uid="{00000000-0004-0000-1000-000024030000}"/>
    <hyperlink ref="A722" r:id="rId806" display="http://www.zinsa.com/" xr:uid="{00000000-0004-0000-1000-000025030000}"/>
    <hyperlink ref="A848" r:id="rId807" display="http://babiloniaperu.com/" xr:uid="{00000000-0004-0000-1000-000026030000}"/>
    <hyperlink ref="A849" r:id="rId808" display="http://www.mgbouquets.com/" xr:uid="{00000000-0004-0000-1000-000027030000}"/>
    <hyperlink ref="A850" r:id="rId809" display="http://www.camelyfloreria.com/" xr:uid="{00000000-0004-0000-1000-000028030000}"/>
    <hyperlink ref="A851" r:id="rId810" display="http://www.castilloazulsac.com/" xr:uid="{00000000-0004-0000-1000-000029030000}"/>
    <hyperlink ref="A852" r:id="rId811" display="http://www.peruorchids.com/" xr:uid="{00000000-0004-0000-1000-00002A030000}"/>
    <hyperlink ref="A853" r:id="rId812" display="http://www.floreriaslima.com/" xr:uid="{00000000-0004-0000-1000-00002B030000}"/>
    <hyperlink ref="A854" r:id="rId813" display="http://ohperu.com/compras.htm" xr:uid="{00000000-0004-0000-1000-00002C030000}"/>
    <hyperlink ref="A855" r:id="rId814" display="http://www.daflores.com/peru/productos/best_sellers.phtml" xr:uid="{00000000-0004-0000-1000-00002D030000}"/>
    <hyperlink ref="A856" r:id="rId815" display="http://www.dtallos.com.pe/" xr:uid="{00000000-0004-0000-1000-00002E030000}"/>
    <hyperlink ref="A857" r:id="rId816" display="http://www.detallesmagicos.com/" xr:uid="{00000000-0004-0000-1000-00002F030000}"/>
    <hyperlink ref="A858" r:id="rId817" display="http://www.dpetalos.com/" xr:uid="{00000000-0004-0000-1000-000030030000}"/>
    <hyperlink ref="A859" r:id="rId818" display="http://www.ohperu.com/empresas/florerias.htm" xr:uid="{00000000-0004-0000-1000-000031030000}"/>
    <hyperlink ref="A860" r:id="rId819" display="http://www.digaloconflores.com.pe/" xr:uid="{00000000-0004-0000-1000-000032030000}"/>
    <hyperlink ref="A861" r:id="rId820" display="http://www.ohperu.com/empresas/florerias.htm" xr:uid="{00000000-0004-0000-1000-000033030000}"/>
    <hyperlink ref="A862" r:id="rId821" display="http://www.exoticflowers.com.pe/" xr:uid="{00000000-0004-0000-1000-000034030000}"/>
    <hyperlink ref="A863" r:id="rId822" display="http://www.flordelvalle.com/" xr:uid="{00000000-0004-0000-1000-000035030000}"/>
    <hyperlink ref="A864" r:id="rId823" display="http://www.floresaperu.com/" xr:uid="{00000000-0004-0000-1000-000036030000}"/>
    <hyperlink ref="A865" r:id="rId824" display="http://engriete.com/" xr:uid="{00000000-0004-0000-1000-000037030000}"/>
    <hyperlink ref="A866" r:id="rId825" display="http://www.floreriaessenza.com/" xr:uid="{00000000-0004-0000-1000-000038030000}"/>
    <hyperlink ref="A867" r:id="rId826" display="http://www.dpetalos.com/" xr:uid="{00000000-0004-0000-1000-000039030000}"/>
    <hyperlink ref="A868" r:id="rId827" display="http://www.floreriasperu.com.pe/" xr:uid="{00000000-0004-0000-1000-00003A030000}"/>
    <hyperlink ref="A870" r:id="rId828" display="http://www.florerialettys.com/" xr:uid="{00000000-0004-0000-1000-00003B030000}"/>
    <hyperlink ref="A871" r:id="rId829" display="http://florerialilly.com/" xr:uid="{00000000-0004-0000-1000-00003C030000}"/>
    <hyperlink ref="A872" r:id="rId830" display="http://www.florclaveles.com/" xr:uid="{00000000-0004-0000-1000-00003D030000}"/>
    <hyperlink ref="A873" r:id="rId831" display="https://www.losherrajes.com.pe/" xr:uid="{00000000-0004-0000-1000-00003E030000}"/>
    <hyperlink ref="A874" r:id="rId832" display="http://floreriamillefiori.com/" xr:uid="{00000000-0004-0000-1000-00003F030000}"/>
    <hyperlink ref="A875" r:id="rId833" display="http://www.floreriapetalosyhojas.com/" xr:uid="{00000000-0004-0000-1000-000040030000}"/>
    <hyperlink ref="A876" r:id="rId834" display="http://www.floreriasb.com.pe/" xr:uid="{00000000-0004-0000-1000-000041030000}"/>
    <hyperlink ref="A877" r:id="rId835" display="http://floreriasolei.com/" xr:uid="{00000000-0004-0000-1000-000042030000}"/>
    <hyperlink ref="A878" r:id="rId836" display="http://www.greenhouse.com.pe/" xr:uid="{00000000-0004-0000-1000-000043030000}"/>
    <hyperlink ref="A879" r:id="rId837" display="http://www.floreriaslima.com/" xr:uid="{00000000-0004-0000-1000-000044030000}"/>
    <hyperlink ref="A880" r:id="rId838" display="http://www.floreriaslima.com/" xr:uid="{00000000-0004-0000-1000-000045030000}"/>
    <hyperlink ref="A881" r:id="rId839" display="http://www.floreriasunidas.com/" xr:uid="{00000000-0004-0000-1000-000046030000}"/>
    <hyperlink ref="A882" r:id="rId840" display="http://www.floresdelalba.com/" xr:uid="{00000000-0004-0000-1000-000047030000}"/>
    <hyperlink ref="A883" r:id="rId841" display="http://www.ohperu.com/empresas/florerias.htm" xr:uid="{00000000-0004-0000-1000-000048030000}"/>
    <hyperlink ref="A884" r:id="rId842" display="http://www.floresexpress.net/" xr:uid="{00000000-0004-0000-1000-000049030000}"/>
    <hyperlink ref="A886" r:id="rId843" display="http://www.todoflores.8m.com/" xr:uid="{00000000-0004-0000-1000-00004A030000}"/>
    <hyperlink ref="A887" r:id="rId844" display="http://www.mvfloresydetalles.com/" xr:uid="{00000000-0004-0000-1000-00004B030000}"/>
    <hyperlink ref="A888" r:id="rId845" display="http://floricentro.com/" xr:uid="{00000000-0004-0000-1000-00004C030000}"/>
    <hyperlink ref="A889" r:id="rId846" display="http://www.florideaperu.com/" xr:uid="{00000000-0004-0000-1000-00004D030000}"/>
    <hyperlink ref="A890" r:id="rId847" display="http://www.losclaveles.com.pe/" xr:uid="{00000000-0004-0000-1000-00004E030000}"/>
    <hyperlink ref="A891" r:id="rId848" display="http://www.losclaveles.com.pe/" xr:uid="{00000000-0004-0000-1000-00004F030000}"/>
    <hyperlink ref="A892" r:id="rId849" display="http://www.floristperu.com/castellano.htm" xr:uid="{00000000-0004-0000-1000-000050030000}"/>
    <hyperlink ref="A893" r:id="rId850" display="http://www.greenhouse.com.pe/" xr:uid="{00000000-0004-0000-1000-000051030000}"/>
    <hyperlink ref="A894" r:id="rId851" display="http://www.jardingirasol.com/" xr:uid="{00000000-0004-0000-1000-000052030000}"/>
    <hyperlink ref="A895" r:id="rId852" display="http://www.losherrajes.com.pe/" xr:uid="{00000000-0004-0000-1000-000053030000}"/>
    <hyperlink ref="A896" r:id="rId853" display="http://www.peruvianflorists.com/" xr:uid="{00000000-0004-0000-1000-000054030000}"/>
    <hyperlink ref="A897" r:id="rId854" display="http://www.peruviana.com/" xr:uid="{00000000-0004-0000-1000-000055030000}"/>
    <hyperlink ref="A898" r:id="rId855" display="http://www.petalos.8m.com/" xr:uid="{00000000-0004-0000-1000-000056030000}"/>
    <hyperlink ref="A899" r:id="rId856" display="http://www.quedetalle.com.pe/" xr:uid="{00000000-0004-0000-1000-000057030000}"/>
    <hyperlink ref="A900" r:id="rId857" display="http://www.floreriaslima.com/" xr:uid="{00000000-0004-0000-1000-000058030000}"/>
    <hyperlink ref="A901" r:id="rId858" display="http://www.rositasymas.com/" xr:uid="{00000000-0004-0000-1000-000059030000}"/>
    <hyperlink ref="A902" r:id="rId859" display="http://ohperu.com/empresas/regalos.htm" xr:uid="{00000000-0004-0000-1000-00005A030000}"/>
    <hyperlink ref="A903" r:id="rId860" display="http://www.rosatel.com/" xr:uid="{00000000-0004-0000-1000-00005B030000}"/>
    <hyperlink ref="A904" r:id="rId861" display="http://www.solo-rosas.com/" xr:uid="{00000000-0004-0000-1000-00005C030000}"/>
    <hyperlink ref="A905" r:id="rId862" display="http://www.sorpresasperu.com/" xr:uid="{00000000-0004-0000-1000-00005D030000}"/>
    <hyperlink ref="A906" r:id="rId863" display="http://www.specialday.biz/" xr:uid="{00000000-0004-0000-1000-00005E030000}"/>
  </hyperlinks>
  <pageMargins left="0.7" right="0.7" top="0.75" bottom="0.75" header="0.3" footer="0.3"/>
  <drawing r:id="rId86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T558"/>
  <sheetViews>
    <sheetView showGridLines="0" workbookViewId="0">
      <selection activeCell="D4" sqref="D4"/>
    </sheetView>
  </sheetViews>
  <sheetFormatPr baseColWidth="10" defaultColWidth="21.42578125" defaultRowHeight="12.75"/>
  <cols>
    <col min="1" max="1" width="24.140625" customWidth="1"/>
    <col min="2" max="2" width="30.28515625" bestFit="1" customWidth="1"/>
    <col min="3" max="3" width="39.5703125" customWidth="1"/>
    <col min="4" max="4" width="37.5703125" customWidth="1"/>
    <col min="10" max="10" width="42.140625" customWidth="1"/>
    <col min="13" max="13" width="3.28515625" customWidth="1"/>
    <col min="15" max="15" width="3.140625" customWidth="1"/>
    <col min="17" max="17" width="3.85546875" customWidth="1"/>
    <col min="19" max="19" width="3.140625" customWidth="1"/>
  </cols>
  <sheetData>
    <row r="1" spans="1:20" ht="18.75">
      <c r="A1" s="132" t="s">
        <v>2260</v>
      </c>
    </row>
    <row r="2" spans="1:20" ht="13.5" thickBot="1"/>
    <row r="3" spans="1:20" ht="18.75">
      <c r="A3" s="133" t="s">
        <v>701</v>
      </c>
      <c r="B3" s="133" t="s">
        <v>1670</v>
      </c>
      <c r="C3" s="134" t="s">
        <v>1671</v>
      </c>
      <c r="E3" s="135" t="s">
        <v>1672</v>
      </c>
      <c r="N3" s="136" t="s">
        <v>701</v>
      </c>
      <c r="P3" s="136" t="s">
        <v>1670</v>
      </c>
      <c r="R3" s="136" t="s">
        <v>1673</v>
      </c>
      <c r="T3" s="137" t="s">
        <v>1671</v>
      </c>
    </row>
    <row r="4" spans="1:20" ht="18.75">
      <c r="A4" s="138" t="s">
        <v>1674</v>
      </c>
      <c r="B4" s="138" t="s">
        <v>1675</v>
      </c>
      <c r="C4" s="138" t="s">
        <v>1676</v>
      </c>
      <c r="E4" s="139"/>
      <c r="N4" s="140" t="s">
        <v>1677</v>
      </c>
      <c r="P4" s="141" t="s">
        <v>1678</v>
      </c>
      <c r="R4" s="142" t="s">
        <v>1679</v>
      </c>
      <c r="T4" s="143" t="s">
        <v>1680</v>
      </c>
    </row>
    <row r="5" spans="1:20" ht="27">
      <c r="A5" s="144"/>
      <c r="B5" s="144"/>
      <c r="N5" s="140" t="s">
        <v>1681</v>
      </c>
      <c r="P5" s="141" t="s">
        <v>1682</v>
      </c>
      <c r="R5" s="142" t="s">
        <v>1683</v>
      </c>
      <c r="T5" s="143" t="s">
        <v>1676</v>
      </c>
    </row>
    <row r="6" spans="1:20" ht="24.75" thickBot="1">
      <c r="N6" s="140" t="s">
        <v>1684</v>
      </c>
      <c r="R6" s="142" t="s">
        <v>1685</v>
      </c>
    </row>
    <row r="7" spans="1:20" ht="16.5">
      <c r="A7" s="136" t="s">
        <v>701</v>
      </c>
      <c r="B7" s="136" t="s">
        <v>4</v>
      </c>
      <c r="C7" s="136" t="s">
        <v>1670</v>
      </c>
      <c r="D7" s="136" t="s">
        <v>1687</v>
      </c>
      <c r="E7" s="136" t="s">
        <v>1688</v>
      </c>
      <c r="F7" s="136" t="s">
        <v>1689</v>
      </c>
      <c r="G7" s="136" t="s">
        <v>1690</v>
      </c>
      <c r="H7" s="136" t="s">
        <v>2261</v>
      </c>
      <c r="I7" s="136" t="s">
        <v>1673</v>
      </c>
      <c r="J7" s="137" t="s">
        <v>1671</v>
      </c>
      <c r="N7" s="140" t="s">
        <v>1691</v>
      </c>
      <c r="R7" s="142" t="s">
        <v>1692</v>
      </c>
    </row>
    <row r="8" spans="1:20" ht="24">
      <c r="A8" s="140" t="s">
        <v>1693</v>
      </c>
      <c r="B8" s="140" t="s">
        <v>1694</v>
      </c>
      <c r="C8" s="141" t="s">
        <v>1695</v>
      </c>
      <c r="D8" s="145">
        <v>39457</v>
      </c>
      <c r="E8" s="146">
        <v>39463</v>
      </c>
      <c r="F8" s="147">
        <v>976.08</v>
      </c>
      <c r="G8" s="147">
        <v>2880.96</v>
      </c>
      <c r="H8" s="147">
        <v>3857.04</v>
      </c>
      <c r="I8" s="142" t="s">
        <v>1679</v>
      </c>
      <c r="J8" s="143" t="s">
        <v>1680</v>
      </c>
      <c r="N8" s="140" t="s">
        <v>1696</v>
      </c>
      <c r="R8" s="142" t="s">
        <v>1697</v>
      </c>
    </row>
    <row r="9" spans="1:20" ht="25.5">
      <c r="A9" s="140" t="s">
        <v>1698</v>
      </c>
      <c r="B9" s="140" t="s">
        <v>1699</v>
      </c>
      <c r="C9" s="141" t="s">
        <v>1695</v>
      </c>
      <c r="D9" s="145">
        <v>39457</v>
      </c>
      <c r="E9" s="146">
        <v>39476</v>
      </c>
      <c r="F9" s="147">
        <v>5398.08</v>
      </c>
      <c r="G9" s="147">
        <v>10529.04</v>
      </c>
      <c r="H9" s="147">
        <v>15927.12</v>
      </c>
      <c r="I9" s="142" t="s">
        <v>1683</v>
      </c>
      <c r="J9" s="143" t="s">
        <v>1680</v>
      </c>
      <c r="N9" s="140" t="s">
        <v>1700</v>
      </c>
      <c r="R9" s="142" t="s">
        <v>1701</v>
      </c>
    </row>
    <row r="10" spans="1:20" ht="25.5">
      <c r="A10" s="140" t="s">
        <v>1702</v>
      </c>
      <c r="B10" s="140" t="s">
        <v>1703</v>
      </c>
      <c r="C10" s="141" t="s">
        <v>1695</v>
      </c>
      <c r="D10" s="145">
        <v>39457</v>
      </c>
      <c r="E10" s="146">
        <v>39465</v>
      </c>
      <c r="F10" s="147">
        <v>17223.96</v>
      </c>
      <c r="G10" s="147">
        <v>12062.04</v>
      </c>
      <c r="H10" s="147">
        <v>29286</v>
      </c>
      <c r="I10" s="142" t="s">
        <v>1704</v>
      </c>
      <c r="J10" s="143" t="s">
        <v>1680</v>
      </c>
      <c r="N10" s="140" t="s">
        <v>1705</v>
      </c>
      <c r="R10" s="142" t="s">
        <v>1706</v>
      </c>
    </row>
    <row r="11" spans="1:20" ht="25.5">
      <c r="A11" s="140" t="s">
        <v>1707</v>
      </c>
      <c r="B11" s="140" t="s">
        <v>1708</v>
      </c>
      <c r="C11" s="141" t="s">
        <v>1695</v>
      </c>
      <c r="D11" s="145">
        <v>39457</v>
      </c>
      <c r="E11" s="146">
        <v>39468</v>
      </c>
      <c r="F11" s="147">
        <v>3165.84</v>
      </c>
      <c r="G11" s="147">
        <v>61832.04</v>
      </c>
      <c r="H11" s="147">
        <v>64997.88</v>
      </c>
      <c r="I11" s="142" t="s">
        <v>1709</v>
      </c>
      <c r="J11" s="143" t="s">
        <v>1680</v>
      </c>
      <c r="N11" s="140" t="s">
        <v>1702</v>
      </c>
      <c r="R11" s="142" t="s">
        <v>1710</v>
      </c>
    </row>
    <row r="12" spans="1:20" ht="24">
      <c r="A12" s="140" t="s">
        <v>1711</v>
      </c>
      <c r="B12" s="140" t="s">
        <v>1712</v>
      </c>
      <c r="C12" s="141" t="s">
        <v>1675</v>
      </c>
      <c r="D12" s="145">
        <v>39457</v>
      </c>
      <c r="E12" s="146">
        <v>39466</v>
      </c>
      <c r="F12" s="147">
        <v>182.04</v>
      </c>
      <c r="G12" s="147">
        <v>543.96</v>
      </c>
      <c r="H12" s="147">
        <v>726</v>
      </c>
      <c r="I12" s="142" t="s">
        <v>1713</v>
      </c>
      <c r="J12" s="143" t="s">
        <v>1680</v>
      </c>
      <c r="N12" s="140" t="s">
        <v>1698</v>
      </c>
      <c r="R12" s="142" t="s">
        <v>1714</v>
      </c>
    </row>
    <row r="13" spans="1:20" ht="24">
      <c r="A13" s="140" t="s">
        <v>1696</v>
      </c>
      <c r="B13" s="140" t="s">
        <v>1715</v>
      </c>
      <c r="C13" s="141" t="s">
        <v>1675</v>
      </c>
      <c r="D13" s="145">
        <v>39457</v>
      </c>
      <c r="E13" s="146">
        <v>39465</v>
      </c>
      <c r="F13" s="147">
        <v>882.12</v>
      </c>
      <c r="G13" s="147">
        <v>1572.96</v>
      </c>
      <c r="H13" s="147">
        <v>2455.08</v>
      </c>
      <c r="I13" s="142" t="s">
        <v>1713</v>
      </c>
      <c r="J13" s="143" t="s">
        <v>1680</v>
      </c>
      <c r="N13" s="140" t="s">
        <v>1716</v>
      </c>
      <c r="R13" s="142" t="s">
        <v>1717</v>
      </c>
    </row>
    <row r="14" spans="1:20" ht="25.5">
      <c r="A14" s="140" t="s">
        <v>1718</v>
      </c>
      <c r="B14" s="140" t="s">
        <v>1719</v>
      </c>
      <c r="C14" s="141" t="s">
        <v>1695</v>
      </c>
      <c r="D14" s="145">
        <v>39457</v>
      </c>
      <c r="E14" s="146">
        <v>39465</v>
      </c>
      <c r="F14" s="147">
        <v>219</v>
      </c>
      <c r="G14" s="147">
        <v>5102.04</v>
      </c>
      <c r="H14" s="147">
        <v>5321.04</v>
      </c>
      <c r="I14" s="142" t="s">
        <v>1679</v>
      </c>
      <c r="J14" s="143" t="s">
        <v>1680</v>
      </c>
      <c r="N14" s="140" t="s">
        <v>1720</v>
      </c>
      <c r="R14" s="142" t="s">
        <v>1721</v>
      </c>
    </row>
    <row r="15" spans="1:20" ht="25.5">
      <c r="A15" s="140" t="s">
        <v>1722</v>
      </c>
      <c r="B15" s="140" t="s">
        <v>1723</v>
      </c>
      <c r="C15" s="141" t="s">
        <v>1695</v>
      </c>
      <c r="D15" s="145">
        <v>39457</v>
      </c>
      <c r="E15" s="146">
        <v>39475</v>
      </c>
      <c r="F15" s="147">
        <v>15.72</v>
      </c>
      <c r="G15" s="147">
        <v>63</v>
      </c>
      <c r="H15" s="147">
        <v>78.72</v>
      </c>
      <c r="I15" s="142" t="s">
        <v>1724</v>
      </c>
      <c r="J15" s="143" t="s">
        <v>1680</v>
      </c>
      <c r="N15" s="140" t="s">
        <v>1725</v>
      </c>
      <c r="R15" s="142" t="s">
        <v>1726</v>
      </c>
    </row>
    <row r="16" spans="1:20" ht="25.5">
      <c r="A16" s="140" t="s">
        <v>1698</v>
      </c>
      <c r="B16" s="140" t="s">
        <v>1727</v>
      </c>
      <c r="C16" s="141" t="s">
        <v>1695</v>
      </c>
      <c r="D16" s="145">
        <v>39457</v>
      </c>
      <c r="E16" s="146">
        <v>39472</v>
      </c>
      <c r="F16" s="147">
        <v>2232.84</v>
      </c>
      <c r="G16" s="147">
        <v>7722</v>
      </c>
      <c r="H16" s="147">
        <v>9954.84</v>
      </c>
      <c r="I16" s="142" t="s">
        <v>1704</v>
      </c>
      <c r="J16" s="143" t="s">
        <v>1680</v>
      </c>
      <c r="N16" s="140" t="s">
        <v>1728</v>
      </c>
      <c r="R16" s="142" t="s">
        <v>1729</v>
      </c>
    </row>
    <row r="17" spans="1:18" ht="24">
      <c r="A17" s="140" t="s">
        <v>1711</v>
      </c>
      <c r="B17" s="140" t="s">
        <v>1730</v>
      </c>
      <c r="C17" s="141" t="s">
        <v>1675</v>
      </c>
      <c r="D17" s="145">
        <v>39457</v>
      </c>
      <c r="E17" s="146">
        <v>39465</v>
      </c>
      <c r="F17" s="147">
        <v>623.64</v>
      </c>
      <c r="G17" s="147">
        <v>1312.08</v>
      </c>
      <c r="H17" s="147">
        <v>1935.72</v>
      </c>
      <c r="I17" s="142" t="s">
        <v>1713</v>
      </c>
      <c r="J17" s="143" t="s">
        <v>1680</v>
      </c>
      <c r="N17" s="140" t="s">
        <v>1731</v>
      </c>
      <c r="R17" s="142" t="s">
        <v>1732</v>
      </c>
    </row>
    <row r="18" spans="1:18" ht="24">
      <c r="A18" s="140" t="s">
        <v>1733</v>
      </c>
      <c r="B18" s="140" t="s">
        <v>1734</v>
      </c>
      <c r="C18" s="141" t="s">
        <v>1695</v>
      </c>
      <c r="D18" s="145">
        <v>39457</v>
      </c>
      <c r="E18" s="146">
        <v>39474</v>
      </c>
      <c r="F18" s="147">
        <v>14789.04</v>
      </c>
      <c r="G18" s="147">
        <v>17862</v>
      </c>
      <c r="H18" s="147">
        <v>32651.040000000001</v>
      </c>
      <c r="I18" s="142" t="s">
        <v>1704</v>
      </c>
      <c r="J18" s="143" t="s">
        <v>1680</v>
      </c>
      <c r="N18" s="140" t="s">
        <v>1735</v>
      </c>
      <c r="R18" s="142" t="s">
        <v>1736</v>
      </c>
    </row>
    <row r="19" spans="1:18" ht="25.5">
      <c r="A19" s="140" t="s">
        <v>1693</v>
      </c>
      <c r="B19" s="140" t="s">
        <v>1737</v>
      </c>
      <c r="C19" s="141" t="s">
        <v>1678</v>
      </c>
      <c r="D19" s="145">
        <v>39457</v>
      </c>
      <c r="E19" s="146">
        <v>39465</v>
      </c>
      <c r="F19" s="147">
        <v>1083.96</v>
      </c>
      <c r="G19" s="147">
        <v>3202.92</v>
      </c>
      <c r="H19" s="147">
        <v>4286.88</v>
      </c>
      <c r="I19" s="142" t="s">
        <v>1679</v>
      </c>
      <c r="J19" s="143" t="s">
        <v>1680</v>
      </c>
      <c r="N19" s="140" t="s">
        <v>1738</v>
      </c>
      <c r="R19" s="142" t="s">
        <v>1739</v>
      </c>
    </row>
    <row r="20" spans="1:18" ht="24">
      <c r="A20" s="140" t="s">
        <v>1693</v>
      </c>
      <c r="B20" s="140" t="s">
        <v>1740</v>
      </c>
      <c r="C20" s="141" t="s">
        <v>1678</v>
      </c>
      <c r="D20" s="145">
        <v>39457</v>
      </c>
      <c r="E20" s="146">
        <v>39465</v>
      </c>
      <c r="F20" s="147">
        <v>69.959999999999994</v>
      </c>
      <c r="G20" s="147">
        <v>525</v>
      </c>
      <c r="H20" s="147">
        <v>594.96</v>
      </c>
      <c r="I20" s="142" t="s">
        <v>1679</v>
      </c>
      <c r="J20" s="143" t="s">
        <v>1680</v>
      </c>
      <c r="N20" s="140" t="s">
        <v>1741</v>
      </c>
      <c r="R20" s="142" t="s">
        <v>1742</v>
      </c>
    </row>
    <row r="21" spans="1:18" ht="25.5">
      <c r="A21" s="140" t="s">
        <v>1707</v>
      </c>
      <c r="B21" s="140" t="s">
        <v>1743</v>
      </c>
      <c r="C21" s="141" t="s">
        <v>1678</v>
      </c>
      <c r="D21" s="145">
        <v>39457</v>
      </c>
      <c r="E21" s="146">
        <v>39477</v>
      </c>
      <c r="F21" s="147">
        <v>25917.72</v>
      </c>
      <c r="G21" s="147">
        <v>93335.039999999994</v>
      </c>
      <c r="H21" s="147">
        <v>119252.76</v>
      </c>
      <c r="I21" s="142" t="s">
        <v>1704</v>
      </c>
      <c r="J21" s="143" t="s">
        <v>1680</v>
      </c>
      <c r="N21" s="140" t="s">
        <v>1744</v>
      </c>
      <c r="R21" s="142" t="s">
        <v>1745</v>
      </c>
    </row>
    <row r="22" spans="1:18" ht="25.5">
      <c r="A22" s="140" t="s">
        <v>1696</v>
      </c>
      <c r="B22" s="140" t="s">
        <v>1746</v>
      </c>
      <c r="C22" s="141" t="s">
        <v>1695</v>
      </c>
      <c r="D22" s="145">
        <v>39457</v>
      </c>
      <c r="E22" s="146">
        <v>39472</v>
      </c>
      <c r="F22" s="147">
        <v>7023</v>
      </c>
      <c r="G22" s="147">
        <v>14127</v>
      </c>
      <c r="H22" s="147">
        <v>21150</v>
      </c>
      <c r="I22" s="142" t="s">
        <v>1704</v>
      </c>
      <c r="J22" s="143" t="s">
        <v>1680</v>
      </c>
      <c r="N22" s="140" t="s">
        <v>1707</v>
      </c>
      <c r="R22" s="142" t="s">
        <v>1747</v>
      </c>
    </row>
    <row r="23" spans="1:18" ht="25.5">
      <c r="A23" s="140" t="s">
        <v>1748</v>
      </c>
      <c r="B23" s="140" t="s">
        <v>1749</v>
      </c>
      <c r="C23" s="141" t="s">
        <v>1695</v>
      </c>
      <c r="D23" s="145">
        <v>39458</v>
      </c>
      <c r="E23" s="146">
        <v>39464</v>
      </c>
      <c r="F23" s="147">
        <v>939.48</v>
      </c>
      <c r="G23" s="147">
        <v>149.04</v>
      </c>
      <c r="H23" s="147">
        <v>1088.52</v>
      </c>
      <c r="I23" s="142" t="s">
        <v>1713</v>
      </c>
      <c r="J23" s="143" t="s">
        <v>1680</v>
      </c>
      <c r="N23" s="140" t="s">
        <v>1733</v>
      </c>
      <c r="R23" s="142" t="s">
        <v>1750</v>
      </c>
    </row>
    <row r="24" spans="1:18" ht="24">
      <c r="A24" s="140" t="s">
        <v>1720</v>
      </c>
      <c r="B24" s="140" t="s">
        <v>1751</v>
      </c>
      <c r="C24" s="141" t="s">
        <v>1695</v>
      </c>
      <c r="D24" s="145">
        <v>39458</v>
      </c>
      <c r="E24" s="146">
        <v>39465</v>
      </c>
      <c r="F24" s="147">
        <v>476.76</v>
      </c>
      <c r="G24" s="147">
        <v>183.96</v>
      </c>
      <c r="H24" s="147">
        <v>660.72</v>
      </c>
      <c r="I24" s="142" t="s">
        <v>1713</v>
      </c>
      <c r="J24" s="143" t="s">
        <v>1680</v>
      </c>
      <c r="N24" s="140" t="s">
        <v>1752</v>
      </c>
      <c r="R24" s="142" t="s">
        <v>1753</v>
      </c>
    </row>
    <row r="25" spans="1:18" ht="24">
      <c r="A25" s="140" t="s">
        <v>1705</v>
      </c>
      <c r="B25" s="140" t="s">
        <v>1754</v>
      </c>
      <c r="C25" s="141" t="s">
        <v>1695</v>
      </c>
      <c r="D25" s="145">
        <v>39458</v>
      </c>
      <c r="E25" s="146">
        <v>39464</v>
      </c>
      <c r="F25" s="147">
        <v>411.12</v>
      </c>
      <c r="G25" s="147">
        <v>1418.04</v>
      </c>
      <c r="H25" s="147">
        <v>1829.16</v>
      </c>
      <c r="I25" s="142" t="s">
        <v>1683</v>
      </c>
      <c r="J25" s="143" t="s">
        <v>1676</v>
      </c>
      <c r="N25" s="140" t="s">
        <v>1748</v>
      </c>
      <c r="R25" s="142" t="s">
        <v>1755</v>
      </c>
    </row>
    <row r="26" spans="1:18" ht="25.5">
      <c r="A26" s="140" t="s">
        <v>1720</v>
      </c>
      <c r="B26" s="140" t="s">
        <v>1756</v>
      </c>
      <c r="C26" s="141" t="s">
        <v>1675</v>
      </c>
      <c r="D26" s="145">
        <v>39458</v>
      </c>
      <c r="E26" s="146">
        <v>39464</v>
      </c>
      <c r="F26" s="147">
        <v>201.96</v>
      </c>
      <c r="G26" s="147">
        <v>552</v>
      </c>
      <c r="H26" s="147">
        <v>753.96</v>
      </c>
      <c r="I26" s="142" t="s">
        <v>1683</v>
      </c>
      <c r="J26" s="143" t="s">
        <v>1676</v>
      </c>
      <c r="N26" s="140" t="s">
        <v>1757</v>
      </c>
      <c r="R26" s="142" t="s">
        <v>1758</v>
      </c>
    </row>
    <row r="27" spans="1:18" ht="25.5">
      <c r="A27" s="140" t="s">
        <v>1705</v>
      </c>
      <c r="B27" s="140" t="s">
        <v>1759</v>
      </c>
      <c r="C27" s="141" t="s">
        <v>1675</v>
      </c>
      <c r="D27" s="145">
        <v>39458</v>
      </c>
      <c r="E27" s="146">
        <v>39464</v>
      </c>
      <c r="F27" s="147">
        <v>2505</v>
      </c>
      <c r="G27" s="147">
        <v>357</v>
      </c>
      <c r="H27" s="147">
        <v>2862</v>
      </c>
      <c r="I27" s="142" t="s">
        <v>1679</v>
      </c>
      <c r="J27" s="143" t="s">
        <v>1676</v>
      </c>
      <c r="N27" s="140" t="s">
        <v>1760</v>
      </c>
      <c r="R27" s="142" t="s">
        <v>1761</v>
      </c>
    </row>
    <row r="28" spans="1:18" ht="25.5">
      <c r="A28" s="140" t="s">
        <v>1693</v>
      </c>
      <c r="B28" s="140" t="s">
        <v>1762</v>
      </c>
      <c r="C28" s="141" t="s">
        <v>1695</v>
      </c>
      <c r="D28" s="145">
        <v>39458</v>
      </c>
      <c r="E28" s="146">
        <v>39466</v>
      </c>
      <c r="F28" s="147">
        <v>764.04</v>
      </c>
      <c r="G28" s="147">
        <v>2292</v>
      </c>
      <c r="H28" s="147">
        <v>3056.04</v>
      </c>
      <c r="I28" s="142" t="s">
        <v>1713</v>
      </c>
      <c r="J28" s="143" t="s">
        <v>1680</v>
      </c>
      <c r="N28" s="140" t="s">
        <v>1763</v>
      </c>
    </row>
    <row r="29" spans="1:18" ht="24">
      <c r="A29" s="140" t="s">
        <v>1711</v>
      </c>
      <c r="B29" s="140" t="s">
        <v>1764</v>
      </c>
      <c r="C29" s="141" t="s">
        <v>1678</v>
      </c>
      <c r="D29" s="145">
        <v>39458</v>
      </c>
      <c r="E29" s="146">
        <v>39469</v>
      </c>
      <c r="F29" s="147">
        <v>1377</v>
      </c>
      <c r="G29" s="147">
        <v>5279.04</v>
      </c>
      <c r="H29" s="147">
        <v>6656.04</v>
      </c>
      <c r="I29" s="142" t="s">
        <v>1704</v>
      </c>
      <c r="J29" s="143" t="s">
        <v>1676</v>
      </c>
      <c r="N29" s="140" t="s">
        <v>1765</v>
      </c>
    </row>
    <row r="30" spans="1:18" ht="25.5">
      <c r="A30" s="140" t="s">
        <v>1733</v>
      </c>
      <c r="B30" s="140" t="s">
        <v>1766</v>
      </c>
      <c r="C30" s="141" t="s">
        <v>1695</v>
      </c>
      <c r="D30" s="145">
        <v>39458</v>
      </c>
      <c r="E30" s="146">
        <v>39464</v>
      </c>
      <c r="F30" s="147">
        <v>3276</v>
      </c>
      <c r="G30" s="147">
        <v>3405.96</v>
      </c>
      <c r="H30" s="147">
        <v>6681.96</v>
      </c>
      <c r="I30" s="142" t="s">
        <v>1713</v>
      </c>
      <c r="J30" s="143" t="s">
        <v>1680</v>
      </c>
      <c r="N30" s="140" t="s">
        <v>1767</v>
      </c>
    </row>
    <row r="31" spans="1:18" ht="25.5">
      <c r="A31" s="140" t="s">
        <v>1693</v>
      </c>
      <c r="B31" s="140" t="s">
        <v>1768</v>
      </c>
      <c r="C31" s="141" t="s">
        <v>1695</v>
      </c>
      <c r="D31" s="145">
        <v>39458</v>
      </c>
      <c r="E31" s="146">
        <v>39465</v>
      </c>
      <c r="F31" s="147">
        <v>1422</v>
      </c>
      <c r="G31" s="147">
        <v>4492.92</v>
      </c>
      <c r="H31" s="147">
        <v>5914.92</v>
      </c>
      <c r="I31" s="142" t="s">
        <v>1704</v>
      </c>
      <c r="J31" s="143" t="s">
        <v>1680</v>
      </c>
      <c r="N31" s="140" t="s">
        <v>1769</v>
      </c>
    </row>
    <row r="32" spans="1:18" ht="25.5">
      <c r="A32" s="140" t="s">
        <v>1770</v>
      </c>
      <c r="B32" s="140" t="s">
        <v>1771</v>
      </c>
      <c r="C32" s="141" t="s">
        <v>1675</v>
      </c>
      <c r="D32" s="145">
        <v>39458</v>
      </c>
      <c r="E32" s="146">
        <v>39458</v>
      </c>
      <c r="F32" s="147">
        <v>201.72</v>
      </c>
      <c r="G32" s="147">
        <v>626.04</v>
      </c>
      <c r="H32" s="147">
        <v>827.76</v>
      </c>
      <c r="I32" s="142" t="s">
        <v>1772</v>
      </c>
      <c r="J32" s="143" t="s">
        <v>1680</v>
      </c>
      <c r="N32" s="140" t="s">
        <v>1773</v>
      </c>
    </row>
    <row r="33" spans="1:14" ht="25.5">
      <c r="A33" s="140" t="s">
        <v>1705</v>
      </c>
      <c r="B33" s="140" t="s">
        <v>1774</v>
      </c>
      <c r="C33" s="141" t="s">
        <v>1678</v>
      </c>
      <c r="D33" s="145">
        <v>39458</v>
      </c>
      <c r="E33" s="146">
        <v>39468</v>
      </c>
      <c r="F33" s="147">
        <v>1072.92</v>
      </c>
      <c r="G33" s="147">
        <v>3875.04</v>
      </c>
      <c r="H33" s="147">
        <v>4947.96</v>
      </c>
      <c r="I33" s="142" t="s">
        <v>1713</v>
      </c>
      <c r="J33" s="143" t="s">
        <v>1676</v>
      </c>
      <c r="N33" s="140" t="s">
        <v>1693</v>
      </c>
    </row>
    <row r="34" spans="1:14" ht="24">
      <c r="A34" s="140" t="s">
        <v>1681</v>
      </c>
      <c r="B34" s="140" t="s">
        <v>1775</v>
      </c>
      <c r="C34" s="141" t="s">
        <v>1695</v>
      </c>
      <c r="D34" s="145">
        <v>39458</v>
      </c>
      <c r="E34" s="146">
        <v>39468</v>
      </c>
      <c r="F34" s="147">
        <v>7029</v>
      </c>
      <c r="G34" s="147">
        <v>24711.96</v>
      </c>
      <c r="H34" s="147">
        <v>31740.959999999999</v>
      </c>
      <c r="I34" s="142" t="s">
        <v>1704</v>
      </c>
      <c r="J34" s="143" t="s">
        <v>1676</v>
      </c>
      <c r="N34" s="140" t="s">
        <v>1776</v>
      </c>
    </row>
    <row r="35" spans="1:14" ht="25.5">
      <c r="A35" s="140" t="s">
        <v>1711</v>
      </c>
      <c r="B35" s="140" t="s">
        <v>1777</v>
      </c>
      <c r="C35" s="141" t="s">
        <v>1695</v>
      </c>
      <c r="D35" s="145">
        <v>39458</v>
      </c>
      <c r="E35" s="146">
        <v>39462</v>
      </c>
      <c r="F35" s="147">
        <v>264</v>
      </c>
      <c r="G35" s="147">
        <v>810</v>
      </c>
      <c r="H35" s="147">
        <v>1074</v>
      </c>
      <c r="I35" s="142" t="s">
        <v>1713</v>
      </c>
      <c r="J35" s="143" t="s">
        <v>1680</v>
      </c>
      <c r="N35" s="140" t="s">
        <v>1778</v>
      </c>
    </row>
    <row r="36" spans="1:14" ht="25.5">
      <c r="A36" s="140" t="s">
        <v>1748</v>
      </c>
      <c r="B36" s="140" t="s">
        <v>1779</v>
      </c>
      <c r="C36" s="141" t="s">
        <v>1695</v>
      </c>
      <c r="D36" s="145">
        <v>39458</v>
      </c>
      <c r="E36" s="146">
        <v>39465</v>
      </c>
      <c r="F36" s="147">
        <v>1014.72</v>
      </c>
      <c r="G36" s="147">
        <v>2964</v>
      </c>
      <c r="H36" s="147">
        <v>3978.72</v>
      </c>
      <c r="I36" s="142" t="s">
        <v>1709</v>
      </c>
      <c r="J36" s="143" t="s">
        <v>1680</v>
      </c>
      <c r="N36" s="140" t="s">
        <v>1780</v>
      </c>
    </row>
    <row r="37" spans="1:14" ht="25.5">
      <c r="A37" s="140" t="s">
        <v>1720</v>
      </c>
      <c r="B37" s="140" t="s">
        <v>1781</v>
      </c>
      <c r="C37" s="141" t="s">
        <v>1695</v>
      </c>
      <c r="D37" s="145">
        <v>39458</v>
      </c>
      <c r="E37" s="146">
        <v>39464</v>
      </c>
      <c r="F37" s="147">
        <v>197.16</v>
      </c>
      <c r="G37" s="147">
        <v>923.04</v>
      </c>
      <c r="H37" s="147">
        <v>1120.2</v>
      </c>
      <c r="I37" s="142" t="s">
        <v>1713</v>
      </c>
      <c r="J37" s="143" t="s">
        <v>1676</v>
      </c>
      <c r="N37" s="140" t="s">
        <v>1722</v>
      </c>
    </row>
    <row r="38" spans="1:14" ht="25.5">
      <c r="A38" s="140" t="s">
        <v>1782</v>
      </c>
      <c r="B38" s="140" t="s">
        <v>1783</v>
      </c>
      <c r="C38" s="141" t="s">
        <v>1695</v>
      </c>
      <c r="D38" s="145">
        <v>39458</v>
      </c>
      <c r="E38" s="146">
        <v>39464</v>
      </c>
      <c r="F38" s="147">
        <v>330</v>
      </c>
      <c r="G38" s="147">
        <v>976.92</v>
      </c>
      <c r="H38" s="147">
        <v>1306.92</v>
      </c>
      <c r="I38" s="142" t="s">
        <v>1713</v>
      </c>
      <c r="J38" s="143" t="s">
        <v>1680</v>
      </c>
      <c r="N38" s="140" t="s">
        <v>1711</v>
      </c>
    </row>
    <row r="39" spans="1:14" ht="25.5">
      <c r="A39" s="140" t="s">
        <v>1705</v>
      </c>
      <c r="B39" s="140" t="s">
        <v>1784</v>
      </c>
      <c r="C39" s="141" t="s">
        <v>1695</v>
      </c>
      <c r="D39" s="145">
        <v>39458</v>
      </c>
      <c r="E39" s="146">
        <v>39464</v>
      </c>
      <c r="F39" s="147">
        <v>276.24</v>
      </c>
      <c r="G39" s="147">
        <v>1002.96</v>
      </c>
      <c r="H39" s="147">
        <v>1279.2</v>
      </c>
      <c r="I39" s="142" t="s">
        <v>1713</v>
      </c>
      <c r="J39" s="143" t="s">
        <v>1676</v>
      </c>
      <c r="N39" s="140" t="s">
        <v>1718</v>
      </c>
    </row>
    <row r="40" spans="1:14" ht="25.5">
      <c r="A40" s="140" t="s">
        <v>1693</v>
      </c>
      <c r="B40" s="140" t="s">
        <v>1785</v>
      </c>
      <c r="C40" s="141" t="s">
        <v>1695</v>
      </c>
      <c r="D40" s="145">
        <v>39458</v>
      </c>
      <c r="E40" s="146">
        <v>39465</v>
      </c>
      <c r="F40" s="147">
        <v>2256</v>
      </c>
      <c r="G40" s="147">
        <v>5298</v>
      </c>
      <c r="H40" s="147">
        <v>7554</v>
      </c>
      <c r="I40" s="142" t="s">
        <v>1713</v>
      </c>
      <c r="J40" s="143" t="s">
        <v>1680</v>
      </c>
      <c r="N40" s="140" t="s">
        <v>1786</v>
      </c>
    </row>
    <row r="41" spans="1:14" ht="25.5">
      <c r="A41" s="140" t="s">
        <v>1718</v>
      </c>
      <c r="B41" s="140" t="s">
        <v>1787</v>
      </c>
      <c r="C41" s="141" t="s">
        <v>1695</v>
      </c>
      <c r="D41" s="145">
        <v>39458</v>
      </c>
      <c r="E41" s="146">
        <v>39473</v>
      </c>
      <c r="F41" s="147">
        <v>3680.64</v>
      </c>
      <c r="G41" s="147">
        <v>4383</v>
      </c>
      <c r="H41" s="147">
        <v>8063.64</v>
      </c>
      <c r="I41" s="142" t="s">
        <v>1709</v>
      </c>
      <c r="J41" s="143" t="s">
        <v>1680</v>
      </c>
      <c r="N41" s="140" t="s">
        <v>1788</v>
      </c>
    </row>
    <row r="42" spans="1:14" ht="25.5">
      <c r="A42" s="140" t="s">
        <v>1693</v>
      </c>
      <c r="B42" s="140" t="s">
        <v>1789</v>
      </c>
      <c r="C42" s="141" t="s">
        <v>1695</v>
      </c>
      <c r="D42" s="145">
        <v>39458</v>
      </c>
      <c r="E42" s="146">
        <v>39466</v>
      </c>
      <c r="F42" s="147">
        <v>806.04</v>
      </c>
      <c r="G42" s="147">
        <v>1708.92</v>
      </c>
      <c r="H42" s="147">
        <v>2514.96</v>
      </c>
      <c r="I42" s="142" t="s">
        <v>1709</v>
      </c>
      <c r="J42" s="143" t="s">
        <v>1676</v>
      </c>
      <c r="N42" s="140" t="s">
        <v>1790</v>
      </c>
    </row>
    <row r="43" spans="1:14" ht="24">
      <c r="A43" s="140" t="s">
        <v>1791</v>
      </c>
      <c r="B43" s="140" t="s">
        <v>1792</v>
      </c>
      <c r="C43" s="141" t="s">
        <v>1695</v>
      </c>
      <c r="D43" s="145">
        <v>39458</v>
      </c>
      <c r="E43" s="146">
        <v>39465</v>
      </c>
      <c r="F43" s="147">
        <v>2668.08</v>
      </c>
      <c r="G43" s="147">
        <v>7614</v>
      </c>
      <c r="H43" s="147">
        <v>10282.08</v>
      </c>
      <c r="I43" s="142" t="s">
        <v>1709</v>
      </c>
      <c r="J43" s="143" t="s">
        <v>1680</v>
      </c>
      <c r="N43" s="140" t="s">
        <v>1793</v>
      </c>
    </row>
    <row r="44" spans="1:14" ht="25.5">
      <c r="A44" s="140" t="s">
        <v>1705</v>
      </c>
      <c r="B44" s="140" t="s">
        <v>1794</v>
      </c>
      <c r="C44" s="141" t="s">
        <v>1695</v>
      </c>
      <c r="D44" s="145">
        <v>39458</v>
      </c>
      <c r="E44" s="146">
        <v>39466</v>
      </c>
      <c r="F44" s="147">
        <v>2259.96</v>
      </c>
      <c r="G44" s="147">
        <v>7241.04</v>
      </c>
      <c r="H44" s="147">
        <v>9501</v>
      </c>
      <c r="I44" s="142" t="s">
        <v>1713</v>
      </c>
      <c r="J44" s="143" t="s">
        <v>1676</v>
      </c>
      <c r="N44" s="140" t="s">
        <v>1795</v>
      </c>
    </row>
    <row r="45" spans="1:14" ht="24">
      <c r="A45" s="140" t="s">
        <v>1748</v>
      </c>
      <c r="B45" s="140" t="s">
        <v>1796</v>
      </c>
      <c r="C45" s="141" t="s">
        <v>1695</v>
      </c>
      <c r="D45" s="145">
        <v>39458</v>
      </c>
      <c r="E45" s="146">
        <v>39467</v>
      </c>
      <c r="F45" s="147">
        <v>3141.96</v>
      </c>
      <c r="G45" s="147">
        <v>1887.96</v>
      </c>
      <c r="H45" s="147">
        <v>5029.92</v>
      </c>
      <c r="I45" s="142" t="s">
        <v>1713</v>
      </c>
      <c r="J45" s="143" t="s">
        <v>1680</v>
      </c>
      <c r="N45" s="140" t="s">
        <v>1797</v>
      </c>
    </row>
    <row r="46" spans="1:14" ht="25.5">
      <c r="A46" s="140" t="s">
        <v>1698</v>
      </c>
      <c r="B46" s="140" t="s">
        <v>1798</v>
      </c>
      <c r="C46" s="141" t="s">
        <v>1695</v>
      </c>
      <c r="D46" s="145">
        <v>39458</v>
      </c>
      <c r="E46" s="146">
        <v>39467</v>
      </c>
      <c r="F46" s="147">
        <v>5106</v>
      </c>
      <c r="G46" s="147">
        <v>13347.96</v>
      </c>
      <c r="H46" s="147">
        <v>18453.96</v>
      </c>
      <c r="I46" s="142" t="s">
        <v>1724</v>
      </c>
      <c r="J46" s="143" t="s">
        <v>1676</v>
      </c>
      <c r="N46" s="140" t="s">
        <v>1770</v>
      </c>
    </row>
    <row r="47" spans="1:14" ht="25.5">
      <c r="A47" s="140" t="s">
        <v>1770</v>
      </c>
      <c r="B47" s="140" t="s">
        <v>1799</v>
      </c>
      <c r="C47" s="141" t="s">
        <v>1675</v>
      </c>
      <c r="D47" s="145">
        <v>39458</v>
      </c>
      <c r="E47" s="146">
        <v>39465</v>
      </c>
      <c r="F47" s="147">
        <v>670.68</v>
      </c>
      <c r="G47" s="147">
        <v>1059</v>
      </c>
      <c r="H47" s="147">
        <v>1729.68</v>
      </c>
      <c r="I47" s="142" t="s">
        <v>1772</v>
      </c>
      <c r="J47" s="143" t="s">
        <v>1680</v>
      </c>
      <c r="N47" s="140" t="s">
        <v>1800</v>
      </c>
    </row>
    <row r="48" spans="1:14" ht="25.5">
      <c r="A48" s="140" t="s">
        <v>1722</v>
      </c>
      <c r="B48" s="140" t="s">
        <v>1801</v>
      </c>
      <c r="C48" s="141" t="s">
        <v>1695</v>
      </c>
      <c r="D48" s="145">
        <v>39461</v>
      </c>
      <c r="E48" s="146">
        <v>39476</v>
      </c>
      <c r="F48" s="147">
        <v>69.36</v>
      </c>
      <c r="G48" s="147">
        <v>321.95999999999998</v>
      </c>
      <c r="H48" s="147">
        <v>391.32</v>
      </c>
      <c r="I48" s="142" t="s">
        <v>1704</v>
      </c>
      <c r="J48" s="143" t="s">
        <v>1680</v>
      </c>
    </row>
    <row r="49" spans="1:10">
      <c r="A49" s="140" t="s">
        <v>1693</v>
      </c>
      <c r="B49" s="140" t="s">
        <v>1802</v>
      </c>
      <c r="C49" s="141" t="s">
        <v>1678</v>
      </c>
      <c r="D49" s="145">
        <v>39461</v>
      </c>
      <c r="E49" s="146">
        <v>39467</v>
      </c>
      <c r="F49" s="147">
        <v>23883.119999999999</v>
      </c>
      <c r="G49" s="147">
        <v>80124</v>
      </c>
      <c r="H49" s="147">
        <v>104007.12</v>
      </c>
      <c r="I49" s="142" t="s">
        <v>1679</v>
      </c>
      <c r="J49" s="143" t="s">
        <v>1680</v>
      </c>
    </row>
    <row r="50" spans="1:10" ht="25.5">
      <c r="A50" s="140" t="s">
        <v>1705</v>
      </c>
      <c r="B50" s="140" t="s">
        <v>1803</v>
      </c>
      <c r="C50" s="141" t="s">
        <v>1695</v>
      </c>
      <c r="D50" s="145">
        <v>39461</v>
      </c>
      <c r="E50" s="146">
        <v>39470</v>
      </c>
      <c r="F50" s="147">
        <v>12512.04</v>
      </c>
      <c r="G50" s="147">
        <v>6353.04</v>
      </c>
      <c r="H50" s="147">
        <v>18865.080000000002</v>
      </c>
      <c r="I50" s="142" t="s">
        <v>1709</v>
      </c>
      <c r="J50" s="143" t="s">
        <v>1680</v>
      </c>
    </row>
    <row r="51" spans="1:10" ht="25.5">
      <c r="A51" s="140" t="s">
        <v>1698</v>
      </c>
      <c r="B51" s="140" t="s">
        <v>1804</v>
      </c>
      <c r="C51" s="141" t="s">
        <v>1678</v>
      </c>
      <c r="D51" s="145">
        <v>39461</v>
      </c>
      <c r="E51" s="146">
        <v>39490</v>
      </c>
      <c r="F51" s="147">
        <v>22492.080000000002</v>
      </c>
      <c r="G51" s="147">
        <v>76342.080000000002</v>
      </c>
      <c r="H51" s="147">
        <v>98834.16</v>
      </c>
      <c r="I51" s="142" t="s">
        <v>1805</v>
      </c>
      <c r="J51" s="143" t="s">
        <v>1680</v>
      </c>
    </row>
    <row r="52" spans="1:10" ht="24">
      <c r="A52" s="140" t="s">
        <v>1698</v>
      </c>
      <c r="B52" s="140" t="s">
        <v>1806</v>
      </c>
      <c r="C52" s="141" t="s">
        <v>1695</v>
      </c>
      <c r="D52" s="145">
        <v>39461</v>
      </c>
      <c r="E52" s="146">
        <v>39475</v>
      </c>
      <c r="F52" s="147">
        <v>12291.12</v>
      </c>
      <c r="G52" s="147">
        <v>24357</v>
      </c>
      <c r="H52" s="147">
        <v>36648.120000000003</v>
      </c>
      <c r="I52" s="142" t="s">
        <v>1704</v>
      </c>
      <c r="J52" s="143" t="s">
        <v>1680</v>
      </c>
    </row>
    <row r="53" spans="1:10" ht="25.5">
      <c r="A53" s="140" t="s">
        <v>1696</v>
      </c>
      <c r="B53" s="140" t="s">
        <v>1807</v>
      </c>
      <c r="C53" s="141" t="s">
        <v>1675</v>
      </c>
      <c r="D53" s="145">
        <v>39461</v>
      </c>
      <c r="E53" s="146">
        <v>39474</v>
      </c>
      <c r="F53" s="147">
        <v>653.64</v>
      </c>
      <c r="G53" s="147">
        <v>39267</v>
      </c>
      <c r="H53" s="147">
        <v>39920.639999999999</v>
      </c>
      <c r="I53" s="142" t="s">
        <v>1704</v>
      </c>
      <c r="J53" s="143" t="s">
        <v>1680</v>
      </c>
    </row>
    <row r="54" spans="1:10" ht="24">
      <c r="A54" s="140" t="s">
        <v>1698</v>
      </c>
      <c r="B54" s="140" t="s">
        <v>1808</v>
      </c>
      <c r="C54" s="141" t="s">
        <v>1695</v>
      </c>
      <c r="D54" s="145">
        <v>39461</v>
      </c>
      <c r="E54" s="146">
        <v>39473</v>
      </c>
      <c r="F54" s="147">
        <v>3066</v>
      </c>
      <c r="G54" s="147">
        <v>22368</v>
      </c>
      <c r="H54" s="147">
        <v>25434</v>
      </c>
      <c r="I54" s="142" t="s">
        <v>1704</v>
      </c>
      <c r="J54" s="143" t="s">
        <v>1676</v>
      </c>
    </row>
    <row r="55" spans="1:10" ht="24">
      <c r="A55" s="140" t="s">
        <v>1793</v>
      </c>
      <c r="B55" s="140" t="s">
        <v>1809</v>
      </c>
      <c r="C55" s="141" t="s">
        <v>1675</v>
      </c>
      <c r="D55" s="145">
        <v>39461</v>
      </c>
      <c r="E55" s="146">
        <v>39503</v>
      </c>
      <c r="F55" s="147">
        <v>118294.08</v>
      </c>
      <c r="G55" s="147">
        <v>355610.04</v>
      </c>
      <c r="H55" s="147">
        <v>473904.12</v>
      </c>
      <c r="I55" s="142" t="s">
        <v>1685</v>
      </c>
      <c r="J55" s="143" t="s">
        <v>1680</v>
      </c>
    </row>
    <row r="56" spans="1:10" ht="24">
      <c r="A56" s="140" t="s">
        <v>1795</v>
      </c>
      <c r="B56" s="140" t="s">
        <v>1810</v>
      </c>
      <c r="C56" s="141" t="s">
        <v>1675</v>
      </c>
      <c r="D56" s="145">
        <v>39461</v>
      </c>
      <c r="E56" s="146">
        <v>39468</v>
      </c>
      <c r="F56" s="147">
        <v>219.84</v>
      </c>
      <c r="G56" s="147">
        <v>615</v>
      </c>
      <c r="H56" s="147">
        <v>834.84</v>
      </c>
      <c r="I56" s="142" t="s">
        <v>1772</v>
      </c>
      <c r="J56" s="143" t="s">
        <v>1680</v>
      </c>
    </row>
    <row r="57" spans="1:10" ht="24">
      <c r="A57" s="140" t="s">
        <v>1711</v>
      </c>
      <c r="B57" s="140" t="s">
        <v>1811</v>
      </c>
      <c r="C57" s="141" t="s">
        <v>1695</v>
      </c>
      <c r="D57" s="145">
        <v>39461</v>
      </c>
      <c r="E57" s="146">
        <v>39465</v>
      </c>
      <c r="F57" s="147">
        <v>421.56</v>
      </c>
      <c r="G57" s="147">
        <v>1380</v>
      </c>
      <c r="H57" s="147">
        <v>1801.56</v>
      </c>
      <c r="I57" s="142" t="s">
        <v>1713</v>
      </c>
      <c r="J57" s="143" t="s">
        <v>1680</v>
      </c>
    </row>
    <row r="58" spans="1:10">
      <c r="A58" s="140" t="s">
        <v>1698</v>
      </c>
      <c r="B58" s="140" t="s">
        <v>1812</v>
      </c>
      <c r="C58" s="141" t="s">
        <v>1695</v>
      </c>
      <c r="D58" s="145">
        <v>39461</v>
      </c>
      <c r="E58" s="146">
        <v>39473</v>
      </c>
      <c r="F58" s="147">
        <v>1967.76</v>
      </c>
      <c r="G58" s="147">
        <v>3378</v>
      </c>
      <c r="H58" s="147">
        <v>5345.76</v>
      </c>
      <c r="I58" s="142" t="s">
        <v>1724</v>
      </c>
      <c r="J58" s="143" t="s">
        <v>1680</v>
      </c>
    </row>
    <row r="59" spans="1:10" ht="24">
      <c r="A59" s="140" t="s">
        <v>1760</v>
      </c>
      <c r="B59" s="140" t="s">
        <v>1813</v>
      </c>
      <c r="C59" s="141" t="s">
        <v>1695</v>
      </c>
      <c r="D59" s="145">
        <v>39461</v>
      </c>
      <c r="E59" s="146">
        <v>39475</v>
      </c>
      <c r="F59" s="147">
        <v>5069.04</v>
      </c>
      <c r="G59" s="147">
        <v>12696</v>
      </c>
      <c r="H59" s="147">
        <v>17765.04</v>
      </c>
      <c r="I59" s="142" t="s">
        <v>1704</v>
      </c>
      <c r="J59" s="143" t="s">
        <v>1680</v>
      </c>
    </row>
    <row r="60" spans="1:10" ht="25.5">
      <c r="A60" s="140" t="s">
        <v>1718</v>
      </c>
      <c r="B60" s="140" t="s">
        <v>1814</v>
      </c>
      <c r="C60" s="141" t="s">
        <v>1678</v>
      </c>
      <c r="D60" s="145">
        <v>39461</v>
      </c>
      <c r="E60" s="146">
        <v>39498</v>
      </c>
      <c r="F60" s="147">
        <v>18969.599999999999</v>
      </c>
      <c r="G60" s="147">
        <v>74301.960000000006</v>
      </c>
      <c r="H60" s="147">
        <v>93271.56</v>
      </c>
      <c r="I60" s="142" t="s">
        <v>1704</v>
      </c>
      <c r="J60" s="143"/>
    </row>
    <row r="61" spans="1:10" ht="25.5">
      <c r="A61" s="140" t="s">
        <v>1722</v>
      </c>
      <c r="B61" s="140" t="s">
        <v>1815</v>
      </c>
      <c r="C61" s="141" t="s">
        <v>1695</v>
      </c>
      <c r="D61" s="145">
        <v>39461</v>
      </c>
      <c r="E61" s="146">
        <v>39464</v>
      </c>
      <c r="F61" s="147">
        <v>2753.4</v>
      </c>
      <c r="G61" s="147">
        <v>318</v>
      </c>
      <c r="H61" s="147">
        <v>3071.4</v>
      </c>
      <c r="I61" s="142" t="s">
        <v>1704</v>
      </c>
      <c r="J61" s="143" t="s">
        <v>1680</v>
      </c>
    </row>
    <row r="62" spans="1:10" ht="25.5">
      <c r="A62" s="140" t="s">
        <v>1722</v>
      </c>
      <c r="B62" s="140" t="s">
        <v>1816</v>
      </c>
      <c r="C62" s="141" t="s">
        <v>1695</v>
      </c>
      <c r="D62" s="145">
        <v>39461</v>
      </c>
      <c r="E62" s="146">
        <v>39464</v>
      </c>
      <c r="F62" s="147">
        <v>546.96</v>
      </c>
      <c r="G62" s="147">
        <v>1179.96</v>
      </c>
      <c r="H62" s="147">
        <v>1726.92</v>
      </c>
      <c r="I62" s="142" t="s">
        <v>1704</v>
      </c>
      <c r="J62" s="143" t="s">
        <v>1680</v>
      </c>
    </row>
    <row r="63" spans="1:10" ht="25.5">
      <c r="A63" s="140" t="s">
        <v>1722</v>
      </c>
      <c r="B63" s="140" t="s">
        <v>1817</v>
      </c>
      <c r="C63" s="141" t="s">
        <v>1675</v>
      </c>
      <c r="D63" s="145">
        <v>39461</v>
      </c>
      <c r="E63" s="146">
        <v>39464</v>
      </c>
      <c r="F63" s="147">
        <v>774.84</v>
      </c>
      <c r="G63" s="147">
        <v>315</v>
      </c>
      <c r="H63" s="147">
        <v>1089.8399999999999</v>
      </c>
      <c r="I63" s="142" t="s">
        <v>1704</v>
      </c>
      <c r="J63" s="143" t="s">
        <v>1680</v>
      </c>
    </row>
    <row r="64" spans="1:10" ht="24">
      <c r="A64" s="140" t="s">
        <v>1711</v>
      </c>
      <c r="B64" s="140" t="s">
        <v>1818</v>
      </c>
      <c r="C64" s="141" t="s">
        <v>1695</v>
      </c>
      <c r="D64" s="145">
        <v>39462</v>
      </c>
      <c r="E64" s="146">
        <v>39468</v>
      </c>
      <c r="F64" s="147">
        <v>835.08</v>
      </c>
      <c r="G64" s="147">
        <v>2709</v>
      </c>
      <c r="H64" s="147">
        <v>3544.08</v>
      </c>
      <c r="I64" s="142" t="s">
        <v>1713</v>
      </c>
      <c r="J64" s="143" t="s">
        <v>1680</v>
      </c>
    </row>
    <row r="65" spans="1:10" ht="24">
      <c r="A65" s="140" t="s">
        <v>1707</v>
      </c>
      <c r="B65" s="140" t="s">
        <v>1819</v>
      </c>
      <c r="C65" s="141" t="s">
        <v>1675</v>
      </c>
      <c r="D65" s="145">
        <v>39462</v>
      </c>
      <c r="E65" s="146">
        <v>39474</v>
      </c>
      <c r="F65" s="147">
        <v>9779.52</v>
      </c>
      <c r="G65" s="147">
        <v>24305.040000000001</v>
      </c>
      <c r="H65" s="147">
        <v>34084.559999999998</v>
      </c>
      <c r="I65" s="142" t="s">
        <v>1704</v>
      </c>
      <c r="J65" s="143" t="s">
        <v>1680</v>
      </c>
    </row>
    <row r="66" spans="1:10" ht="25.5">
      <c r="A66" s="140" t="s">
        <v>1760</v>
      </c>
      <c r="B66" s="140" t="s">
        <v>1820</v>
      </c>
      <c r="C66" s="141" t="s">
        <v>1695</v>
      </c>
      <c r="D66" s="145">
        <v>39462</v>
      </c>
      <c r="E66" s="146">
        <v>39478</v>
      </c>
      <c r="F66" s="147">
        <v>17591.400000000001</v>
      </c>
      <c r="G66" s="147">
        <v>42642.96</v>
      </c>
      <c r="H66" s="147">
        <v>60234.36</v>
      </c>
      <c r="I66" s="142" t="s">
        <v>1692</v>
      </c>
      <c r="J66" s="143" t="s">
        <v>1680</v>
      </c>
    </row>
    <row r="67" spans="1:10" ht="25.5">
      <c r="A67" s="140" t="s">
        <v>1722</v>
      </c>
      <c r="B67" s="140" t="s">
        <v>1821</v>
      </c>
      <c r="C67" s="141" t="s">
        <v>1675</v>
      </c>
      <c r="D67" s="145">
        <v>39462</v>
      </c>
      <c r="E67" s="146">
        <v>39465</v>
      </c>
      <c r="F67" s="147">
        <v>224.52</v>
      </c>
      <c r="G67" s="147">
        <v>590.04</v>
      </c>
      <c r="H67" s="147">
        <v>814.56</v>
      </c>
      <c r="I67" s="142" t="s">
        <v>1704</v>
      </c>
      <c r="J67" s="143" t="s">
        <v>1680</v>
      </c>
    </row>
    <row r="68" spans="1:10" ht="25.5">
      <c r="A68" s="140" t="s">
        <v>1722</v>
      </c>
      <c r="B68" s="140" t="s">
        <v>1822</v>
      </c>
      <c r="C68" s="141" t="s">
        <v>1695</v>
      </c>
      <c r="D68" s="145">
        <v>39462</v>
      </c>
      <c r="E68" s="146">
        <v>39498</v>
      </c>
      <c r="F68" s="147">
        <v>17693.64</v>
      </c>
      <c r="G68" s="147">
        <v>60092.04</v>
      </c>
      <c r="H68" s="147">
        <v>77785.679999999993</v>
      </c>
      <c r="I68" s="142" t="s">
        <v>1704</v>
      </c>
      <c r="J68" s="143" t="s">
        <v>1676</v>
      </c>
    </row>
    <row r="69" spans="1:10" ht="25.5">
      <c r="A69" s="140" t="s">
        <v>1769</v>
      </c>
      <c r="B69" s="140" t="s">
        <v>1823</v>
      </c>
      <c r="C69" s="141" t="s">
        <v>1675</v>
      </c>
      <c r="D69" s="145">
        <v>39462</v>
      </c>
      <c r="E69" s="146">
        <v>39468</v>
      </c>
      <c r="F69" s="147">
        <v>351.12</v>
      </c>
      <c r="G69" s="147">
        <v>434.04</v>
      </c>
      <c r="H69" s="147">
        <v>785.16</v>
      </c>
      <c r="I69" s="142" t="s">
        <v>1772</v>
      </c>
      <c r="J69" s="143" t="s">
        <v>1680</v>
      </c>
    </row>
    <row r="70" spans="1:10" ht="25.5">
      <c r="A70" s="140" t="s">
        <v>1722</v>
      </c>
      <c r="B70" s="140" t="s">
        <v>1824</v>
      </c>
      <c r="C70" s="141" t="s">
        <v>1695</v>
      </c>
      <c r="D70" s="145">
        <v>39462</v>
      </c>
      <c r="E70" s="146">
        <v>39468</v>
      </c>
      <c r="F70" s="147">
        <v>1322.04</v>
      </c>
      <c r="G70" s="147">
        <v>488.04</v>
      </c>
      <c r="H70" s="147">
        <v>1810.08</v>
      </c>
      <c r="I70" s="142" t="s">
        <v>1704</v>
      </c>
      <c r="J70" s="143" t="s">
        <v>1680</v>
      </c>
    </row>
    <row r="71" spans="1:10" ht="25.5">
      <c r="A71" s="140" t="s">
        <v>1722</v>
      </c>
      <c r="B71" s="140" t="s">
        <v>1825</v>
      </c>
      <c r="C71" s="141" t="s">
        <v>1695</v>
      </c>
      <c r="D71" s="145">
        <v>39462</v>
      </c>
      <c r="E71" s="146">
        <v>39468</v>
      </c>
      <c r="F71" s="147">
        <v>9570.9599999999991</v>
      </c>
      <c r="G71" s="147">
        <v>10766.04</v>
      </c>
      <c r="H71" s="147">
        <v>20337</v>
      </c>
      <c r="I71" s="142" t="s">
        <v>1704</v>
      </c>
      <c r="J71" s="143" t="s">
        <v>1680</v>
      </c>
    </row>
    <row r="72" spans="1:10" ht="25.5">
      <c r="A72" s="140" t="s">
        <v>1722</v>
      </c>
      <c r="B72" s="140" t="s">
        <v>1826</v>
      </c>
      <c r="C72" s="141" t="s">
        <v>1695</v>
      </c>
      <c r="D72" s="145">
        <v>39462</v>
      </c>
      <c r="E72" s="146">
        <v>39472</v>
      </c>
      <c r="F72" s="147">
        <v>8949.36</v>
      </c>
      <c r="G72" s="147">
        <v>47352</v>
      </c>
      <c r="H72" s="147">
        <v>56301.36</v>
      </c>
      <c r="I72" s="142" t="s">
        <v>1704</v>
      </c>
      <c r="J72" s="143" t="s">
        <v>1676</v>
      </c>
    </row>
    <row r="73" spans="1:10" ht="25.5">
      <c r="A73" s="140" t="s">
        <v>1722</v>
      </c>
      <c r="B73" s="140" t="s">
        <v>1827</v>
      </c>
      <c r="C73" s="141" t="s">
        <v>1695</v>
      </c>
      <c r="D73" s="145">
        <v>39462</v>
      </c>
      <c r="E73" s="146">
        <v>39465</v>
      </c>
      <c r="F73" s="147">
        <v>348.72</v>
      </c>
      <c r="G73" s="147">
        <v>140.04</v>
      </c>
      <c r="H73" s="147">
        <v>488.76</v>
      </c>
      <c r="I73" s="142" t="s">
        <v>1704</v>
      </c>
      <c r="J73" s="143" t="s">
        <v>1680</v>
      </c>
    </row>
    <row r="74" spans="1:10" ht="25.5">
      <c r="A74" s="140" t="s">
        <v>1696</v>
      </c>
      <c r="B74" s="140" t="s">
        <v>1828</v>
      </c>
      <c r="C74" s="141" t="s">
        <v>1678</v>
      </c>
      <c r="D74" s="145">
        <v>39462</v>
      </c>
      <c r="E74" s="146">
        <v>39468</v>
      </c>
      <c r="F74" s="147">
        <v>2322.96</v>
      </c>
      <c r="G74" s="147">
        <v>4626.96</v>
      </c>
      <c r="H74" s="147">
        <v>6949.92</v>
      </c>
      <c r="I74" s="142" t="s">
        <v>1713</v>
      </c>
      <c r="J74" s="143" t="s">
        <v>1680</v>
      </c>
    </row>
    <row r="75" spans="1:10">
      <c r="A75" s="140" t="s">
        <v>1698</v>
      </c>
      <c r="B75" s="140" t="s">
        <v>1829</v>
      </c>
      <c r="C75" s="141" t="s">
        <v>1678</v>
      </c>
      <c r="D75" s="145">
        <v>39462</v>
      </c>
      <c r="E75" s="146">
        <v>39468</v>
      </c>
      <c r="F75" s="147">
        <v>2670.96</v>
      </c>
      <c r="G75" s="147">
        <v>6921</v>
      </c>
      <c r="H75" s="147">
        <v>9591.9599999999991</v>
      </c>
      <c r="I75" s="142" t="s">
        <v>1679</v>
      </c>
      <c r="J75" s="143" t="s">
        <v>1680</v>
      </c>
    </row>
    <row r="76" spans="1:10" ht="24">
      <c r="A76" s="140" t="s">
        <v>1800</v>
      </c>
      <c r="B76" s="140" t="s">
        <v>1830</v>
      </c>
      <c r="C76" s="141" t="s">
        <v>1695</v>
      </c>
      <c r="D76" s="145">
        <v>39463</v>
      </c>
      <c r="E76" s="146">
        <v>39468</v>
      </c>
      <c r="F76" s="147">
        <v>375.12</v>
      </c>
      <c r="G76" s="147">
        <v>882</v>
      </c>
      <c r="H76" s="147">
        <v>1257.1199999999999</v>
      </c>
      <c r="I76" s="142" t="s">
        <v>1713</v>
      </c>
      <c r="J76" s="143" t="s">
        <v>1676</v>
      </c>
    </row>
    <row r="77" spans="1:10" ht="24">
      <c r="A77" s="140" t="s">
        <v>1773</v>
      </c>
      <c r="B77" s="140" t="s">
        <v>1831</v>
      </c>
      <c r="C77" s="141" t="s">
        <v>1678</v>
      </c>
      <c r="D77" s="145">
        <v>39463</v>
      </c>
      <c r="E77" s="146">
        <v>39493</v>
      </c>
      <c r="F77" s="147">
        <v>38417.160000000003</v>
      </c>
      <c r="G77" s="147">
        <v>89823</v>
      </c>
      <c r="H77" s="147">
        <v>128240.16</v>
      </c>
      <c r="I77" s="142" t="s">
        <v>1704</v>
      </c>
      <c r="J77" s="143" t="s">
        <v>1676</v>
      </c>
    </row>
    <row r="78" spans="1:10" ht="25.5">
      <c r="A78" s="140" t="s">
        <v>1696</v>
      </c>
      <c r="B78" s="140" t="s">
        <v>1832</v>
      </c>
      <c r="C78" s="141" t="s">
        <v>1682</v>
      </c>
      <c r="D78" s="145">
        <v>39463</v>
      </c>
      <c r="E78" s="146">
        <v>39507</v>
      </c>
      <c r="F78" s="147">
        <v>253830</v>
      </c>
      <c r="G78" s="147">
        <v>945615.96</v>
      </c>
      <c r="H78" s="147">
        <v>1199445.96</v>
      </c>
      <c r="I78" s="142" t="s">
        <v>1704</v>
      </c>
      <c r="J78" s="143" t="s">
        <v>1676</v>
      </c>
    </row>
    <row r="79" spans="1:10" ht="25.5">
      <c r="A79" s="140" t="s">
        <v>1760</v>
      </c>
      <c r="B79" s="140" t="s">
        <v>1833</v>
      </c>
      <c r="C79" s="141" t="s">
        <v>1695</v>
      </c>
      <c r="D79" s="145">
        <v>39463</v>
      </c>
      <c r="E79" s="146">
        <v>39493</v>
      </c>
      <c r="F79" s="147">
        <v>4769.3999999999996</v>
      </c>
      <c r="G79" s="147">
        <v>21596.04</v>
      </c>
      <c r="H79" s="147">
        <v>26365.439999999999</v>
      </c>
      <c r="I79" s="142" t="s">
        <v>1724</v>
      </c>
      <c r="J79" s="143" t="s">
        <v>1680</v>
      </c>
    </row>
    <row r="80" spans="1:10" ht="25.5">
      <c r="A80" s="140" t="s">
        <v>1731</v>
      </c>
      <c r="B80" s="140" t="s">
        <v>1834</v>
      </c>
      <c r="C80" s="141" t="s">
        <v>1675</v>
      </c>
      <c r="D80" s="145">
        <v>39463</v>
      </c>
      <c r="E80" s="146">
        <v>39468</v>
      </c>
      <c r="F80" s="147">
        <v>95.52</v>
      </c>
      <c r="G80" s="147">
        <v>408.96</v>
      </c>
      <c r="H80" s="147">
        <v>504.48</v>
      </c>
      <c r="I80" s="142" t="s">
        <v>1772</v>
      </c>
      <c r="J80" s="143" t="s">
        <v>1680</v>
      </c>
    </row>
    <row r="81" spans="1:10" ht="25.5">
      <c r="A81" s="140" t="s">
        <v>1722</v>
      </c>
      <c r="B81" s="140" t="s">
        <v>1835</v>
      </c>
      <c r="C81" s="141" t="s">
        <v>1836</v>
      </c>
      <c r="D81" s="145">
        <v>39463</v>
      </c>
      <c r="E81" s="146">
        <v>39507</v>
      </c>
      <c r="F81" s="147">
        <v>493603.68</v>
      </c>
      <c r="G81" s="147">
        <v>978166.08</v>
      </c>
      <c r="H81" s="147">
        <v>1471769.76</v>
      </c>
      <c r="I81" s="142" t="s">
        <v>1697</v>
      </c>
      <c r="J81" s="143" t="s">
        <v>1676</v>
      </c>
    </row>
    <row r="82" spans="1:10" ht="24">
      <c r="A82" s="140" t="s">
        <v>1793</v>
      </c>
      <c r="B82" s="140" t="s">
        <v>1837</v>
      </c>
      <c r="C82" s="141" t="s">
        <v>1675</v>
      </c>
      <c r="D82" s="145">
        <v>39463</v>
      </c>
      <c r="E82" s="146">
        <v>39470</v>
      </c>
      <c r="F82" s="147">
        <v>197.88</v>
      </c>
      <c r="G82" s="147">
        <v>438.96</v>
      </c>
      <c r="H82" s="147">
        <v>636.84</v>
      </c>
      <c r="I82" s="142" t="s">
        <v>1772</v>
      </c>
      <c r="J82" s="143" t="s">
        <v>1680</v>
      </c>
    </row>
    <row r="83" spans="1:10">
      <c r="A83" s="140" t="s">
        <v>1696</v>
      </c>
      <c r="B83" s="140" t="s">
        <v>1838</v>
      </c>
      <c r="C83" s="141" t="s">
        <v>1695</v>
      </c>
      <c r="D83" s="145">
        <v>39463</v>
      </c>
      <c r="E83" s="146">
        <v>39493</v>
      </c>
      <c r="F83" s="147">
        <v>5801.4</v>
      </c>
      <c r="G83" s="147">
        <v>191665.92000000001</v>
      </c>
      <c r="H83" s="147">
        <v>197467.32</v>
      </c>
      <c r="I83" s="142" t="s">
        <v>1724</v>
      </c>
      <c r="J83" s="143" t="s">
        <v>1680</v>
      </c>
    </row>
    <row r="84" spans="1:10" ht="25.5">
      <c r="A84" s="140" t="s">
        <v>1722</v>
      </c>
      <c r="B84" s="140" t="s">
        <v>1839</v>
      </c>
      <c r="C84" s="141" t="s">
        <v>1836</v>
      </c>
      <c r="D84" s="145">
        <v>39463</v>
      </c>
      <c r="E84" s="146">
        <v>39507</v>
      </c>
      <c r="F84" s="147">
        <v>232353.84</v>
      </c>
      <c r="G84" s="147">
        <v>786500.04</v>
      </c>
      <c r="H84" s="147">
        <v>1018853.88</v>
      </c>
      <c r="I84" s="142" t="s">
        <v>1697</v>
      </c>
      <c r="J84" s="143" t="s">
        <v>1676</v>
      </c>
    </row>
    <row r="85" spans="1:10" ht="24">
      <c r="A85" s="140" t="s">
        <v>1840</v>
      </c>
      <c r="B85" s="140" t="s">
        <v>1841</v>
      </c>
      <c r="C85" s="141" t="s">
        <v>1675</v>
      </c>
      <c r="D85" s="145">
        <v>39463</v>
      </c>
      <c r="E85" s="146">
        <v>39470</v>
      </c>
      <c r="F85" s="147">
        <v>1375.32</v>
      </c>
      <c r="G85" s="147">
        <v>3147.96</v>
      </c>
      <c r="H85" s="147">
        <v>4523.28</v>
      </c>
      <c r="I85" s="142" t="s">
        <v>1772</v>
      </c>
      <c r="J85" s="143" t="s">
        <v>1680</v>
      </c>
    </row>
    <row r="86" spans="1:10" ht="25.5">
      <c r="A86" s="140" t="s">
        <v>1769</v>
      </c>
      <c r="B86" s="140" t="s">
        <v>1842</v>
      </c>
      <c r="C86" s="141" t="s">
        <v>1675</v>
      </c>
      <c r="D86" s="145">
        <v>39463</v>
      </c>
      <c r="E86" s="146">
        <v>39470</v>
      </c>
      <c r="F86" s="147">
        <v>765.96</v>
      </c>
      <c r="G86" s="147">
        <v>1960.92</v>
      </c>
      <c r="H86" s="147">
        <v>2726.88</v>
      </c>
      <c r="I86" s="142" t="s">
        <v>1772</v>
      </c>
      <c r="J86" s="143" t="s">
        <v>1680</v>
      </c>
    </row>
    <row r="87" spans="1:10" ht="25.5">
      <c r="A87" s="140" t="s">
        <v>1716</v>
      </c>
      <c r="B87" s="140" t="s">
        <v>1843</v>
      </c>
      <c r="C87" s="141" t="s">
        <v>1675</v>
      </c>
      <c r="D87" s="145">
        <v>39463</v>
      </c>
      <c r="E87" s="146">
        <v>39470</v>
      </c>
      <c r="F87" s="147">
        <v>58.44</v>
      </c>
      <c r="G87" s="147">
        <v>543.96</v>
      </c>
      <c r="H87" s="147">
        <v>602.4</v>
      </c>
      <c r="I87" s="142" t="s">
        <v>1772</v>
      </c>
      <c r="J87" s="143" t="s">
        <v>1680</v>
      </c>
    </row>
    <row r="88" spans="1:10" ht="25.5">
      <c r="A88" s="140" t="s">
        <v>1722</v>
      </c>
      <c r="B88" s="140" t="s">
        <v>1844</v>
      </c>
      <c r="C88" s="141" t="s">
        <v>1695</v>
      </c>
      <c r="D88" s="145">
        <v>39463</v>
      </c>
      <c r="E88" s="146">
        <v>39467</v>
      </c>
      <c r="F88" s="147">
        <v>293.76</v>
      </c>
      <c r="G88" s="147">
        <v>1110</v>
      </c>
      <c r="H88" s="147">
        <v>1403.76</v>
      </c>
      <c r="I88" s="142" t="s">
        <v>1683</v>
      </c>
      <c r="J88" s="143" t="s">
        <v>1676</v>
      </c>
    </row>
    <row r="89" spans="1:10" ht="25.5">
      <c r="A89" s="140" t="s">
        <v>1776</v>
      </c>
      <c r="B89" s="140" t="s">
        <v>1845</v>
      </c>
      <c r="C89" s="141" t="s">
        <v>1678</v>
      </c>
      <c r="D89" s="145">
        <v>39463</v>
      </c>
      <c r="E89" s="146">
        <v>39479</v>
      </c>
      <c r="F89" s="147">
        <v>905.4</v>
      </c>
      <c r="G89" s="147">
        <v>1031.04</v>
      </c>
      <c r="H89" s="147">
        <v>1936.44</v>
      </c>
      <c r="I89" s="142" t="s">
        <v>1679</v>
      </c>
      <c r="J89" s="143" t="s">
        <v>1676</v>
      </c>
    </row>
    <row r="90" spans="1:10" ht="24">
      <c r="A90" s="140" t="s">
        <v>1681</v>
      </c>
      <c r="B90" s="140" t="s">
        <v>1846</v>
      </c>
      <c r="C90" s="141" t="s">
        <v>1695</v>
      </c>
      <c r="D90" s="145">
        <v>39463</v>
      </c>
      <c r="E90" s="146">
        <v>39488</v>
      </c>
      <c r="F90" s="147">
        <v>33399.96</v>
      </c>
      <c r="G90" s="147">
        <v>72041.88</v>
      </c>
      <c r="H90" s="147">
        <v>105441.84</v>
      </c>
      <c r="I90" s="142" t="s">
        <v>1704</v>
      </c>
      <c r="J90" s="143" t="s">
        <v>1676</v>
      </c>
    </row>
    <row r="91" spans="1:10" ht="25.5">
      <c r="A91" s="140" t="s">
        <v>1722</v>
      </c>
      <c r="B91" s="140" t="s">
        <v>1847</v>
      </c>
      <c r="C91" s="141" t="s">
        <v>1678</v>
      </c>
      <c r="D91" s="145">
        <v>39463</v>
      </c>
      <c r="E91" s="146">
        <v>39467</v>
      </c>
      <c r="F91" s="147">
        <v>8802.9599999999991</v>
      </c>
      <c r="G91" s="147">
        <v>7295.04</v>
      </c>
      <c r="H91" s="147">
        <v>16098</v>
      </c>
      <c r="I91" s="142" t="s">
        <v>1683</v>
      </c>
      <c r="J91" s="143" t="s">
        <v>1676</v>
      </c>
    </row>
    <row r="92" spans="1:10" ht="24">
      <c r="A92" s="140" t="s">
        <v>1711</v>
      </c>
      <c r="B92" s="140" t="s">
        <v>1848</v>
      </c>
      <c r="C92" s="141" t="s">
        <v>1695</v>
      </c>
      <c r="D92" s="145">
        <v>39463</v>
      </c>
      <c r="E92" s="146">
        <v>39468</v>
      </c>
      <c r="F92" s="147">
        <v>336.96</v>
      </c>
      <c r="G92" s="147">
        <v>1833.96</v>
      </c>
      <c r="H92" s="147">
        <v>2170.92</v>
      </c>
      <c r="I92" s="142" t="s">
        <v>1709</v>
      </c>
      <c r="J92" s="143" t="s">
        <v>1676</v>
      </c>
    </row>
    <row r="93" spans="1:10" ht="25.5">
      <c r="A93" s="140" t="s">
        <v>1776</v>
      </c>
      <c r="B93" s="140" t="s">
        <v>1849</v>
      </c>
      <c r="C93" s="141" t="s">
        <v>1675</v>
      </c>
      <c r="D93" s="145">
        <v>39463</v>
      </c>
      <c r="E93" s="146">
        <v>39488</v>
      </c>
      <c r="F93" s="147">
        <v>10021.799999999999</v>
      </c>
      <c r="G93" s="147">
        <v>62103.96</v>
      </c>
      <c r="H93" s="147">
        <v>72125.759999999995</v>
      </c>
      <c r="I93" s="142" t="s">
        <v>1704</v>
      </c>
      <c r="J93" s="143" t="s">
        <v>1676</v>
      </c>
    </row>
    <row r="94" spans="1:10" ht="24">
      <c r="A94" s="140" t="s">
        <v>1711</v>
      </c>
      <c r="B94" s="140" t="s">
        <v>1850</v>
      </c>
      <c r="C94" s="141" t="s">
        <v>1678</v>
      </c>
      <c r="D94" s="145">
        <v>39463</v>
      </c>
      <c r="E94" s="146">
        <v>39468</v>
      </c>
      <c r="F94" s="147">
        <v>461.04</v>
      </c>
      <c r="G94" s="147">
        <v>245.04</v>
      </c>
      <c r="H94" s="147">
        <v>706.08</v>
      </c>
      <c r="I94" s="142" t="s">
        <v>1713</v>
      </c>
      <c r="J94" s="143" t="s">
        <v>1676</v>
      </c>
    </row>
    <row r="95" spans="1:10" ht="24">
      <c r="A95" s="140" t="s">
        <v>1773</v>
      </c>
      <c r="B95" s="140" t="s">
        <v>1851</v>
      </c>
      <c r="C95" s="141" t="s">
        <v>1678</v>
      </c>
      <c r="D95" s="145">
        <v>39463</v>
      </c>
      <c r="E95" s="146">
        <v>39483</v>
      </c>
      <c r="F95" s="147">
        <v>36829.919999999998</v>
      </c>
      <c r="G95" s="147">
        <v>94954.92</v>
      </c>
      <c r="H95" s="147">
        <v>131784.84</v>
      </c>
      <c r="I95" s="142" t="s">
        <v>1683</v>
      </c>
      <c r="J95" s="143" t="s">
        <v>1676</v>
      </c>
    </row>
    <row r="96" spans="1:10" ht="25.5">
      <c r="A96" s="140" t="s">
        <v>1693</v>
      </c>
      <c r="B96" s="140" t="s">
        <v>1852</v>
      </c>
      <c r="C96" s="141" t="s">
        <v>1695</v>
      </c>
      <c r="D96" s="145">
        <v>39463</v>
      </c>
      <c r="E96" s="146">
        <v>39468</v>
      </c>
      <c r="F96" s="147">
        <v>280.92</v>
      </c>
      <c r="G96" s="147">
        <v>144</v>
      </c>
      <c r="H96" s="147">
        <v>424.92</v>
      </c>
      <c r="I96" s="142" t="s">
        <v>1713</v>
      </c>
      <c r="J96" s="143" t="s">
        <v>1676</v>
      </c>
    </row>
    <row r="97" spans="1:10" ht="24">
      <c r="A97" s="140" t="s">
        <v>1711</v>
      </c>
      <c r="B97" s="140" t="s">
        <v>1853</v>
      </c>
      <c r="C97" s="141" t="s">
        <v>1678</v>
      </c>
      <c r="D97" s="145">
        <v>39463</v>
      </c>
      <c r="E97" s="146">
        <v>39469</v>
      </c>
      <c r="F97" s="147">
        <v>4885.68</v>
      </c>
      <c r="G97" s="147">
        <v>3138.96</v>
      </c>
      <c r="H97" s="147">
        <v>8024.64</v>
      </c>
      <c r="I97" s="142" t="s">
        <v>1713</v>
      </c>
      <c r="J97" s="143" t="s">
        <v>1676</v>
      </c>
    </row>
    <row r="98" spans="1:10" ht="25.5">
      <c r="A98" s="140" t="s">
        <v>1770</v>
      </c>
      <c r="B98" s="140" t="s">
        <v>1854</v>
      </c>
      <c r="C98" s="141" t="s">
        <v>1675</v>
      </c>
      <c r="D98" s="145">
        <v>39463</v>
      </c>
      <c r="E98" s="146">
        <v>39468</v>
      </c>
      <c r="F98" s="147">
        <v>360.96</v>
      </c>
      <c r="G98" s="147">
        <v>524.04</v>
      </c>
      <c r="H98" s="147">
        <v>885</v>
      </c>
      <c r="I98" s="142" t="s">
        <v>1772</v>
      </c>
      <c r="J98" s="143" t="s">
        <v>1680</v>
      </c>
    </row>
    <row r="99" spans="1:10" ht="24">
      <c r="A99" s="140" t="s">
        <v>1711</v>
      </c>
      <c r="B99" s="140" t="s">
        <v>1855</v>
      </c>
      <c r="C99" s="141" t="s">
        <v>1675</v>
      </c>
      <c r="D99" s="145">
        <v>39464</v>
      </c>
      <c r="E99" s="146">
        <v>39471</v>
      </c>
      <c r="F99" s="147">
        <v>212.28</v>
      </c>
      <c r="G99" s="147">
        <v>551.04</v>
      </c>
      <c r="H99" s="147">
        <v>763.32</v>
      </c>
      <c r="I99" s="142" t="s">
        <v>1713</v>
      </c>
      <c r="J99" s="143"/>
    </row>
    <row r="100" spans="1:10" ht="24">
      <c r="A100" s="140" t="s">
        <v>1693</v>
      </c>
      <c r="B100" s="140" t="s">
        <v>1856</v>
      </c>
      <c r="C100" s="141" t="s">
        <v>1695</v>
      </c>
      <c r="D100" s="145">
        <v>39464</v>
      </c>
      <c r="E100" s="146">
        <v>39468</v>
      </c>
      <c r="F100" s="147">
        <v>928.08</v>
      </c>
      <c r="G100" s="147">
        <v>2722.08</v>
      </c>
      <c r="H100" s="147">
        <v>3650.16</v>
      </c>
      <c r="I100" s="142" t="s">
        <v>1713</v>
      </c>
      <c r="J100" s="143" t="s">
        <v>1676</v>
      </c>
    </row>
    <row r="101" spans="1:10" ht="24">
      <c r="A101" s="140" t="s">
        <v>1720</v>
      </c>
      <c r="B101" s="140" t="s">
        <v>1857</v>
      </c>
      <c r="C101" s="141" t="s">
        <v>1678</v>
      </c>
      <c r="D101" s="145">
        <v>39464</v>
      </c>
      <c r="E101" s="146">
        <v>39470</v>
      </c>
      <c r="F101" s="147">
        <v>240.72</v>
      </c>
      <c r="G101" s="147">
        <v>135.96</v>
      </c>
      <c r="H101" s="147">
        <v>376.68</v>
      </c>
      <c r="I101" s="142" t="s">
        <v>1713</v>
      </c>
      <c r="J101" s="143" t="s">
        <v>1676</v>
      </c>
    </row>
    <row r="102" spans="1:10" ht="24">
      <c r="A102" s="140" t="s">
        <v>1840</v>
      </c>
      <c r="B102" s="140" t="s">
        <v>1858</v>
      </c>
      <c r="C102" s="141" t="s">
        <v>1675</v>
      </c>
      <c r="D102" s="145">
        <v>39464</v>
      </c>
      <c r="E102" s="146">
        <v>39470</v>
      </c>
      <c r="F102" s="147">
        <v>243.12</v>
      </c>
      <c r="G102" s="147">
        <v>633</v>
      </c>
      <c r="H102" s="147">
        <v>876.12</v>
      </c>
      <c r="I102" s="142" t="s">
        <v>1772</v>
      </c>
      <c r="J102" s="143" t="s">
        <v>1680</v>
      </c>
    </row>
    <row r="103" spans="1:10" ht="24">
      <c r="A103" s="140" t="s">
        <v>1800</v>
      </c>
      <c r="B103" s="140" t="s">
        <v>1822</v>
      </c>
      <c r="C103" s="141" t="s">
        <v>1678</v>
      </c>
      <c r="D103" s="145">
        <v>39464</v>
      </c>
      <c r="E103" s="146">
        <v>39493</v>
      </c>
      <c r="F103" s="147">
        <v>2139.12</v>
      </c>
      <c r="G103" s="147">
        <v>4732.08</v>
      </c>
      <c r="H103" s="147">
        <v>6871.2</v>
      </c>
      <c r="I103" s="142" t="s">
        <v>1701</v>
      </c>
      <c r="J103" s="143" t="s">
        <v>1859</v>
      </c>
    </row>
    <row r="104" spans="1:10" ht="24">
      <c r="A104" s="140" t="s">
        <v>1711</v>
      </c>
      <c r="B104" s="140" t="s">
        <v>1730</v>
      </c>
      <c r="C104" s="141" t="s">
        <v>1678</v>
      </c>
      <c r="D104" s="145">
        <v>39464</v>
      </c>
      <c r="E104" s="146">
        <v>39493</v>
      </c>
      <c r="F104" s="147">
        <v>2880.96</v>
      </c>
      <c r="G104" s="147">
        <v>9521.0400000000009</v>
      </c>
      <c r="H104" s="147">
        <v>12402</v>
      </c>
      <c r="I104" s="142" t="s">
        <v>1701</v>
      </c>
      <c r="J104" s="143" t="s">
        <v>1859</v>
      </c>
    </row>
    <row r="105" spans="1:10" ht="25.5">
      <c r="A105" s="140" t="s">
        <v>1705</v>
      </c>
      <c r="B105" s="140" t="s">
        <v>1860</v>
      </c>
      <c r="C105" s="141" t="s">
        <v>1695</v>
      </c>
      <c r="D105" s="145">
        <v>39464</v>
      </c>
      <c r="E105" s="146">
        <v>39470</v>
      </c>
      <c r="F105" s="147">
        <v>1062.24</v>
      </c>
      <c r="G105" s="147">
        <v>3840</v>
      </c>
      <c r="H105" s="147">
        <v>4902.24</v>
      </c>
      <c r="I105" s="142" t="s">
        <v>1709</v>
      </c>
      <c r="J105" s="143" t="s">
        <v>1676</v>
      </c>
    </row>
    <row r="106" spans="1:10" ht="24">
      <c r="A106" s="140" t="s">
        <v>1760</v>
      </c>
      <c r="B106" s="140" t="s">
        <v>1861</v>
      </c>
      <c r="C106" s="141" t="s">
        <v>1695</v>
      </c>
      <c r="D106" s="145">
        <v>39464</v>
      </c>
      <c r="E106" s="146">
        <v>39469</v>
      </c>
      <c r="F106" s="147">
        <v>813.96</v>
      </c>
      <c r="G106" s="147">
        <v>225</v>
      </c>
      <c r="H106" s="147">
        <v>1038.96</v>
      </c>
      <c r="I106" s="142" t="s">
        <v>1709</v>
      </c>
      <c r="J106" s="143" t="s">
        <v>1676</v>
      </c>
    </row>
    <row r="107" spans="1:10" ht="25.5">
      <c r="A107" s="140" t="s">
        <v>1720</v>
      </c>
      <c r="B107" s="140" t="s">
        <v>1862</v>
      </c>
      <c r="C107" s="141" t="s">
        <v>1678</v>
      </c>
      <c r="D107" s="145">
        <v>39464</v>
      </c>
      <c r="E107" s="146">
        <v>39470</v>
      </c>
      <c r="F107" s="147">
        <v>2278.56</v>
      </c>
      <c r="G107" s="147">
        <v>248.04</v>
      </c>
      <c r="H107" s="147">
        <v>2526.6</v>
      </c>
      <c r="I107" s="142" t="s">
        <v>1713</v>
      </c>
      <c r="J107" s="143" t="s">
        <v>1676</v>
      </c>
    </row>
    <row r="108" spans="1:10" ht="25.5">
      <c r="A108" s="140" t="s">
        <v>1718</v>
      </c>
      <c r="B108" s="140" t="s">
        <v>1863</v>
      </c>
      <c r="C108" s="141" t="s">
        <v>1678</v>
      </c>
      <c r="D108" s="145">
        <v>39464</v>
      </c>
      <c r="E108" s="146">
        <v>39470</v>
      </c>
      <c r="F108" s="147">
        <v>7142.52</v>
      </c>
      <c r="G108" s="147">
        <v>4058.04</v>
      </c>
      <c r="H108" s="147">
        <v>11200.56</v>
      </c>
      <c r="I108" s="142" t="s">
        <v>1713</v>
      </c>
      <c r="J108" s="143" t="s">
        <v>1676</v>
      </c>
    </row>
    <row r="109" spans="1:10" ht="24">
      <c r="A109" s="140" t="s">
        <v>1693</v>
      </c>
      <c r="B109" s="140" t="s">
        <v>1864</v>
      </c>
      <c r="C109" s="141" t="s">
        <v>1678</v>
      </c>
      <c r="D109" s="145">
        <v>39464</v>
      </c>
      <c r="E109" s="146">
        <v>39471</v>
      </c>
      <c r="F109" s="147">
        <v>2538</v>
      </c>
      <c r="G109" s="147">
        <v>5048.04</v>
      </c>
      <c r="H109" s="147">
        <v>7586.04</v>
      </c>
      <c r="I109" s="142" t="s">
        <v>1709</v>
      </c>
      <c r="J109" s="143" t="s">
        <v>1680</v>
      </c>
    </row>
    <row r="110" spans="1:10" ht="25.5">
      <c r="A110" s="140" t="s">
        <v>1698</v>
      </c>
      <c r="B110" s="140" t="s">
        <v>1865</v>
      </c>
      <c r="C110" s="141" t="s">
        <v>1678</v>
      </c>
      <c r="D110" s="145">
        <v>39464</v>
      </c>
      <c r="E110" s="146">
        <v>39469</v>
      </c>
      <c r="F110" s="147">
        <v>10360.200000000001</v>
      </c>
      <c r="G110" s="147">
        <v>8676</v>
      </c>
      <c r="H110" s="147">
        <v>19036.2</v>
      </c>
      <c r="I110" s="142" t="s">
        <v>1706</v>
      </c>
      <c r="J110" s="143" t="s">
        <v>1680</v>
      </c>
    </row>
    <row r="111" spans="1:10">
      <c r="A111" s="140" t="s">
        <v>1748</v>
      </c>
      <c r="B111" s="140" t="s">
        <v>1730</v>
      </c>
      <c r="C111" s="141" t="s">
        <v>1695</v>
      </c>
      <c r="D111" s="145">
        <v>39464</v>
      </c>
      <c r="E111" s="146">
        <v>39493</v>
      </c>
      <c r="F111" s="147">
        <v>15029.04</v>
      </c>
      <c r="G111" s="147">
        <v>43178.04</v>
      </c>
      <c r="H111" s="147">
        <v>58207.08</v>
      </c>
      <c r="I111" s="142" t="s">
        <v>1692</v>
      </c>
      <c r="J111" s="143" t="s">
        <v>1676</v>
      </c>
    </row>
    <row r="112" spans="1:10" ht="25.5">
      <c r="A112" s="140" t="s">
        <v>1748</v>
      </c>
      <c r="B112" s="140" t="s">
        <v>1866</v>
      </c>
      <c r="C112" s="141" t="s">
        <v>1695</v>
      </c>
      <c r="D112" s="145">
        <v>39464</v>
      </c>
      <c r="E112" s="146">
        <v>39468</v>
      </c>
      <c r="F112" s="147">
        <v>2408.52</v>
      </c>
      <c r="G112" s="147">
        <v>1482</v>
      </c>
      <c r="H112" s="147">
        <v>3890.52</v>
      </c>
      <c r="I112" s="142" t="s">
        <v>1713</v>
      </c>
      <c r="J112" s="143" t="s">
        <v>1676</v>
      </c>
    </row>
    <row r="113" spans="1:10" ht="24">
      <c r="A113" s="140" t="s">
        <v>1773</v>
      </c>
      <c r="B113" s="140" t="s">
        <v>1867</v>
      </c>
      <c r="C113" s="141" t="s">
        <v>1695</v>
      </c>
      <c r="D113" s="145">
        <v>39464</v>
      </c>
      <c r="E113" s="146">
        <v>39479</v>
      </c>
      <c r="F113" s="147">
        <v>924.84</v>
      </c>
      <c r="G113" s="147">
        <v>5543.04</v>
      </c>
      <c r="H113" s="147">
        <v>6467.88</v>
      </c>
      <c r="I113" s="142" t="s">
        <v>1704</v>
      </c>
      <c r="J113" s="143" t="s">
        <v>1676</v>
      </c>
    </row>
    <row r="114" spans="1:10" ht="24">
      <c r="A114" s="140" t="s">
        <v>1711</v>
      </c>
      <c r="B114" s="140" t="s">
        <v>1868</v>
      </c>
      <c r="C114" s="141" t="s">
        <v>1695</v>
      </c>
      <c r="D114" s="145">
        <v>39464</v>
      </c>
      <c r="E114" s="146">
        <v>39468</v>
      </c>
      <c r="F114" s="147">
        <v>178.44</v>
      </c>
      <c r="G114" s="147">
        <v>507.96</v>
      </c>
      <c r="H114" s="147">
        <v>686.4</v>
      </c>
      <c r="I114" s="142" t="s">
        <v>1709</v>
      </c>
      <c r="J114" s="143" t="s">
        <v>1676</v>
      </c>
    </row>
    <row r="115" spans="1:10" ht="24">
      <c r="A115" s="140" t="s">
        <v>1693</v>
      </c>
      <c r="B115" s="140" t="s">
        <v>1869</v>
      </c>
      <c r="C115" s="141" t="s">
        <v>1675</v>
      </c>
      <c r="D115" s="145">
        <v>39464</v>
      </c>
      <c r="E115" s="146">
        <v>39469</v>
      </c>
      <c r="F115" s="147">
        <v>418.08</v>
      </c>
      <c r="G115" s="147">
        <v>864</v>
      </c>
      <c r="H115" s="147">
        <v>1282.08</v>
      </c>
      <c r="I115" s="142" t="s">
        <v>1713</v>
      </c>
      <c r="J115" s="143" t="s">
        <v>1676</v>
      </c>
    </row>
    <row r="116" spans="1:10" ht="24">
      <c r="A116" s="140" t="s">
        <v>1800</v>
      </c>
      <c r="B116" s="140" t="s">
        <v>1730</v>
      </c>
      <c r="C116" s="141" t="s">
        <v>1682</v>
      </c>
      <c r="D116" s="145">
        <v>39464</v>
      </c>
      <c r="E116" s="146">
        <v>39493</v>
      </c>
      <c r="F116" s="147">
        <v>25056.48</v>
      </c>
      <c r="G116" s="147">
        <v>62505</v>
      </c>
      <c r="H116" s="147">
        <v>87561.48</v>
      </c>
      <c r="I116" s="142" t="s">
        <v>1701</v>
      </c>
      <c r="J116" s="143" t="s">
        <v>1859</v>
      </c>
    </row>
    <row r="117" spans="1:10" ht="25.5">
      <c r="A117" s="140" t="s">
        <v>1696</v>
      </c>
      <c r="B117" s="140" t="s">
        <v>1870</v>
      </c>
      <c r="C117" s="141" t="s">
        <v>1695</v>
      </c>
      <c r="D117" s="145">
        <v>39464</v>
      </c>
      <c r="E117" s="146">
        <v>39493</v>
      </c>
      <c r="F117" s="147">
        <v>3292.32</v>
      </c>
      <c r="G117" s="147">
        <v>13781.04</v>
      </c>
      <c r="H117" s="147">
        <v>17073.36</v>
      </c>
      <c r="I117" s="142" t="s">
        <v>1724</v>
      </c>
      <c r="J117" s="143" t="s">
        <v>1680</v>
      </c>
    </row>
    <row r="118" spans="1:10">
      <c r="A118" s="140" t="s">
        <v>1744</v>
      </c>
      <c r="B118" s="140" t="s">
        <v>1871</v>
      </c>
      <c r="C118" s="141" t="s">
        <v>1695</v>
      </c>
      <c r="D118" s="145">
        <v>39464</v>
      </c>
      <c r="E118" s="146">
        <v>39469</v>
      </c>
      <c r="F118" s="147">
        <v>611.64</v>
      </c>
      <c r="G118" s="147">
        <v>1428.96</v>
      </c>
      <c r="H118" s="147">
        <v>2040.6</v>
      </c>
      <c r="I118" s="142" t="s">
        <v>1706</v>
      </c>
      <c r="J118" s="143" t="s">
        <v>1676</v>
      </c>
    </row>
    <row r="119" spans="1:10" ht="25.5">
      <c r="A119" s="140" t="s">
        <v>1722</v>
      </c>
      <c r="B119" s="140" t="s">
        <v>1872</v>
      </c>
      <c r="C119" s="141" t="s">
        <v>1675</v>
      </c>
      <c r="D119" s="145">
        <v>39464</v>
      </c>
      <c r="E119" s="146">
        <v>39477</v>
      </c>
      <c r="F119" s="147">
        <v>5722.08</v>
      </c>
      <c r="G119" s="147">
        <v>6390.96</v>
      </c>
      <c r="H119" s="147">
        <v>12113.04</v>
      </c>
      <c r="I119" s="142" t="s">
        <v>1709</v>
      </c>
      <c r="J119" s="143" t="s">
        <v>1676</v>
      </c>
    </row>
    <row r="120" spans="1:10" ht="24">
      <c r="A120" s="140" t="s">
        <v>1720</v>
      </c>
      <c r="B120" s="140" t="s">
        <v>1873</v>
      </c>
      <c r="C120" s="141" t="s">
        <v>1675</v>
      </c>
      <c r="D120" s="145">
        <v>39464</v>
      </c>
      <c r="E120" s="146">
        <v>39477</v>
      </c>
      <c r="F120" s="147">
        <v>7184.16</v>
      </c>
      <c r="G120" s="147">
        <v>27774.959999999999</v>
      </c>
      <c r="H120" s="147">
        <v>34959.120000000003</v>
      </c>
      <c r="I120" s="142" t="s">
        <v>1805</v>
      </c>
      <c r="J120" s="143" t="s">
        <v>1676</v>
      </c>
    </row>
    <row r="121" spans="1:10" ht="24">
      <c r="A121" s="140" t="s">
        <v>1800</v>
      </c>
      <c r="B121" s="140" t="s">
        <v>1874</v>
      </c>
      <c r="C121" s="141" t="s">
        <v>1682</v>
      </c>
      <c r="D121" s="145">
        <v>39464</v>
      </c>
      <c r="E121" s="146">
        <v>39506</v>
      </c>
      <c r="F121" s="147">
        <v>52288.800000000003</v>
      </c>
      <c r="G121" s="147">
        <v>158050.92000000001</v>
      </c>
      <c r="H121" s="147">
        <v>210339.72</v>
      </c>
      <c r="I121" s="142" t="s">
        <v>1683</v>
      </c>
      <c r="J121" s="143" t="s">
        <v>1859</v>
      </c>
    </row>
    <row r="122" spans="1:10" ht="24">
      <c r="A122" s="140" t="s">
        <v>1744</v>
      </c>
      <c r="B122" s="140" t="s">
        <v>1875</v>
      </c>
      <c r="C122" s="141" t="s">
        <v>1695</v>
      </c>
      <c r="D122" s="145">
        <v>39464</v>
      </c>
      <c r="E122" s="146">
        <v>39475</v>
      </c>
      <c r="F122" s="147">
        <v>2799.96</v>
      </c>
      <c r="G122" s="147">
        <v>9843.9599999999991</v>
      </c>
      <c r="H122" s="147">
        <v>12643.92</v>
      </c>
      <c r="I122" s="142" t="s">
        <v>1704</v>
      </c>
      <c r="J122" s="143" t="s">
        <v>1676</v>
      </c>
    </row>
    <row r="123" spans="1:10" ht="25.5">
      <c r="A123" s="140" t="s">
        <v>1698</v>
      </c>
      <c r="B123" s="140" t="s">
        <v>1876</v>
      </c>
      <c r="C123" s="141" t="s">
        <v>1695</v>
      </c>
      <c r="D123" s="145">
        <v>39464</v>
      </c>
      <c r="E123" s="146">
        <v>39470</v>
      </c>
      <c r="F123" s="147">
        <v>1283.52</v>
      </c>
      <c r="G123" s="147">
        <v>905.04</v>
      </c>
      <c r="H123" s="147">
        <v>2188.56</v>
      </c>
      <c r="I123" s="142" t="s">
        <v>1706</v>
      </c>
      <c r="J123" s="143" t="s">
        <v>1676</v>
      </c>
    </row>
    <row r="124" spans="1:10" ht="24">
      <c r="A124" s="140" t="s">
        <v>1782</v>
      </c>
      <c r="B124" s="140" t="s">
        <v>1877</v>
      </c>
      <c r="C124" s="141" t="s">
        <v>1695</v>
      </c>
      <c r="D124" s="145">
        <v>39464</v>
      </c>
      <c r="E124" s="146">
        <v>39471</v>
      </c>
      <c r="F124" s="147">
        <v>2415</v>
      </c>
      <c r="G124" s="147">
        <v>221.04</v>
      </c>
      <c r="H124" s="147">
        <v>2636.04</v>
      </c>
      <c r="I124" s="142" t="s">
        <v>1713</v>
      </c>
      <c r="J124" s="143" t="s">
        <v>1676</v>
      </c>
    </row>
    <row r="125" spans="1:10">
      <c r="A125" s="140" t="s">
        <v>1693</v>
      </c>
      <c r="B125" s="140" t="s">
        <v>1878</v>
      </c>
      <c r="C125" s="141" t="s">
        <v>1675</v>
      </c>
      <c r="D125" s="145">
        <v>39465</v>
      </c>
      <c r="E125" s="146">
        <v>39470</v>
      </c>
      <c r="F125" s="147">
        <v>209.16</v>
      </c>
      <c r="G125" s="147">
        <v>528</v>
      </c>
      <c r="H125" s="147">
        <v>737.16</v>
      </c>
      <c r="I125" s="142" t="s">
        <v>1706</v>
      </c>
      <c r="J125" s="143" t="s">
        <v>1680</v>
      </c>
    </row>
    <row r="126" spans="1:10" ht="25.5">
      <c r="A126" s="140" t="s">
        <v>1728</v>
      </c>
      <c r="B126" s="140" t="s">
        <v>1879</v>
      </c>
      <c r="C126" s="141" t="s">
        <v>1675</v>
      </c>
      <c r="D126" s="145">
        <v>39465</v>
      </c>
      <c r="E126" s="146">
        <v>39470</v>
      </c>
      <c r="F126" s="147">
        <v>419.4</v>
      </c>
      <c r="G126" s="147">
        <v>1845.96</v>
      </c>
      <c r="H126" s="147">
        <v>2265.36</v>
      </c>
      <c r="I126" s="142" t="s">
        <v>1772</v>
      </c>
      <c r="J126" s="143" t="s">
        <v>1680</v>
      </c>
    </row>
    <row r="127" spans="1:10" ht="25.5">
      <c r="A127" s="140" t="s">
        <v>1711</v>
      </c>
      <c r="B127" s="140" t="s">
        <v>1880</v>
      </c>
      <c r="C127" s="141" t="s">
        <v>1695</v>
      </c>
      <c r="D127" s="145">
        <v>39465</v>
      </c>
      <c r="E127" s="146">
        <v>39493</v>
      </c>
      <c r="F127" s="147">
        <v>9646.92</v>
      </c>
      <c r="G127" s="147">
        <v>11844.96</v>
      </c>
      <c r="H127" s="147">
        <v>21491.88</v>
      </c>
      <c r="I127" s="142" t="s">
        <v>1710</v>
      </c>
      <c r="J127" s="143" t="s">
        <v>1676</v>
      </c>
    </row>
    <row r="128" spans="1:10" ht="25.5">
      <c r="A128" s="140" t="s">
        <v>1791</v>
      </c>
      <c r="B128" s="140" t="s">
        <v>1881</v>
      </c>
      <c r="C128" s="141" t="s">
        <v>1678</v>
      </c>
      <c r="D128" s="145">
        <v>39465</v>
      </c>
      <c r="E128" s="146">
        <v>39470</v>
      </c>
      <c r="F128" s="147">
        <v>2943.96</v>
      </c>
      <c r="G128" s="147">
        <v>2630.04</v>
      </c>
      <c r="H128" s="147">
        <v>5574</v>
      </c>
      <c r="I128" s="142" t="s">
        <v>1706</v>
      </c>
      <c r="J128" s="143" t="s">
        <v>1680</v>
      </c>
    </row>
    <row r="129" spans="1:10" ht="25.5">
      <c r="A129" s="140" t="s">
        <v>1696</v>
      </c>
      <c r="B129" s="140" t="s">
        <v>1882</v>
      </c>
      <c r="C129" s="141" t="s">
        <v>1695</v>
      </c>
      <c r="D129" s="145">
        <v>39465</v>
      </c>
      <c r="E129" s="146">
        <v>39493</v>
      </c>
      <c r="F129" s="147">
        <v>176.28</v>
      </c>
      <c r="G129" s="147">
        <v>372</v>
      </c>
      <c r="H129" s="147">
        <v>548.28</v>
      </c>
      <c r="I129" s="142" t="s">
        <v>1710</v>
      </c>
      <c r="J129" s="143" t="s">
        <v>1676</v>
      </c>
    </row>
    <row r="130" spans="1:10" ht="25.5">
      <c r="A130" s="140" t="s">
        <v>1693</v>
      </c>
      <c r="B130" s="140" t="s">
        <v>1883</v>
      </c>
      <c r="C130" s="141" t="s">
        <v>1675</v>
      </c>
      <c r="D130" s="145">
        <v>39465</v>
      </c>
      <c r="E130" s="146">
        <v>39471</v>
      </c>
      <c r="F130" s="147">
        <v>855.96</v>
      </c>
      <c r="G130" s="147">
        <v>1836</v>
      </c>
      <c r="H130" s="147">
        <v>2691.96</v>
      </c>
      <c r="I130" s="142" t="s">
        <v>1709</v>
      </c>
      <c r="J130" s="143" t="s">
        <v>1680</v>
      </c>
    </row>
    <row r="131" spans="1:10" ht="25.5">
      <c r="A131" s="140" t="s">
        <v>1674</v>
      </c>
      <c r="B131" s="140" t="s">
        <v>1884</v>
      </c>
      <c r="C131" s="141" t="s">
        <v>1675</v>
      </c>
      <c r="D131" s="145">
        <v>39465</v>
      </c>
      <c r="E131" s="146">
        <v>39471</v>
      </c>
      <c r="F131" s="147">
        <v>221.04</v>
      </c>
      <c r="G131" s="147">
        <v>576.96</v>
      </c>
      <c r="H131" s="147">
        <v>798</v>
      </c>
      <c r="I131" s="142" t="s">
        <v>1772</v>
      </c>
      <c r="J131" s="143" t="s">
        <v>1680</v>
      </c>
    </row>
    <row r="132" spans="1:10" ht="25.5">
      <c r="A132" s="140" t="s">
        <v>1711</v>
      </c>
      <c r="B132" s="140" t="s">
        <v>1885</v>
      </c>
      <c r="C132" s="141" t="s">
        <v>1695</v>
      </c>
      <c r="D132" s="145">
        <v>39465</v>
      </c>
      <c r="E132" s="146">
        <v>39472</v>
      </c>
      <c r="F132" s="147">
        <v>1992.36</v>
      </c>
      <c r="G132" s="147">
        <v>4248.96</v>
      </c>
      <c r="H132" s="147">
        <v>6241.32</v>
      </c>
      <c r="I132" s="142" t="s">
        <v>1709</v>
      </c>
      <c r="J132" s="143" t="s">
        <v>1680</v>
      </c>
    </row>
    <row r="133" spans="1:10" ht="24">
      <c r="A133" s="140" t="s">
        <v>1693</v>
      </c>
      <c r="B133" s="140" t="s">
        <v>1886</v>
      </c>
      <c r="C133" s="141" t="s">
        <v>1678</v>
      </c>
      <c r="D133" s="145">
        <v>39465</v>
      </c>
      <c r="E133" s="146">
        <v>39473</v>
      </c>
      <c r="F133" s="147">
        <v>1602</v>
      </c>
      <c r="G133" s="147">
        <v>4083.96</v>
      </c>
      <c r="H133" s="147">
        <v>5685.96</v>
      </c>
      <c r="I133" s="142" t="s">
        <v>1713</v>
      </c>
      <c r="J133" s="143" t="s">
        <v>1680</v>
      </c>
    </row>
    <row r="134" spans="1:10" ht="25.5">
      <c r="A134" s="140" t="s">
        <v>1693</v>
      </c>
      <c r="B134" s="140" t="s">
        <v>1887</v>
      </c>
      <c r="C134" s="141" t="s">
        <v>1695</v>
      </c>
      <c r="D134" s="145">
        <v>39465</v>
      </c>
      <c r="E134" s="146">
        <v>39472</v>
      </c>
      <c r="F134" s="147">
        <v>1101.1199999999999</v>
      </c>
      <c r="G134" s="147">
        <v>1575</v>
      </c>
      <c r="H134" s="147">
        <v>2676.12</v>
      </c>
      <c r="I134" s="142" t="s">
        <v>1713</v>
      </c>
      <c r="J134" s="143" t="s">
        <v>1680</v>
      </c>
    </row>
    <row r="135" spans="1:10">
      <c r="A135" s="140" t="s">
        <v>1693</v>
      </c>
      <c r="B135" s="140" t="s">
        <v>1888</v>
      </c>
      <c r="C135" s="141" t="s">
        <v>1695</v>
      </c>
      <c r="D135" s="145">
        <v>39465</v>
      </c>
      <c r="E135" s="146">
        <v>39472</v>
      </c>
      <c r="F135" s="147">
        <v>726.12</v>
      </c>
      <c r="G135" s="147">
        <v>1474.92</v>
      </c>
      <c r="H135" s="147">
        <v>2201.04</v>
      </c>
      <c r="I135" s="142" t="s">
        <v>1706</v>
      </c>
      <c r="J135" s="143" t="s">
        <v>1680</v>
      </c>
    </row>
    <row r="136" spans="1:10" ht="24">
      <c r="A136" s="140" t="s">
        <v>1716</v>
      </c>
      <c r="B136" s="140" t="s">
        <v>1889</v>
      </c>
      <c r="C136" s="141" t="s">
        <v>1675</v>
      </c>
      <c r="D136" s="145">
        <v>39465</v>
      </c>
      <c r="E136" s="146">
        <v>39471</v>
      </c>
      <c r="F136" s="147">
        <v>575.16</v>
      </c>
      <c r="G136" s="147">
        <v>2766.96</v>
      </c>
      <c r="H136" s="147">
        <v>3342.12</v>
      </c>
      <c r="I136" s="142" t="s">
        <v>1772</v>
      </c>
      <c r="J136" s="143" t="s">
        <v>1680</v>
      </c>
    </row>
    <row r="137" spans="1:10" ht="25.5">
      <c r="A137" s="140" t="s">
        <v>1744</v>
      </c>
      <c r="B137" s="140" t="s">
        <v>1890</v>
      </c>
      <c r="C137" s="141" t="s">
        <v>1675</v>
      </c>
      <c r="D137" s="145">
        <v>39465</v>
      </c>
      <c r="E137" s="146">
        <v>39469</v>
      </c>
      <c r="F137" s="147">
        <v>1093.32</v>
      </c>
      <c r="G137" s="147">
        <v>152.04</v>
      </c>
      <c r="H137" s="147">
        <v>1245.3599999999999</v>
      </c>
      <c r="I137" s="142" t="s">
        <v>1713</v>
      </c>
      <c r="J137" s="143" t="s">
        <v>1680</v>
      </c>
    </row>
    <row r="138" spans="1:10" ht="25.5">
      <c r="A138" s="140" t="s">
        <v>1760</v>
      </c>
      <c r="B138" s="140" t="s">
        <v>1891</v>
      </c>
      <c r="C138" s="141" t="s">
        <v>1695</v>
      </c>
      <c r="D138" s="145">
        <v>39465</v>
      </c>
      <c r="E138" s="146">
        <v>39470</v>
      </c>
      <c r="F138" s="147">
        <v>4312.5600000000004</v>
      </c>
      <c r="G138" s="147">
        <v>1602.96</v>
      </c>
      <c r="H138" s="147">
        <v>5915.52</v>
      </c>
      <c r="I138" s="142" t="s">
        <v>1706</v>
      </c>
      <c r="J138" s="143" t="s">
        <v>1680</v>
      </c>
    </row>
    <row r="139" spans="1:10" ht="25.5">
      <c r="A139" s="140" t="s">
        <v>1705</v>
      </c>
      <c r="B139" s="140" t="s">
        <v>1892</v>
      </c>
      <c r="C139" s="141" t="s">
        <v>1695</v>
      </c>
      <c r="D139" s="145">
        <v>39465</v>
      </c>
      <c r="E139" s="146">
        <v>39471</v>
      </c>
      <c r="F139" s="147">
        <v>922.08</v>
      </c>
      <c r="G139" s="147">
        <v>2802.96</v>
      </c>
      <c r="H139" s="147">
        <v>3725.04</v>
      </c>
      <c r="I139" s="142" t="s">
        <v>1706</v>
      </c>
      <c r="J139" s="143" t="s">
        <v>1680</v>
      </c>
    </row>
    <row r="140" spans="1:10">
      <c r="A140" s="140" t="s">
        <v>1696</v>
      </c>
      <c r="B140" s="140" t="s">
        <v>1893</v>
      </c>
      <c r="C140" s="141" t="s">
        <v>1678</v>
      </c>
      <c r="D140" s="145">
        <v>39465</v>
      </c>
      <c r="E140" s="146">
        <v>39469</v>
      </c>
      <c r="F140" s="147">
        <v>4293.96</v>
      </c>
      <c r="G140" s="147">
        <v>3456</v>
      </c>
      <c r="H140" s="147">
        <v>7749.96</v>
      </c>
      <c r="I140" s="142" t="s">
        <v>1706</v>
      </c>
      <c r="J140" s="143" t="s">
        <v>1680</v>
      </c>
    </row>
    <row r="141" spans="1:10" ht="25.5">
      <c r="A141" s="140" t="s">
        <v>1748</v>
      </c>
      <c r="B141" s="140" t="s">
        <v>1894</v>
      </c>
      <c r="C141" s="141" t="s">
        <v>1678</v>
      </c>
      <c r="D141" s="145">
        <v>39465</v>
      </c>
      <c r="E141" s="146">
        <v>39472</v>
      </c>
      <c r="F141" s="147">
        <v>243</v>
      </c>
      <c r="G141" s="147">
        <v>675</v>
      </c>
      <c r="H141" s="147">
        <v>918</v>
      </c>
      <c r="I141" s="142" t="s">
        <v>1706</v>
      </c>
      <c r="J141" s="143" t="s">
        <v>1680</v>
      </c>
    </row>
    <row r="142" spans="1:10" ht="24">
      <c r="A142" s="140" t="s">
        <v>1800</v>
      </c>
      <c r="B142" s="140" t="s">
        <v>1874</v>
      </c>
      <c r="C142" s="141" t="s">
        <v>1678</v>
      </c>
      <c r="D142" s="145">
        <v>39465</v>
      </c>
      <c r="E142" s="146">
        <v>39507</v>
      </c>
      <c r="F142" s="147">
        <v>44061.96</v>
      </c>
      <c r="G142" s="147">
        <v>100878</v>
      </c>
      <c r="H142" s="147">
        <v>144939.96</v>
      </c>
      <c r="I142" s="142" t="s">
        <v>1701</v>
      </c>
      <c r="J142" s="143" t="s">
        <v>1859</v>
      </c>
    </row>
    <row r="143" spans="1:10" ht="25.5">
      <c r="A143" s="140" t="s">
        <v>1693</v>
      </c>
      <c r="B143" s="140" t="s">
        <v>1895</v>
      </c>
      <c r="C143" s="141" t="s">
        <v>1678</v>
      </c>
      <c r="D143" s="145">
        <v>39468</v>
      </c>
      <c r="E143" s="146">
        <v>39471</v>
      </c>
      <c r="F143" s="147">
        <v>216.96</v>
      </c>
      <c r="G143" s="147">
        <v>566.04</v>
      </c>
      <c r="H143" s="147">
        <v>783</v>
      </c>
      <c r="I143" s="142" t="s">
        <v>1713</v>
      </c>
      <c r="J143" s="143" t="s">
        <v>1680</v>
      </c>
    </row>
    <row r="144" spans="1:10" ht="25.5">
      <c r="A144" s="140" t="s">
        <v>1696</v>
      </c>
      <c r="B144" s="140" t="s">
        <v>1896</v>
      </c>
      <c r="C144" s="141" t="s">
        <v>1675</v>
      </c>
      <c r="D144" s="145">
        <v>39468</v>
      </c>
      <c r="E144" s="146">
        <v>39471</v>
      </c>
      <c r="F144" s="147">
        <v>982.08</v>
      </c>
      <c r="G144" s="147">
        <v>1773.96</v>
      </c>
      <c r="H144" s="147">
        <v>2756.04</v>
      </c>
      <c r="I144" s="142" t="s">
        <v>1706</v>
      </c>
      <c r="J144" s="143" t="s">
        <v>1676</v>
      </c>
    </row>
    <row r="145" spans="1:10" ht="25.5">
      <c r="A145" s="140" t="s">
        <v>1748</v>
      </c>
      <c r="B145" s="140" t="s">
        <v>1897</v>
      </c>
      <c r="C145" s="141" t="s">
        <v>1675</v>
      </c>
      <c r="D145" s="145">
        <v>39468</v>
      </c>
      <c r="E145" s="146">
        <v>39470</v>
      </c>
      <c r="F145" s="147">
        <v>3006</v>
      </c>
      <c r="G145" s="147">
        <v>516.96</v>
      </c>
      <c r="H145" s="147">
        <v>3522.96</v>
      </c>
      <c r="I145" s="142" t="s">
        <v>1706</v>
      </c>
      <c r="J145" s="143" t="s">
        <v>1680</v>
      </c>
    </row>
    <row r="146" spans="1:10">
      <c r="A146" s="140" t="s">
        <v>1696</v>
      </c>
      <c r="B146" s="140" t="s">
        <v>1898</v>
      </c>
      <c r="C146" s="141" t="s">
        <v>1675</v>
      </c>
      <c r="D146" s="145">
        <v>39468</v>
      </c>
      <c r="E146" s="146">
        <v>39472</v>
      </c>
      <c r="F146" s="147">
        <v>612.48</v>
      </c>
      <c r="G146" s="147">
        <v>2574.96</v>
      </c>
      <c r="H146" s="147">
        <v>3187.44</v>
      </c>
      <c r="I146" s="142" t="s">
        <v>1706</v>
      </c>
      <c r="J146" s="143" t="s">
        <v>1680</v>
      </c>
    </row>
    <row r="147" spans="1:10" ht="24">
      <c r="A147" s="140" t="s">
        <v>1786</v>
      </c>
      <c r="B147" s="140" t="s">
        <v>1899</v>
      </c>
      <c r="C147" s="141" t="s">
        <v>1675</v>
      </c>
      <c r="D147" s="145">
        <v>39468</v>
      </c>
      <c r="E147" s="146">
        <v>39475</v>
      </c>
      <c r="F147" s="147">
        <v>103.2</v>
      </c>
      <c r="G147" s="147">
        <v>510.96</v>
      </c>
      <c r="H147" s="147">
        <v>614.16</v>
      </c>
      <c r="I147" s="142" t="s">
        <v>1772</v>
      </c>
      <c r="J147" s="143" t="s">
        <v>1680</v>
      </c>
    </row>
    <row r="148" spans="1:10" ht="25.5">
      <c r="A148" s="140" t="s">
        <v>1705</v>
      </c>
      <c r="B148" s="140" t="s">
        <v>1900</v>
      </c>
      <c r="C148" s="141" t="s">
        <v>1675</v>
      </c>
      <c r="D148" s="145">
        <v>39468</v>
      </c>
      <c r="E148" s="146">
        <v>39470</v>
      </c>
      <c r="F148" s="147">
        <v>56.4</v>
      </c>
      <c r="G148" s="147">
        <v>422.04</v>
      </c>
      <c r="H148" s="147">
        <v>478.44</v>
      </c>
      <c r="I148" s="142" t="s">
        <v>1706</v>
      </c>
      <c r="J148" s="143" t="s">
        <v>1680</v>
      </c>
    </row>
    <row r="149" spans="1:10" ht="25.5">
      <c r="A149" s="140" t="s">
        <v>1722</v>
      </c>
      <c r="B149" s="140" t="s">
        <v>1730</v>
      </c>
      <c r="C149" s="141" t="s">
        <v>1901</v>
      </c>
      <c r="D149" s="145">
        <v>39468</v>
      </c>
      <c r="E149" s="146">
        <v>39478</v>
      </c>
      <c r="F149" s="147">
        <v>29354.04</v>
      </c>
      <c r="G149" s="147">
        <v>58227.96</v>
      </c>
      <c r="H149" s="147">
        <v>87582</v>
      </c>
      <c r="I149" s="142" t="s">
        <v>1714</v>
      </c>
      <c r="J149" s="143" t="s">
        <v>1676</v>
      </c>
    </row>
    <row r="150" spans="1:10" ht="24">
      <c r="A150" s="140" t="s">
        <v>1800</v>
      </c>
      <c r="B150" s="140" t="s">
        <v>1730</v>
      </c>
      <c r="C150" s="141" t="s">
        <v>1682</v>
      </c>
      <c r="D150" s="145">
        <v>39469</v>
      </c>
      <c r="E150" s="146">
        <v>39522</v>
      </c>
      <c r="F150" s="147">
        <v>201754.08</v>
      </c>
      <c r="G150" s="147">
        <v>506713.92</v>
      </c>
      <c r="H150" s="147">
        <v>708468</v>
      </c>
      <c r="I150" s="142" t="s">
        <v>1683</v>
      </c>
      <c r="J150" s="143" t="s">
        <v>1902</v>
      </c>
    </row>
    <row r="151" spans="1:10" ht="24">
      <c r="A151" s="140" t="s">
        <v>1752</v>
      </c>
      <c r="B151" s="140" t="s">
        <v>1903</v>
      </c>
      <c r="C151" s="141" t="s">
        <v>1695</v>
      </c>
      <c r="D151" s="145">
        <v>39469</v>
      </c>
      <c r="E151" s="146">
        <v>39471</v>
      </c>
      <c r="F151" s="147">
        <v>1831.92</v>
      </c>
      <c r="G151" s="147">
        <v>213</v>
      </c>
      <c r="H151" s="147">
        <v>2044.92</v>
      </c>
      <c r="I151" s="142" t="s">
        <v>1709</v>
      </c>
      <c r="J151" s="143" t="s">
        <v>1680</v>
      </c>
    </row>
    <row r="152" spans="1:10" ht="25.5">
      <c r="A152" s="140" t="s">
        <v>1696</v>
      </c>
      <c r="B152" s="140" t="s">
        <v>1904</v>
      </c>
      <c r="C152" s="141" t="s">
        <v>1675</v>
      </c>
      <c r="D152" s="145">
        <v>39469</v>
      </c>
      <c r="E152" s="146">
        <v>39471</v>
      </c>
      <c r="F152" s="147">
        <v>215.04</v>
      </c>
      <c r="G152" s="147">
        <v>552.96</v>
      </c>
      <c r="H152" s="147">
        <v>768</v>
      </c>
      <c r="I152" s="142" t="s">
        <v>1709</v>
      </c>
      <c r="J152" s="143" t="s">
        <v>1680</v>
      </c>
    </row>
    <row r="153" spans="1:10" ht="25.5">
      <c r="A153" s="140" t="s">
        <v>1711</v>
      </c>
      <c r="B153" s="140" t="s">
        <v>1905</v>
      </c>
      <c r="C153" s="141" t="s">
        <v>1678</v>
      </c>
      <c r="D153" s="145">
        <v>39469</v>
      </c>
      <c r="E153" s="146">
        <v>39471</v>
      </c>
      <c r="F153" s="147">
        <v>511.2</v>
      </c>
      <c r="G153" s="147">
        <v>924</v>
      </c>
      <c r="H153" s="147">
        <v>1435.2</v>
      </c>
      <c r="I153" s="142" t="s">
        <v>1709</v>
      </c>
      <c r="J153" s="143" t="s">
        <v>1676</v>
      </c>
    </row>
    <row r="154" spans="1:10">
      <c r="A154" s="140" t="s">
        <v>1776</v>
      </c>
      <c r="B154" s="140" t="s">
        <v>1906</v>
      </c>
      <c r="C154" s="141" t="s">
        <v>1675</v>
      </c>
      <c r="D154" s="145">
        <v>39469</v>
      </c>
      <c r="E154" s="146">
        <v>39479</v>
      </c>
      <c r="F154" s="147">
        <v>12861.12</v>
      </c>
      <c r="G154" s="147">
        <v>61218.96</v>
      </c>
      <c r="H154" s="147">
        <v>74080.08</v>
      </c>
      <c r="I154" s="142" t="s">
        <v>1717</v>
      </c>
      <c r="J154" s="143" t="s">
        <v>1680</v>
      </c>
    </row>
    <row r="155" spans="1:10" ht="24">
      <c r="A155" s="140" t="s">
        <v>1684</v>
      </c>
      <c r="B155" s="140" t="s">
        <v>1907</v>
      </c>
      <c r="C155" s="141" t="s">
        <v>1695</v>
      </c>
      <c r="D155" s="145">
        <v>39469</v>
      </c>
      <c r="E155" s="146">
        <v>39471</v>
      </c>
      <c r="F155" s="147">
        <v>4943.88</v>
      </c>
      <c r="G155" s="147">
        <v>3291</v>
      </c>
      <c r="H155" s="147">
        <v>8234.8799999999992</v>
      </c>
      <c r="I155" s="142" t="s">
        <v>1713</v>
      </c>
      <c r="J155" s="143" t="s">
        <v>1680</v>
      </c>
    </row>
    <row r="156" spans="1:10">
      <c r="A156" s="140" t="s">
        <v>1748</v>
      </c>
      <c r="B156" s="140" t="s">
        <v>1908</v>
      </c>
      <c r="C156" s="141" t="s">
        <v>1695</v>
      </c>
      <c r="D156" s="145">
        <v>39469</v>
      </c>
      <c r="E156" s="146">
        <v>39493</v>
      </c>
      <c r="F156" s="147">
        <v>1416</v>
      </c>
      <c r="G156" s="147">
        <v>26582.04</v>
      </c>
      <c r="H156" s="147">
        <v>27998.04</v>
      </c>
      <c r="I156" s="142" t="s">
        <v>1710</v>
      </c>
      <c r="J156" s="143" t="s">
        <v>1676</v>
      </c>
    </row>
    <row r="157" spans="1:10" ht="25.5">
      <c r="A157" s="140" t="s">
        <v>1711</v>
      </c>
      <c r="B157" s="140" t="s">
        <v>1909</v>
      </c>
      <c r="C157" s="141" t="s">
        <v>1678</v>
      </c>
      <c r="D157" s="145">
        <v>39469</v>
      </c>
      <c r="E157" s="146">
        <v>39471</v>
      </c>
      <c r="F157" s="147">
        <v>426.24</v>
      </c>
      <c r="G157" s="147">
        <v>1079.04</v>
      </c>
      <c r="H157" s="147">
        <v>1505.28</v>
      </c>
      <c r="I157" s="142" t="s">
        <v>1713</v>
      </c>
      <c r="J157" s="143" t="s">
        <v>1680</v>
      </c>
    </row>
    <row r="158" spans="1:10" ht="25.5">
      <c r="A158" s="140" t="s">
        <v>1718</v>
      </c>
      <c r="B158" s="140" t="s">
        <v>1910</v>
      </c>
      <c r="C158" s="141" t="s">
        <v>1695</v>
      </c>
      <c r="D158" s="145">
        <v>39469</v>
      </c>
      <c r="E158" s="146">
        <v>39471</v>
      </c>
      <c r="F158" s="147">
        <v>6293.04</v>
      </c>
      <c r="G158" s="147">
        <v>3218.04</v>
      </c>
      <c r="H158" s="147">
        <v>9511.08</v>
      </c>
      <c r="I158" s="142" t="s">
        <v>1713</v>
      </c>
      <c r="J158" s="143" t="s">
        <v>1680</v>
      </c>
    </row>
    <row r="159" spans="1:10" ht="25.5">
      <c r="A159" s="140" t="s">
        <v>1722</v>
      </c>
      <c r="B159" s="140" t="s">
        <v>1911</v>
      </c>
      <c r="C159" s="141" t="s">
        <v>1695</v>
      </c>
      <c r="D159" s="145">
        <v>39469</v>
      </c>
      <c r="E159" s="146">
        <v>39470</v>
      </c>
      <c r="F159" s="147">
        <v>94.92</v>
      </c>
      <c r="G159" s="147">
        <v>498.96</v>
      </c>
      <c r="H159" s="147">
        <v>593.88</v>
      </c>
      <c r="I159" s="142" t="s">
        <v>1706</v>
      </c>
      <c r="J159" s="143" t="s">
        <v>1680</v>
      </c>
    </row>
    <row r="160" spans="1:10" ht="24">
      <c r="A160" s="140" t="s">
        <v>1693</v>
      </c>
      <c r="B160" s="140" t="s">
        <v>1912</v>
      </c>
      <c r="C160" s="141" t="s">
        <v>1678</v>
      </c>
      <c r="D160" s="145">
        <v>39469</v>
      </c>
      <c r="E160" s="146">
        <v>39472</v>
      </c>
      <c r="F160" s="147">
        <v>834.24</v>
      </c>
      <c r="G160" s="147">
        <v>1995</v>
      </c>
      <c r="H160" s="147">
        <v>2829.24</v>
      </c>
      <c r="I160" s="142" t="s">
        <v>1713</v>
      </c>
      <c r="J160" s="143" t="s">
        <v>1680</v>
      </c>
    </row>
    <row r="161" spans="1:10">
      <c r="A161" s="140" t="s">
        <v>1773</v>
      </c>
      <c r="B161" s="140" t="s">
        <v>1913</v>
      </c>
      <c r="C161" s="141" t="s">
        <v>1678</v>
      </c>
      <c r="D161" s="145">
        <v>39469</v>
      </c>
      <c r="E161" s="146">
        <v>39471</v>
      </c>
      <c r="F161" s="147">
        <v>785.76</v>
      </c>
      <c r="G161" s="147">
        <v>734.04</v>
      </c>
      <c r="H161" s="147">
        <v>1519.8</v>
      </c>
      <c r="I161" s="142" t="s">
        <v>1706</v>
      </c>
      <c r="J161" s="143" t="s">
        <v>1680</v>
      </c>
    </row>
    <row r="162" spans="1:10" ht="25.5">
      <c r="A162" s="140" t="s">
        <v>1722</v>
      </c>
      <c r="B162" s="140" t="s">
        <v>1914</v>
      </c>
      <c r="C162" s="141" t="s">
        <v>1678</v>
      </c>
      <c r="D162" s="145">
        <v>39469</v>
      </c>
      <c r="E162" s="146">
        <v>39471</v>
      </c>
      <c r="F162" s="147">
        <v>818.04</v>
      </c>
      <c r="G162" s="147">
        <v>1656.96</v>
      </c>
      <c r="H162" s="147">
        <v>2475</v>
      </c>
      <c r="I162" s="142" t="s">
        <v>1713</v>
      </c>
      <c r="J162" s="143" t="s">
        <v>1676</v>
      </c>
    </row>
    <row r="163" spans="1:10" ht="25.5">
      <c r="A163" s="140" t="s">
        <v>1722</v>
      </c>
      <c r="B163" s="140" t="s">
        <v>1915</v>
      </c>
      <c r="C163" s="141" t="s">
        <v>1695</v>
      </c>
      <c r="D163" s="145">
        <v>39469</v>
      </c>
      <c r="E163" s="146">
        <v>39471</v>
      </c>
      <c r="F163" s="147">
        <v>768.36</v>
      </c>
      <c r="G163" s="147">
        <v>354.96</v>
      </c>
      <c r="H163" s="147">
        <v>1123.32</v>
      </c>
      <c r="I163" s="142" t="s">
        <v>1713</v>
      </c>
      <c r="J163" s="143" t="s">
        <v>1680</v>
      </c>
    </row>
    <row r="164" spans="1:10">
      <c r="A164" s="140" t="s">
        <v>1711</v>
      </c>
      <c r="B164" s="140" t="s">
        <v>1916</v>
      </c>
      <c r="C164" s="141" t="s">
        <v>1675</v>
      </c>
      <c r="D164" s="145">
        <v>39469</v>
      </c>
      <c r="E164" s="146">
        <v>39472</v>
      </c>
      <c r="F164" s="147">
        <v>1920.36</v>
      </c>
      <c r="G164" s="147">
        <v>221.04</v>
      </c>
      <c r="H164" s="147">
        <v>2141.4</v>
      </c>
      <c r="I164" s="142" t="s">
        <v>1706</v>
      </c>
      <c r="J164" s="143" t="s">
        <v>1680</v>
      </c>
    </row>
    <row r="165" spans="1:10" ht="25.5">
      <c r="A165" s="140" t="s">
        <v>1693</v>
      </c>
      <c r="B165" s="140" t="s">
        <v>1917</v>
      </c>
      <c r="C165" s="141" t="s">
        <v>1675</v>
      </c>
      <c r="D165" s="145">
        <v>39469</v>
      </c>
      <c r="E165" s="146">
        <v>39471</v>
      </c>
      <c r="F165" s="147">
        <v>800.04</v>
      </c>
      <c r="G165" s="147">
        <v>2258.04</v>
      </c>
      <c r="H165" s="147">
        <v>3058.08</v>
      </c>
      <c r="I165" s="142" t="s">
        <v>1709</v>
      </c>
      <c r="J165" s="143" t="s">
        <v>1680</v>
      </c>
    </row>
    <row r="166" spans="1:10" ht="25.5">
      <c r="A166" s="140" t="s">
        <v>1711</v>
      </c>
      <c r="B166" s="140" t="s">
        <v>1918</v>
      </c>
      <c r="C166" s="141" t="s">
        <v>1678</v>
      </c>
      <c r="D166" s="145">
        <v>39470</v>
      </c>
      <c r="E166" s="146">
        <v>39477</v>
      </c>
      <c r="F166" s="147">
        <v>2560.8000000000002</v>
      </c>
      <c r="G166" s="147">
        <v>5063.04</v>
      </c>
      <c r="H166" s="147">
        <v>7623.84</v>
      </c>
      <c r="I166" s="142" t="s">
        <v>1709</v>
      </c>
      <c r="J166" s="143" t="s">
        <v>1680</v>
      </c>
    </row>
    <row r="167" spans="1:10">
      <c r="A167" s="140" t="s">
        <v>1773</v>
      </c>
      <c r="B167" s="140" t="s">
        <v>1919</v>
      </c>
      <c r="C167" s="141" t="s">
        <v>1695</v>
      </c>
      <c r="D167" s="145">
        <v>39470</v>
      </c>
      <c r="E167" s="146">
        <v>39498</v>
      </c>
      <c r="F167" s="147">
        <v>25088.639999999999</v>
      </c>
      <c r="G167" s="147">
        <v>88731.96</v>
      </c>
      <c r="H167" s="147">
        <v>113820.6</v>
      </c>
      <c r="I167" s="142" t="s">
        <v>1692</v>
      </c>
      <c r="J167" s="143" t="s">
        <v>1676</v>
      </c>
    </row>
    <row r="168" spans="1:10" ht="24">
      <c r="A168" s="140" t="s">
        <v>1786</v>
      </c>
      <c r="B168" s="140" t="s">
        <v>1920</v>
      </c>
      <c r="C168" s="141" t="s">
        <v>1675</v>
      </c>
      <c r="D168" s="145">
        <v>39470</v>
      </c>
      <c r="E168" s="146">
        <v>39477</v>
      </c>
      <c r="F168" s="147">
        <v>260.27999999999997</v>
      </c>
      <c r="G168" s="147">
        <v>674.04</v>
      </c>
      <c r="H168" s="147">
        <v>934.32</v>
      </c>
      <c r="I168" s="142" t="s">
        <v>1772</v>
      </c>
      <c r="J168" s="143" t="s">
        <v>1680</v>
      </c>
    </row>
    <row r="169" spans="1:10">
      <c r="A169" s="140" t="s">
        <v>1693</v>
      </c>
      <c r="B169" s="140" t="s">
        <v>1921</v>
      </c>
      <c r="C169" s="141" t="s">
        <v>1695</v>
      </c>
      <c r="D169" s="145">
        <v>39470</v>
      </c>
      <c r="E169" s="146">
        <v>39476</v>
      </c>
      <c r="F169" s="147">
        <v>223.8</v>
      </c>
      <c r="G169" s="147">
        <v>561</v>
      </c>
      <c r="H169" s="147">
        <v>784.8</v>
      </c>
      <c r="I169" s="142" t="s">
        <v>1706</v>
      </c>
      <c r="J169" s="143" t="s">
        <v>1680</v>
      </c>
    </row>
    <row r="170" spans="1:10" ht="25.5">
      <c r="A170" s="140" t="s">
        <v>1722</v>
      </c>
      <c r="B170" s="140" t="s">
        <v>1922</v>
      </c>
      <c r="C170" s="141" t="s">
        <v>1695</v>
      </c>
      <c r="D170" s="145">
        <v>39470</v>
      </c>
      <c r="E170" s="146">
        <v>39496</v>
      </c>
      <c r="F170" s="147">
        <v>4559.04</v>
      </c>
      <c r="G170" s="147">
        <v>32313.96</v>
      </c>
      <c r="H170" s="147">
        <v>36873</v>
      </c>
      <c r="I170" s="142" t="s">
        <v>1710</v>
      </c>
      <c r="J170" s="143" t="s">
        <v>1676</v>
      </c>
    </row>
    <row r="171" spans="1:10">
      <c r="A171" s="140" t="s">
        <v>1698</v>
      </c>
      <c r="B171" s="140" t="s">
        <v>1923</v>
      </c>
      <c r="C171" s="141" t="s">
        <v>1678</v>
      </c>
      <c r="D171" s="145">
        <v>39470</v>
      </c>
      <c r="E171" s="146">
        <v>39477</v>
      </c>
      <c r="F171" s="147">
        <v>12303.96</v>
      </c>
      <c r="G171" s="147">
        <v>22844.04</v>
      </c>
      <c r="H171" s="147">
        <v>35148</v>
      </c>
      <c r="I171" s="142" t="s">
        <v>1717</v>
      </c>
      <c r="J171" s="143" t="s">
        <v>1680</v>
      </c>
    </row>
    <row r="172" spans="1:10" ht="24">
      <c r="A172" s="140" t="s">
        <v>1744</v>
      </c>
      <c r="B172" s="140" t="s">
        <v>1839</v>
      </c>
      <c r="C172" s="141" t="s">
        <v>1675</v>
      </c>
      <c r="D172" s="145">
        <v>39470</v>
      </c>
      <c r="E172" s="146">
        <v>39499</v>
      </c>
      <c r="F172" s="147">
        <v>8825.0400000000009</v>
      </c>
      <c r="G172" s="147">
        <v>28388.04</v>
      </c>
      <c r="H172" s="147">
        <v>37213.08</v>
      </c>
      <c r="I172" s="142" t="s">
        <v>1697</v>
      </c>
      <c r="J172" s="143" t="s">
        <v>1676</v>
      </c>
    </row>
    <row r="173" spans="1:10" ht="25.5">
      <c r="A173" s="140" t="s">
        <v>1725</v>
      </c>
      <c r="B173" s="140" t="s">
        <v>1924</v>
      </c>
      <c r="C173" s="141" t="s">
        <v>1695</v>
      </c>
      <c r="D173" s="145">
        <v>39470</v>
      </c>
      <c r="E173" s="146">
        <v>39475</v>
      </c>
      <c r="F173" s="147">
        <v>1165.68</v>
      </c>
      <c r="G173" s="147">
        <v>2434.08</v>
      </c>
      <c r="H173" s="147">
        <v>3599.76</v>
      </c>
      <c r="I173" s="142" t="s">
        <v>1713</v>
      </c>
      <c r="J173" s="143" t="s">
        <v>1680</v>
      </c>
    </row>
    <row r="174" spans="1:10" ht="25.5">
      <c r="A174" s="140" t="s">
        <v>1693</v>
      </c>
      <c r="B174" s="140" t="s">
        <v>1925</v>
      </c>
      <c r="C174" s="141" t="s">
        <v>1675</v>
      </c>
      <c r="D174" s="145">
        <v>39470</v>
      </c>
      <c r="E174" s="146">
        <v>39475</v>
      </c>
      <c r="F174" s="147">
        <v>346.08</v>
      </c>
      <c r="G174" s="147">
        <v>581.04</v>
      </c>
      <c r="H174" s="147">
        <v>927.12</v>
      </c>
      <c r="I174" s="142" t="s">
        <v>1706</v>
      </c>
      <c r="J174" s="143" t="s">
        <v>1680</v>
      </c>
    </row>
    <row r="175" spans="1:10" ht="24">
      <c r="A175" s="140" t="s">
        <v>1718</v>
      </c>
      <c r="B175" s="140" t="s">
        <v>1926</v>
      </c>
      <c r="C175" s="141" t="s">
        <v>1695</v>
      </c>
      <c r="D175" s="145">
        <v>39470</v>
      </c>
      <c r="E175" s="146">
        <v>39475</v>
      </c>
      <c r="F175" s="147">
        <v>281.04000000000002</v>
      </c>
      <c r="G175" s="147">
        <v>765</v>
      </c>
      <c r="H175" s="147">
        <v>1046.04</v>
      </c>
      <c r="I175" s="142" t="s">
        <v>1713</v>
      </c>
      <c r="J175" s="143" t="s">
        <v>1680</v>
      </c>
    </row>
    <row r="176" spans="1:10" ht="25.5">
      <c r="A176" s="140" t="s">
        <v>1748</v>
      </c>
      <c r="B176" s="140" t="s">
        <v>1927</v>
      </c>
      <c r="C176" s="141" t="s">
        <v>1695</v>
      </c>
      <c r="D176" s="145">
        <v>39470</v>
      </c>
      <c r="E176" s="146">
        <v>39507</v>
      </c>
      <c r="F176" s="147">
        <v>105711</v>
      </c>
      <c r="G176" s="147">
        <v>273957</v>
      </c>
      <c r="H176" s="147">
        <v>379668</v>
      </c>
      <c r="I176" s="142" t="s">
        <v>1721</v>
      </c>
      <c r="J176" s="143" t="s">
        <v>1676</v>
      </c>
    </row>
    <row r="177" spans="1:10" ht="25.5">
      <c r="A177" s="140" t="s">
        <v>1711</v>
      </c>
      <c r="B177" s="140" t="s">
        <v>1928</v>
      </c>
      <c r="C177" s="141" t="s">
        <v>1695</v>
      </c>
      <c r="D177" s="145">
        <v>39470</v>
      </c>
      <c r="E177" s="146">
        <v>39475</v>
      </c>
      <c r="F177" s="147">
        <v>569.52</v>
      </c>
      <c r="G177" s="147">
        <v>1565.04</v>
      </c>
      <c r="H177" s="147">
        <v>2134.56</v>
      </c>
      <c r="I177" s="142" t="s">
        <v>1706</v>
      </c>
      <c r="J177" s="143" t="s">
        <v>1680</v>
      </c>
    </row>
    <row r="178" spans="1:10" ht="25.5">
      <c r="A178" s="140" t="s">
        <v>1722</v>
      </c>
      <c r="B178" s="140" t="s">
        <v>1929</v>
      </c>
      <c r="C178" s="141" t="s">
        <v>1695</v>
      </c>
      <c r="D178" s="145">
        <v>39470</v>
      </c>
      <c r="E178" s="146">
        <v>39476</v>
      </c>
      <c r="F178" s="147">
        <v>122.4</v>
      </c>
      <c r="G178" s="147">
        <v>2376.96</v>
      </c>
      <c r="H178" s="147">
        <v>2499.36</v>
      </c>
      <c r="I178" s="142" t="s">
        <v>1713</v>
      </c>
      <c r="J178" s="143" t="s">
        <v>1680</v>
      </c>
    </row>
    <row r="179" spans="1:10" ht="25.5">
      <c r="A179" s="140" t="s">
        <v>1722</v>
      </c>
      <c r="B179" s="140" t="s">
        <v>1930</v>
      </c>
      <c r="C179" s="141" t="s">
        <v>1678</v>
      </c>
      <c r="D179" s="145">
        <v>39470</v>
      </c>
      <c r="E179" s="146">
        <v>39498</v>
      </c>
      <c r="F179" s="147">
        <v>3948.6</v>
      </c>
      <c r="G179" s="147">
        <v>26808</v>
      </c>
      <c r="H179" s="147">
        <v>30756.6</v>
      </c>
      <c r="I179" s="142" t="s">
        <v>1704</v>
      </c>
      <c r="J179" s="143" t="s">
        <v>1676</v>
      </c>
    </row>
    <row r="180" spans="1:10">
      <c r="A180" s="140" t="s">
        <v>1800</v>
      </c>
      <c r="B180" s="140" t="s">
        <v>1730</v>
      </c>
      <c r="C180" s="141" t="s">
        <v>1678</v>
      </c>
      <c r="D180" s="145">
        <v>39470</v>
      </c>
      <c r="E180" s="146">
        <v>39493</v>
      </c>
      <c r="F180" s="147">
        <v>2070.2399999999998</v>
      </c>
      <c r="G180" s="147">
        <v>10223.040000000001</v>
      </c>
      <c r="H180" s="147">
        <v>12293.28</v>
      </c>
      <c r="I180" s="142" t="s">
        <v>1710</v>
      </c>
      <c r="J180" s="143" t="s">
        <v>1676</v>
      </c>
    </row>
    <row r="181" spans="1:10" ht="25.5">
      <c r="A181" s="140" t="s">
        <v>1744</v>
      </c>
      <c r="B181" s="140" t="s">
        <v>1931</v>
      </c>
      <c r="C181" s="141" t="s">
        <v>1695</v>
      </c>
      <c r="D181" s="145">
        <v>39470</v>
      </c>
      <c r="E181" s="146">
        <v>39475</v>
      </c>
      <c r="F181" s="147">
        <v>1983</v>
      </c>
      <c r="G181" s="147">
        <v>254.04</v>
      </c>
      <c r="H181" s="147">
        <v>2237.04</v>
      </c>
      <c r="I181" s="142" t="s">
        <v>1706</v>
      </c>
      <c r="J181" s="143" t="s">
        <v>1680</v>
      </c>
    </row>
    <row r="182" spans="1:10" ht="24">
      <c r="A182" s="140" t="s">
        <v>1696</v>
      </c>
      <c r="B182" s="140" t="s">
        <v>1839</v>
      </c>
      <c r="C182" s="141" t="s">
        <v>1678</v>
      </c>
      <c r="D182" s="145">
        <v>39470</v>
      </c>
      <c r="E182" s="146">
        <v>39478</v>
      </c>
      <c r="F182" s="147">
        <v>351.36</v>
      </c>
      <c r="G182" s="147">
        <v>972.96</v>
      </c>
      <c r="H182" s="147">
        <v>1324.32</v>
      </c>
      <c r="I182" s="142" t="s">
        <v>1714</v>
      </c>
      <c r="J182" s="143" t="s">
        <v>1676</v>
      </c>
    </row>
    <row r="183" spans="1:10">
      <c r="A183" s="140" t="s">
        <v>1698</v>
      </c>
      <c r="B183" s="140" t="s">
        <v>1932</v>
      </c>
      <c r="C183" s="141" t="s">
        <v>1695</v>
      </c>
      <c r="D183" s="145">
        <v>39470</v>
      </c>
      <c r="E183" s="146">
        <v>39493</v>
      </c>
      <c r="F183" s="147">
        <v>1739.52</v>
      </c>
      <c r="G183" s="147">
        <v>6582</v>
      </c>
      <c r="H183" s="147">
        <v>8321.52</v>
      </c>
      <c r="I183" s="142" t="s">
        <v>1724</v>
      </c>
      <c r="J183" s="143" t="s">
        <v>1676</v>
      </c>
    </row>
    <row r="184" spans="1:10" ht="25.5">
      <c r="A184" s="140" t="s">
        <v>1773</v>
      </c>
      <c r="B184" s="140" t="s">
        <v>1933</v>
      </c>
      <c r="C184" s="141" t="s">
        <v>1695</v>
      </c>
      <c r="D184" s="145">
        <v>39470</v>
      </c>
      <c r="E184" s="146">
        <v>39475</v>
      </c>
      <c r="F184" s="147">
        <v>2138.04</v>
      </c>
      <c r="G184" s="147">
        <v>515.04</v>
      </c>
      <c r="H184" s="147">
        <v>2653.08</v>
      </c>
      <c r="I184" s="142" t="s">
        <v>1713</v>
      </c>
      <c r="J184" s="143" t="s">
        <v>1676</v>
      </c>
    </row>
    <row r="185" spans="1:10" ht="25.5">
      <c r="A185" s="140" t="s">
        <v>1722</v>
      </c>
      <c r="B185" s="140" t="s">
        <v>1934</v>
      </c>
      <c r="C185" s="141" t="s">
        <v>1675</v>
      </c>
      <c r="D185" s="145">
        <v>39470</v>
      </c>
      <c r="E185" s="146">
        <v>39475</v>
      </c>
      <c r="F185" s="147">
        <v>297.95999999999998</v>
      </c>
      <c r="G185" s="147">
        <v>702</v>
      </c>
      <c r="H185" s="147">
        <v>999.96</v>
      </c>
      <c r="I185" s="142" t="s">
        <v>1713</v>
      </c>
      <c r="J185" s="143" t="s">
        <v>1680</v>
      </c>
    </row>
    <row r="186" spans="1:10">
      <c r="A186" s="140" t="s">
        <v>1698</v>
      </c>
      <c r="B186" s="140" t="s">
        <v>1935</v>
      </c>
      <c r="C186" s="141" t="s">
        <v>1678</v>
      </c>
      <c r="D186" s="145">
        <v>39470</v>
      </c>
      <c r="E186" s="146">
        <v>39488</v>
      </c>
      <c r="F186" s="147">
        <v>41021.879999999997</v>
      </c>
      <c r="G186" s="147">
        <v>94769.04</v>
      </c>
      <c r="H186" s="147">
        <v>135790.92000000001</v>
      </c>
      <c r="I186" s="142" t="s">
        <v>1717</v>
      </c>
      <c r="J186" s="143" t="s">
        <v>1680</v>
      </c>
    </row>
    <row r="187" spans="1:10" ht="25.5">
      <c r="A187" s="140" t="s">
        <v>1720</v>
      </c>
      <c r="B187" s="140" t="s">
        <v>1936</v>
      </c>
      <c r="C187" s="141" t="s">
        <v>1695</v>
      </c>
      <c r="D187" s="145">
        <v>39470</v>
      </c>
      <c r="E187" s="146">
        <v>39475</v>
      </c>
      <c r="F187" s="147">
        <v>509.04</v>
      </c>
      <c r="G187" s="147">
        <v>179.04</v>
      </c>
      <c r="H187" s="147">
        <v>688.08</v>
      </c>
      <c r="I187" s="142" t="s">
        <v>1706</v>
      </c>
      <c r="J187" s="143" t="s">
        <v>1680</v>
      </c>
    </row>
    <row r="188" spans="1:10" ht="25.5">
      <c r="A188" s="140" t="s">
        <v>1720</v>
      </c>
      <c r="B188" s="140" t="s">
        <v>1937</v>
      </c>
      <c r="C188" s="141" t="s">
        <v>1678</v>
      </c>
      <c r="D188" s="145">
        <v>39470</v>
      </c>
      <c r="E188" s="146">
        <v>39475</v>
      </c>
      <c r="F188" s="147">
        <v>816</v>
      </c>
      <c r="G188" s="147">
        <v>95.04</v>
      </c>
      <c r="H188" s="147">
        <v>911.04</v>
      </c>
      <c r="I188" s="142" t="s">
        <v>1709</v>
      </c>
      <c r="J188" s="143" t="s">
        <v>1680</v>
      </c>
    </row>
    <row r="189" spans="1:10" ht="25.5">
      <c r="A189" s="140" t="s">
        <v>1711</v>
      </c>
      <c r="B189" s="140" t="s">
        <v>1938</v>
      </c>
      <c r="C189" s="141" t="s">
        <v>1675</v>
      </c>
      <c r="D189" s="145">
        <v>39470</v>
      </c>
      <c r="E189" s="146">
        <v>39475</v>
      </c>
      <c r="F189" s="147">
        <v>641.76</v>
      </c>
      <c r="G189" s="147">
        <v>93</v>
      </c>
      <c r="H189" s="147">
        <v>734.76</v>
      </c>
      <c r="I189" s="142" t="s">
        <v>1713</v>
      </c>
      <c r="J189" s="143" t="s">
        <v>1680</v>
      </c>
    </row>
    <row r="190" spans="1:10" ht="25.5">
      <c r="A190" s="140" t="s">
        <v>1795</v>
      </c>
      <c r="B190" s="140" t="s">
        <v>1939</v>
      </c>
      <c r="C190" s="141" t="s">
        <v>1675</v>
      </c>
      <c r="D190" s="145">
        <v>39470</v>
      </c>
      <c r="E190" s="146">
        <v>39475</v>
      </c>
      <c r="F190" s="147">
        <v>1665.84</v>
      </c>
      <c r="G190" s="147">
        <v>3843.96</v>
      </c>
      <c r="H190" s="147">
        <v>5509.8</v>
      </c>
      <c r="I190" s="142" t="s">
        <v>1772</v>
      </c>
      <c r="J190" s="143" t="s">
        <v>1680</v>
      </c>
    </row>
    <row r="191" spans="1:10" ht="24">
      <c r="A191" s="140" t="s">
        <v>1731</v>
      </c>
      <c r="B191" s="140" t="s">
        <v>1940</v>
      </c>
      <c r="C191" s="141" t="s">
        <v>1675</v>
      </c>
      <c r="D191" s="145">
        <v>39471</v>
      </c>
      <c r="E191" s="146">
        <v>39499</v>
      </c>
      <c r="F191" s="147">
        <v>5484.36</v>
      </c>
      <c r="G191" s="147">
        <v>23029.08</v>
      </c>
      <c r="H191" s="147">
        <v>28513.439999999999</v>
      </c>
      <c r="I191" s="142" t="s">
        <v>1772</v>
      </c>
      <c r="J191" s="143" t="s">
        <v>1680</v>
      </c>
    </row>
    <row r="192" spans="1:10">
      <c r="A192" s="140" t="s">
        <v>1720</v>
      </c>
      <c r="B192" s="140" t="s">
        <v>1941</v>
      </c>
      <c r="C192" s="141" t="s">
        <v>1678</v>
      </c>
      <c r="D192" s="145">
        <v>39471</v>
      </c>
      <c r="E192" s="146">
        <v>39498</v>
      </c>
      <c r="F192" s="147">
        <v>7683.6</v>
      </c>
      <c r="G192" s="147">
        <v>30852.959999999999</v>
      </c>
      <c r="H192" s="147">
        <v>38536.559999999998</v>
      </c>
      <c r="I192" s="142" t="s">
        <v>1710</v>
      </c>
      <c r="J192" s="143" t="s">
        <v>1676</v>
      </c>
    </row>
    <row r="193" spans="1:10" ht="25.5">
      <c r="A193" s="140" t="s">
        <v>1722</v>
      </c>
      <c r="B193" s="140" t="s">
        <v>1942</v>
      </c>
      <c r="C193" s="141" t="s">
        <v>1695</v>
      </c>
      <c r="D193" s="145">
        <v>39471</v>
      </c>
      <c r="E193" s="146">
        <v>39477</v>
      </c>
      <c r="F193" s="147">
        <v>3128.64</v>
      </c>
      <c r="G193" s="147">
        <v>5810.04</v>
      </c>
      <c r="H193" s="147">
        <v>8938.68</v>
      </c>
      <c r="I193" s="142" t="s">
        <v>1706</v>
      </c>
      <c r="J193" s="143" t="s">
        <v>1680</v>
      </c>
    </row>
    <row r="194" spans="1:10" ht="25.5">
      <c r="A194" s="140" t="s">
        <v>1698</v>
      </c>
      <c r="B194" s="140" t="s">
        <v>1943</v>
      </c>
      <c r="C194" s="141" t="s">
        <v>1675</v>
      </c>
      <c r="D194" s="145">
        <v>39471</v>
      </c>
      <c r="E194" s="146">
        <v>39476</v>
      </c>
      <c r="F194" s="147">
        <v>1353</v>
      </c>
      <c r="G194" s="147">
        <v>212.04</v>
      </c>
      <c r="H194" s="147">
        <v>1565.04</v>
      </c>
      <c r="I194" s="142" t="s">
        <v>1713</v>
      </c>
      <c r="J194" s="143" t="s">
        <v>1680</v>
      </c>
    </row>
    <row r="195" spans="1:10" ht="24">
      <c r="A195" s="140" t="s">
        <v>1738</v>
      </c>
      <c r="B195" s="140" t="s">
        <v>1944</v>
      </c>
      <c r="C195" s="141" t="s">
        <v>1675</v>
      </c>
      <c r="D195" s="145">
        <v>39471</v>
      </c>
      <c r="E195" s="146">
        <v>39482</v>
      </c>
      <c r="F195" s="147">
        <v>1884.72</v>
      </c>
      <c r="G195" s="147">
        <v>5581.92</v>
      </c>
      <c r="H195" s="147">
        <v>7466.64</v>
      </c>
      <c r="I195" s="142" t="s">
        <v>1726</v>
      </c>
      <c r="J195" s="143" t="s">
        <v>1680</v>
      </c>
    </row>
    <row r="196" spans="1:10">
      <c r="A196" s="140" t="s">
        <v>1748</v>
      </c>
      <c r="B196" s="140" t="s">
        <v>1945</v>
      </c>
      <c r="C196" s="141" t="s">
        <v>1695</v>
      </c>
      <c r="D196" s="145">
        <v>39472</v>
      </c>
      <c r="E196" s="146">
        <v>39498</v>
      </c>
      <c r="F196" s="147">
        <v>117.84</v>
      </c>
      <c r="G196" s="147">
        <v>2184.96</v>
      </c>
      <c r="H196" s="147">
        <v>2302.8000000000002</v>
      </c>
      <c r="I196" s="142" t="s">
        <v>1710</v>
      </c>
      <c r="J196" s="143" t="s">
        <v>1680</v>
      </c>
    </row>
    <row r="197" spans="1:10" ht="24">
      <c r="A197" s="140" t="s">
        <v>1797</v>
      </c>
      <c r="B197" s="140" t="s">
        <v>1730</v>
      </c>
      <c r="C197" s="141" t="s">
        <v>1675</v>
      </c>
      <c r="D197" s="145">
        <v>39472</v>
      </c>
      <c r="E197" s="146">
        <v>39495</v>
      </c>
      <c r="F197" s="147">
        <v>976.44</v>
      </c>
      <c r="G197" s="147">
        <v>1884.96</v>
      </c>
      <c r="H197" s="147">
        <v>2861.4</v>
      </c>
      <c r="I197" s="142" t="s">
        <v>1772</v>
      </c>
      <c r="J197" s="143" t="s">
        <v>1680</v>
      </c>
    </row>
    <row r="198" spans="1:10" ht="24">
      <c r="A198" s="140" t="s">
        <v>1711</v>
      </c>
      <c r="B198" s="140" t="s">
        <v>1946</v>
      </c>
      <c r="C198" s="141" t="s">
        <v>1675</v>
      </c>
      <c r="D198" s="145">
        <v>39472</v>
      </c>
      <c r="E198" s="146">
        <v>39477</v>
      </c>
      <c r="F198" s="147">
        <v>1403.04</v>
      </c>
      <c r="G198" s="147">
        <v>297.95999999999998</v>
      </c>
      <c r="H198" s="147">
        <v>1701</v>
      </c>
      <c r="I198" s="142" t="s">
        <v>1713</v>
      </c>
      <c r="J198" s="143" t="s">
        <v>1680</v>
      </c>
    </row>
    <row r="199" spans="1:10" ht="25.5">
      <c r="A199" s="140" t="s">
        <v>1711</v>
      </c>
      <c r="B199" s="140" t="s">
        <v>1947</v>
      </c>
      <c r="C199" s="141" t="s">
        <v>1675</v>
      </c>
      <c r="D199" s="145">
        <v>39472</v>
      </c>
      <c r="E199" s="146">
        <v>39479</v>
      </c>
      <c r="F199" s="147">
        <v>2845.32</v>
      </c>
      <c r="G199" s="147">
        <v>237</v>
      </c>
      <c r="H199" s="147">
        <v>3082.32</v>
      </c>
      <c r="I199" s="142" t="s">
        <v>1709</v>
      </c>
      <c r="J199" s="143" t="s">
        <v>1676</v>
      </c>
    </row>
    <row r="200" spans="1:10" ht="25.5">
      <c r="A200" s="140" t="s">
        <v>1705</v>
      </c>
      <c r="B200" s="140" t="s">
        <v>1948</v>
      </c>
      <c r="C200" s="141" t="s">
        <v>1695</v>
      </c>
      <c r="D200" s="145">
        <v>39472</v>
      </c>
      <c r="E200" s="146">
        <v>39477</v>
      </c>
      <c r="F200" s="147">
        <v>210.96</v>
      </c>
      <c r="G200" s="147">
        <v>522.96</v>
      </c>
      <c r="H200" s="147">
        <v>733.92</v>
      </c>
      <c r="I200" s="142" t="s">
        <v>1706</v>
      </c>
      <c r="J200" s="143" t="s">
        <v>1680</v>
      </c>
    </row>
    <row r="201" spans="1:10" ht="25.5">
      <c r="A201" s="140" t="s">
        <v>1698</v>
      </c>
      <c r="B201" s="140" t="s">
        <v>1949</v>
      </c>
      <c r="C201" s="141" t="s">
        <v>1678</v>
      </c>
      <c r="D201" s="145">
        <v>39472</v>
      </c>
      <c r="E201" s="146">
        <v>39493</v>
      </c>
      <c r="F201" s="147">
        <v>8941.32</v>
      </c>
      <c r="G201" s="147">
        <v>20796</v>
      </c>
      <c r="H201" s="147">
        <v>29737.32</v>
      </c>
      <c r="I201" s="142" t="s">
        <v>1724</v>
      </c>
      <c r="J201" s="143" t="s">
        <v>1676</v>
      </c>
    </row>
    <row r="202" spans="1:10">
      <c r="A202" s="140" t="s">
        <v>1707</v>
      </c>
      <c r="B202" s="140" t="s">
        <v>1950</v>
      </c>
      <c r="C202" s="141" t="s">
        <v>1678</v>
      </c>
      <c r="D202" s="145">
        <v>39472</v>
      </c>
      <c r="E202" s="146">
        <v>39498</v>
      </c>
      <c r="F202" s="147">
        <v>11412.96</v>
      </c>
      <c r="G202" s="147">
        <v>8705.0400000000009</v>
      </c>
      <c r="H202" s="147">
        <v>20118</v>
      </c>
      <c r="I202" s="142" t="s">
        <v>1724</v>
      </c>
      <c r="J202" s="143" t="s">
        <v>1680</v>
      </c>
    </row>
    <row r="203" spans="1:10">
      <c r="A203" s="140" t="s">
        <v>1720</v>
      </c>
      <c r="B203" s="140" t="s">
        <v>1951</v>
      </c>
      <c r="C203" s="141" t="s">
        <v>1695</v>
      </c>
      <c r="D203" s="145">
        <v>39472</v>
      </c>
      <c r="E203" s="146">
        <v>39498</v>
      </c>
      <c r="F203" s="147">
        <v>16210.44</v>
      </c>
      <c r="G203" s="147">
        <v>47247</v>
      </c>
      <c r="H203" s="147">
        <v>63457.440000000002</v>
      </c>
      <c r="I203" s="142" t="s">
        <v>1710</v>
      </c>
      <c r="J203" s="143" t="s">
        <v>1680</v>
      </c>
    </row>
    <row r="204" spans="1:10" ht="25.5">
      <c r="A204" s="140" t="s">
        <v>1748</v>
      </c>
      <c r="B204" s="140" t="s">
        <v>1952</v>
      </c>
      <c r="C204" s="141" t="s">
        <v>1675</v>
      </c>
      <c r="D204" s="145">
        <v>39472</v>
      </c>
      <c r="E204" s="146">
        <v>39479</v>
      </c>
      <c r="F204" s="147">
        <v>230.04</v>
      </c>
      <c r="G204" s="147">
        <v>662.04</v>
      </c>
      <c r="H204" s="147">
        <v>892.08</v>
      </c>
      <c r="I204" s="142" t="s">
        <v>1709</v>
      </c>
      <c r="J204" s="143" t="s">
        <v>1680</v>
      </c>
    </row>
    <row r="205" spans="1:10" ht="25.5">
      <c r="A205" s="140" t="s">
        <v>1693</v>
      </c>
      <c r="B205" s="140" t="s">
        <v>1953</v>
      </c>
      <c r="C205" s="141" t="s">
        <v>1678</v>
      </c>
      <c r="D205" s="145">
        <v>39472</v>
      </c>
      <c r="E205" s="146">
        <v>39479</v>
      </c>
      <c r="F205" s="147">
        <v>2457.96</v>
      </c>
      <c r="G205" s="147">
        <v>6242.04</v>
      </c>
      <c r="H205" s="147">
        <v>8700</v>
      </c>
      <c r="I205" s="142" t="s">
        <v>1709</v>
      </c>
      <c r="J205" s="143" t="s">
        <v>1676</v>
      </c>
    </row>
    <row r="206" spans="1:10" ht="24">
      <c r="A206" s="140" t="s">
        <v>1711</v>
      </c>
      <c r="B206" s="140" t="s">
        <v>1954</v>
      </c>
      <c r="C206" s="141" t="s">
        <v>1675</v>
      </c>
      <c r="D206" s="145">
        <v>39472</v>
      </c>
      <c r="E206" s="146">
        <v>39478</v>
      </c>
      <c r="F206" s="147">
        <v>227.04</v>
      </c>
      <c r="G206" s="147">
        <v>3771</v>
      </c>
      <c r="H206" s="147">
        <v>3998.04</v>
      </c>
      <c r="I206" s="142" t="s">
        <v>1713</v>
      </c>
      <c r="J206" s="143" t="s">
        <v>1680</v>
      </c>
    </row>
    <row r="207" spans="1:10">
      <c r="A207" s="140" t="s">
        <v>1800</v>
      </c>
      <c r="B207" s="140" t="s">
        <v>1955</v>
      </c>
      <c r="C207" s="141" t="s">
        <v>1678</v>
      </c>
      <c r="D207" s="145">
        <v>39472</v>
      </c>
      <c r="E207" s="146">
        <v>39477</v>
      </c>
      <c r="F207" s="147">
        <v>492</v>
      </c>
      <c r="G207" s="147">
        <v>993</v>
      </c>
      <c r="H207" s="147">
        <v>1485</v>
      </c>
      <c r="I207" s="142" t="s">
        <v>1706</v>
      </c>
      <c r="J207" s="143" t="s">
        <v>1680</v>
      </c>
    </row>
    <row r="208" spans="1:10" ht="25.5">
      <c r="A208" s="140" t="s">
        <v>1705</v>
      </c>
      <c r="B208" s="140" t="s">
        <v>1956</v>
      </c>
      <c r="C208" s="141" t="s">
        <v>1678</v>
      </c>
      <c r="D208" s="145">
        <v>39472</v>
      </c>
      <c r="E208" s="146">
        <v>39480</v>
      </c>
      <c r="F208" s="147">
        <v>929.04</v>
      </c>
      <c r="G208" s="147">
        <v>2046</v>
      </c>
      <c r="H208" s="147">
        <v>2975.04</v>
      </c>
      <c r="I208" s="142" t="s">
        <v>1709</v>
      </c>
      <c r="J208" s="143" t="s">
        <v>1676</v>
      </c>
    </row>
    <row r="209" spans="1:10" ht="24">
      <c r="A209" s="140" t="s">
        <v>1786</v>
      </c>
      <c r="B209" s="140" t="s">
        <v>1730</v>
      </c>
      <c r="C209" s="141" t="s">
        <v>1675</v>
      </c>
      <c r="D209" s="145">
        <v>39472</v>
      </c>
      <c r="E209" s="146">
        <v>39495</v>
      </c>
      <c r="F209" s="147">
        <v>6318</v>
      </c>
      <c r="G209" s="147">
        <v>11151</v>
      </c>
      <c r="H209" s="147">
        <v>17469</v>
      </c>
      <c r="I209" s="142" t="s">
        <v>1772</v>
      </c>
      <c r="J209" s="143" t="s">
        <v>1680</v>
      </c>
    </row>
    <row r="210" spans="1:10">
      <c r="A210" s="140" t="s">
        <v>1705</v>
      </c>
      <c r="B210" s="140" t="s">
        <v>1957</v>
      </c>
      <c r="C210" s="141" t="s">
        <v>1695</v>
      </c>
      <c r="D210" s="145">
        <v>39472</v>
      </c>
      <c r="E210" s="146">
        <v>39477</v>
      </c>
      <c r="F210" s="147">
        <v>951</v>
      </c>
      <c r="G210" s="147">
        <v>2238</v>
      </c>
      <c r="H210" s="147">
        <v>3189</v>
      </c>
      <c r="I210" s="142" t="s">
        <v>1706</v>
      </c>
      <c r="J210" s="143" t="s">
        <v>1676</v>
      </c>
    </row>
    <row r="211" spans="1:10" ht="25.5">
      <c r="A211" s="140" t="s">
        <v>1693</v>
      </c>
      <c r="B211" s="140" t="s">
        <v>1958</v>
      </c>
      <c r="C211" s="141" t="s">
        <v>1675</v>
      </c>
      <c r="D211" s="145">
        <v>39475</v>
      </c>
      <c r="E211" s="146">
        <v>39498</v>
      </c>
      <c r="F211" s="147">
        <v>3264.96</v>
      </c>
      <c r="G211" s="147">
        <v>41414.04</v>
      </c>
      <c r="H211" s="147">
        <v>44679</v>
      </c>
      <c r="I211" s="142" t="s">
        <v>1710</v>
      </c>
      <c r="J211" s="143" t="s">
        <v>1676</v>
      </c>
    </row>
    <row r="212" spans="1:10">
      <c r="A212" s="140" t="s">
        <v>1744</v>
      </c>
      <c r="B212" s="140" t="s">
        <v>1783</v>
      </c>
      <c r="C212" s="141" t="s">
        <v>1678</v>
      </c>
      <c r="D212" s="145">
        <v>39475</v>
      </c>
      <c r="E212" s="146">
        <v>39507</v>
      </c>
      <c r="F212" s="147">
        <v>3793.2</v>
      </c>
      <c r="G212" s="147">
        <v>28826.04</v>
      </c>
      <c r="H212" s="147">
        <v>32619.24</v>
      </c>
      <c r="I212" s="142" t="s">
        <v>1724</v>
      </c>
      <c r="J212" s="143" t="s">
        <v>1676</v>
      </c>
    </row>
    <row r="213" spans="1:10">
      <c r="A213" s="140" t="s">
        <v>1720</v>
      </c>
      <c r="B213" s="140" t="s">
        <v>1959</v>
      </c>
      <c r="C213" s="141" t="s">
        <v>1695</v>
      </c>
      <c r="D213" s="145">
        <v>39475</v>
      </c>
      <c r="E213" s="146">
        <v>39522</v>
      </c>
      <c r="F213" s="147">
        <v>37774.559999999998</v>
      </c>
      <c r="G213" s="147">
        <v>66117</v>
      </c>
      <c r="H213" s="147">
        <v>103891.56</v>
      </c>
      <c r="I213" s="142" t="s">
        <v>1721</v>
      </c>
      <c r="J213" s="143" t="s">
        <v>1676</v>
      </c>
    </row>
    <row r="214" spans="1:10" ht="25.5">
      <c r="A214" s="140" t="s">
        <v>1795</v>
      </c>
      <c r="B214" s="140" t="s">
        <v>1960</v>
      </c>
      <c r="C214" s="141" t="s">
        <v>1675</v>
      </c>
      <c r="D214" s="145">
        <v>39476</v>
      </c>
      <c r="E214" s="146">
        <v>39479</v>
      </c>
      <c r="F214" s="147">
        <v>247.44</v>
      </c>
      <c r="G214" s="147">
        <v>654</v>
      </c>
      <c r="H214" s="147">
        <v>901.44</v>
      </c>
      <c r="I214" s="142" t="s">
        <v>1772</v>
      </c>
      <c r="J214" s="143" t="s">
        <v>1680</v>
      </c>
    </row>
    <row r="215" spans="1:10" ht="25.5">
      <c r="A215" s="140" t="s">
        <v>1840</v>
      </c>
      <c r="B215" s="140" t="s">
        <v>1961</v>
      </c>
      <c r="C215" s="141" t="s">
        <v>1675</v>
      </c>
      <c r="D215" s="145">
        <v>39476</v>
      </c>
      <c r="E215" s="146">
        <v>39482</v>
      </c>
      <c r="F215" s="147">
        <v>348.48</v>
      </c>
      <c r="G215" s="147">
        <v>1147.92</v>
      </c>
      <c r="H215" s="147">
        <v>1496.4</v>
      </c>
      <c r="I215" s="142" t="s">
        <v>1772</v>
      </c>
      <c r="J215" s="143" t="s">
        <v>1680</v>
      </c>
    </row>
    <row r="216" spans="1:10" ht="25.5">
      <c r="A216" s="140" t="s">
        <v>1770</v>
      </c>
      <c r="B216" s="140" t="s">
        <v>1962</v>
      </c>
      <c r="C216" s="141" t="s">
        <v>1675</v>
      </c>
      <c r="D216" s="145">
        <v>39476</v>
      </c>
      <c r="E216" s="146">
        <v>39483</v>
      </c>
      <c r="F216" s="147">
        <v>371.16</v>
      </c>
      <c r="G216" s="147">
        <v>1402.92</v>
      </c>
      <c r="H216" s="147">
        <v>1774.08</v>
      </c>
      <c r="I216" s="142" t="s">
        <v>1772</v>
      </c>
      <c r="J216" s="143" t="s">
        <v>1680</v>
      </c>
    </row>
    <row r="217" spans="1:10" ht="24">
      <c r="A217" s="140" t="s">
        <v>1770</v>
      </c>
      <c r="B217" s="140" t="s">
        <v>1730</v>
      </c>
      <c r="C217" s="141" t="s">
        <v>1675</v>
      </c>
      <c r="D217" s="145">
        <v>39476</v>
      </c>
      <c r="E217" s="146">
        <v>39492</v>
      </c>
      <c r="F217" s="147">
        <v>474</v>
      </c>
      <c r="G217" s="147">
        <v>2010</v>
      </c>
      <c r="H217" s="147">
        <v>2484</v>
      </c>
      <c r="I217" s="142" t="s">
        <v>1772</v>
      </c>
      <c r="J217" s="143" t="s">
        <v>1680</v>
      </c>
    </row>
    <row r="218" spans="1:10" ht="25.5">
      <c r="A218" s="140" t="s">
        <v>1731</v>
      </c>
      <c r="B218" s="140" t="s">
        <v>1963</v>
      </c>
      <c r="C218" s="141" t="s">
        <v>1675</v>
      </c>
      <c r="D218" s="145">
        <v>39476</v>
      </c>
      <c r="E218" s="146">
        <v>39478</v>
      </c>
      <c r="F218" s="147">
        <v>42.12</v>
      </c>
      <c r="G218" s="147">
        <v>210</v>
      </c>
      <c r="H218" s="147">
        <v>252.12</v>
      </c>
      <c r="I218" s="142" t="s">
        <v>1772</v>
      </c>
      <c r="J218" s="143" t="s">
        <v>1680</v>
      </c>
    </row>
    <row r="219" spans="1:10" ht="25.5">
      <c r="A219" s="140" t="s">
        <v>1722</v>
      </c>
      <c r="B219" s="140" t="s">
        <v>1964</v>
      </c>
      <c r="C219" s="141" t="s">
        <v>1675</v>
      </c>
      <c r="D219" s="145">
        <v>39476</v>
      </c>
      <c r="E219" s="146">
        <v>39481</v>
      </c>
      <c r="F219" s="147">
        <v>462</v>
      </c>
      <c r="G219" s="147">
        <v>1140</v>
      </c>
      <c r="H219" s="147">
        <v>1602</v>
      </c>
      <c r="I219" s="142" t="s">
        <v>1713</v>
      </c>
      <c r="J219" s="143" t="s">
        <v>1676</v>
      </c>
    </row>
    <row r="220" spans="1:10">
      <c r="A220" s="140" t="s">
        <v>1791</v>
      </c>
      <c r="B220" s="140" t="s">
        <v>1965</v>
      </c>
      <c r="C220" s="141" t="s">
        <v>1675</v>
      </c>
      <c r="D220" s="145">
        <v>39476</v>
      </c>
      <c r="E220" s="146">
        <v>39480</v>
      </c>
      <c r="F220" s="147">
        <v>4595.28</v>
      </c>
      <c r="G220" s="147">
        <v>3077.04</v>
      </c>
      <c r="H220" s="147">
        <v>7672.32</v>
      </c>
      <c r="I220" s="142" t="s">
        <v>1706</v>
      </c>
      <c r="J220" s="143" t="s">
        <v>1676</v>
      </c>
    </row>
    <row r="221" spans="1:10" ht="24">
      <c r="A221" s="140" t="s">
        <v>1693</v>
      </c>
      <c r="B221" s="140" t="s">
        <v>1783</v>
      </c>
      <c r="C221" s="141" t="s">
        <v>1678</v>
      </c>
      <c r="D221" s="145">
        <v>39476</v>
      </c>
      <c r="E221" s="146">
        <v>39507</v>
      </c>
      <c r="F221" s="147">
        <v>13160.16</v>
      </c>
      <c r="G221" s="147">
        <v>29409.96</v>
      </c>
      <c r="H221" s="147">
        <v>42570.12</v>
      </c>
      <c r="I221" s="142" t="s">
        <v>1683</v>
      </c>
      <c r="J221" s="143" t="s">
        <v>1676</v>
      </c>
    </row>
    <row r="222" spans="1:10" ht="24">
      <c r="A222" s="140" t="s">
        <v>1731</v>
      </c>
      <c r="B222" s="140" t="s">
        <v>1966</v>
      </c>
      <c r="C222" s="141" t="s">
        <v>1675</v>
      </c>
      <c r="D222" s="145">
        <v>39476</v>
      </c>
      <c r="E222" s="146">
        <v>39482</v>
      </c>
      <c r="F222" s="147">
        <v>974.52</v>
      </c>
      <c r="G222" s="147">
        <v>3048.96</v>
      </c>
      <c r="H222" s="147">
        <v>4023.48</v>
      </c>
      <c r="I222" s="142" t="s">
        <v>1772</v>
      </c>
      <c r="J222" s="143" t="s">
        <v>1680</v>
      </c>
    </row>
    <row r="223" spans="1:10" ht="25.5">
      <c r="A223" s="140" t="s">
        <v>1770</v>
      </c>
      <c r="B223" s="140" t="s">
        <v>1967</v>
      </c>
      <c r="C223" s="141" t="s">
        <v>1675</v>
      </c>
      <c r="D223" s="145">
        <v>39476</v>
      </c>
      <c r="E223" s="146">
        <v>39483</v>
      </c>
      <c r="F223" s="147">
        <v>617.28</v>
      </c>
      <c r="G223" s="147">
        <v>1080.96</v>
      </c>
      <c r="H223" s="147">
        <v>1698.24</v>
      </c>
      <c r="I223" s="142" t="s">
        <v>1772</v>
      </c>
      <c r="J223" s="143" t="s">
        <v>1680</v>
      </c>
    </row>
    <row r="224" spans="1:10" ht="25.5">
      <c r="A224" s="140" t="s">
        <v>1738</v>
      </c>
      <c r="B224" s="140" t="s">
        <v>1968</v>
      </c>
      <c r="C224" s="141" t="s">
        <v>1675</v>
      </c>
      <c r="D224" s="145">
        <v>39476</v>
      </c>
      <c r="E224" s="146">
        <v>39482</v>
      </c>
      <c r="F224" s="147">
        <v>271.92</v>
      </c>
      <c r="G224" s="147">
        <v>537</v>
      </c>
      <c r="H224" s="147">
        <v>808.92</v>
      </c>
      <c r="I224" s="142" t="s">
        <v>1726</v>
      </c>
      <c r="J224" s="143" t="s">
        <v>1680</v>
      </c>
    </row>
    <row r="225" spans="1:10" ht="24">
      <c r="A225" s="140" t="s">
        <v>1693</v>
      </c>
      <c r="B225" s="140" t="s">
        <v>1783</v>
      </c>
      <c r="C225" s="141" t="s">
        <v>1678</v>
      </c>
      <c r="D225" s="145">
        <v>39476</v>
      </c>
      <c r="E225" s="146">
        <v>39507</v>
      </c>
      <c r="F225" s="147">
        <v>19694.400000000001</v>
      </c>
      <c r="G225" s="147">
        <v>71587.92</v>
      </c>
      <c r="H225" s="147">
        <v>91282.32</v>
      </c>
      <c r="I225" s="142" t="s">
        <v>1701</v>
      </c>
      <c r="J225" s="143" t="s">
        <v>1902</v>
      </c>
    </row>
    <row r="226" spans="1:10" ht="24">
      <c r="A226" s="140" t="s">
        <v>1693</v>
      </c>
      <c r="B226" s="140" t="s">
        <v>1783</v>
      </c>
      <c r="C226" s="141" t="s">
        <v>1678</v>
      </c>
      <c r="D226" s="145">
        <v>39476</v>
      </c>
      <c r="E226" s="146">
        <v>39507</v>
      </c>
      <c r="F226" s="147">
        <v>9689.0400000000009</v>
      </c>
      <c r="G226" s="147">
        <v>22740</v>
      </c>
      <c r="H226" s="147">
        <v>32429.040000000001</v>
      </c>
      <c r="I226" s="142" t="s">
        <v>1701</v>
      </c>
      <c r="J226" s="143" t="s">
        <v>1902</v>
      </c>
    </row>
    <row r="227" spans="1:10" ht="24">
      <c r="A227" s="140" t="s">
        <v>1795</v>
      </c>
      <c r="B227" s="140" t="s">
        <v>1969</v>
      </c>
      <c r="C227" s="141" t="s">
        <v>1675</v>
      </c>
      <c r="D227" s="145">
        <v>39476</v>
      </c>
      <c r="E227" s="146">
        <v>39483</v>
      </c>
      <c r="F227" s="147">
        <v>3905.4</v>
      </c>
      <c r="G227" s="147">
        <v>6090.96</v>
      </c>
      <c r="H227" s="147">
        <v>9996.36</v>
      </c>
      <c r="I227" s="142" t="s">
        <v>1772</v>
      </c>
      <c r="J227" s="143" t="s">
        <v>1680</v>
      </c>
    </row>
    <row r="228" spans="1:10" ht="24">
      <c r="A228" s="140" t="s">
        <v>1693</v>
      </c>
      <c r="B228" s="140" t="s">
        <v>1783</v>
      </c>
      <c r="C228" s="141" t="s">
        <v>1678</v>
      </c>
      <c r="D228" s="145">
        <v>39476</v>
      </c>
      <c r="E228" s="146">
        <v>39507</v>
      </c>
      <c r="F228" s="147">
        <v>30840.959999999999</v>
      </c>
      <c r="G228" s="147">
        <v>97251</v>
      </c>
      <c r="H228" s="147">
        <v>128091.96</v>
      </c>
      <c r="I228" s="142" t="s">
        <v>1683</v>
      </c>
      <c r="J228" s="143" t="s">
        <v>1902</v>
      </c>
    </row>
    <row r="229" spans="1:10" ht="24">
      <c r="A229" s="140" t="s">
        <v>1693</v>
      </c>
      <c r="B229" s="140" t="s">
        <v>1783</v>
      </c>
      <c r="C229" s="141" t="s">
        <v>1678</v>
      </c>
      <c r="D229" s="145">
        <v>39476</v>
      </c>
      <c r="E229" s="146">
        <v>39507</v>
      </c>
      <c r="F229" s="147">
        <v>22629.48</v>
      </c>
      <c r="G229" s="147">
        <v>76533</v>
      </c>
      <c r="H229" s="147">
        <v>99162.48</v>
      </c>
      <c r="I229" s="142" t="s">
        <v>1683</v>
      </c>
      <c r="J229" s="143" t="s">
        <v>1902</v>
      </c>
    </row>
    <row r="230" spans="1:10" ht="24">
      <c r="A230" s="140" t="s">
        <v>1720</v>
      </c>
      <c r="B230" s="140" t="s">
        <v>1970</v>
      </c>
      <c r="C230" s="141" t="s">
        <v>1695</v>
      </c>
      <c r="D230" s="145">
        <v>39477</v>
      </c>
      <c r="E230" s="146">
        <v>39483</v>
      </c>
      <c r="F230" s="147">
        <v>362.16</v>
      </c>
      <c r="G230" s="147">
        <v>2683.2</v>
      </c>
      <c r="H230" s="147">
        <v>3045.36</v>
      </c>
      <c r="I230" s="142" t="s">
        <v>1709</v>
      </c>
      <c r="J230" s="143" t="s">
        <v>1676</v>
      </c>
    </row>
    <row r="231" spans="1:10" ht="25.5">
      <c r="A231" s="140" t="s">
        <v>1722</v>
      </c>
      <c r="B231" s="140" t="s">
        <v>1971</v>
      </c>
      <c r="C231" s="141" t="s">
        <v>1678</v>
      </c>
      <c r="D231" s="145">
        <v>39477</v>
      </c>
      <c r="E231" s="146">
        <v>39482</v>
      </c>
      <c r="F231" s="147">
        <v>561.36</v>
      </c>
      <c r="G231" s="147">
        <v>30603</v>
      </c>
      <c r="H231" s="147">
        <v>31164.36</v>
      </c>
      <c r="I231" s="142" t="s">
        <v>1713</v>
      </c>
      <c r="J231" s="143" t="s">
        <v>1676</v>
      </c>
    </row>
    <row r="232" spans="1:10" ht="24">
      <c r="A232" s="140" t="s">
        <v>1718</v>
      </c>
      <c r="B232" s="140" t="s">
        <v>1972</v>
      </c>
      <c r="C232" s="141" t="s">
        <v>1675</v>
      </c>
      <c r="D232" s="145">
        <v>39477</v>
      </c>
      <c r="E232" s="146">
        <v>39481</v>
      </c>
      <c r="F232" s="147">
        <v>2567.04</v>
      </c>
      <c r="G232" s="147">
        <v>1035.96</v>
      </c>
      <c r="H232" s="147">
        <v>3603</v>
      </c>
      <c r="I232" s="142" t="s">
        <v>1713</v>
      </c>
      <c r="J232" s="143" t="s">
        <v>1676</v>
      </c>
    </row>
    <row r="233" spans="1:10" ht="24">
      <c r="A233" s="140" t="s">
        <v>1738</v>
      </c>
      <c r="B233" s="140" t="s">
        <v>1783</v>
      </c>
      <c r="C233" s="141" t="s">
        <v>1675</v>
      </c>
      <c r="D233" s="145">
        <v>39477</v>
      </c>
      <c r="E233" s="146">
        <v>39503</v>
      </c>
      <c r="F233" s="147">
        <v>764.04</v>
      </c>
      <c r="G233" s="147">
        <v>1941</v>
      </c>
      <c r="H233" s="147">
        <v>2705.04</v>
      </c>
      <c r="I233" s="142" t="s">
        <v>1726</v>
      </c>
      <c r="J233" s="143" t="s">
        <v>1680</v>
      </c>
    </row>
    <row r="234" spans="1:10" ht="24">
      <c r="A234" s="140" t="s">
        <v>1716</v>
      </c>
      <c r="B234" s="140" t="s">
        <v>1973</v>
      </c>
      <c r="C234" s="141" t="s">
        <v>1675</v>
      </c>
      <c r="D234" s="145">
        <v>39477</v>
      </c>
      <c r="E234" s="146">
        <v>39493</v>
      </c>
      <c r="F234" s="147">
        <v>2639.76</v>
      </c>
      <c r="G234" s="147">
        <v>4947</v>
      </c>
      <c r="H234" s="147">
        <v>7586.76</v>
      </c>
      <c r="I234" s="142" t="s">
        <v>1726</v>
      </c>
      <c r="J234" s="143" t="s">
        <v>1680</v>
      </c>
    </row>
    <row r="235" spans="1:10" ht="25.5">
      <c r="A235" s="140" t="s">
        <v>1711</v>
      </c>
      <c r="B235" s="140" t="s">
        <v>1974</v>
      </c>
      <c r="C235" s="141" t="s">
        <v>1695</v>
      </c>
      <c r="D235" s="145">
        <v>39477</v>
      </c>
      <c r="E235" s="146">
        <v>39482</v>
      </c>
      <c r="F235" s="147">
        <v>197.16</v>
      </c>
      <c r="G235" s="147">
        <v>510.96</v>
      </c>
      <c r="H235" s="147">
        <v>708.12</v>
      </c>
      <c r="I235" s="142" t="s">
        <v>1706</v>
      </c>
      <c r="J235" s="143" t="s">
        <v>1676</v>
      </c>
    </row>
    <row r="236" spans="1:10">
      <c r="A236" s="140" t="s">
        <v>1780</v>
      </c>
      <c r="B236" s="140" t="s">
        <v>1975</v>
      </c>
      <c r="C236" s="141" t="s">
        <v>1695</v>
      </c>
      <c r="D236" s="145">
        <v>39477</v>
      </c>
      <c r="E236" s="146">
        <v>39498</v>
      </c>
      <c r="F236" s="147">
        <v>4651.5600000000004</v>
      </c>
      <c r="G236" s="147">
        <v>5036.04</v>
      </c>
      <c r="H236" s="147">
        <v>9687.6</v>
      </c>
      <c r="I236" s="142" t="s">
        <v>1724</v>
      </c>
      <c r="J236" s="143" t="s">
        <v>1680</v>
      </c>
    </row>
    <row r="237" spans="1:10">
      <c r="A237" s="140" t="s">
        <v>1720</v>
      </c>
      <c r="B237" s="140" t="s">
        <v>1970</v>
      </c>
      <c r="C237" s="141" t="s">
        <v>1678</v>
      </c>
      <c r="D237" s="145">
        <v>39477</v>
      </c>
      <c r="E237" s="146">
        <v>39506</v>
      </c>
      <c r="F237" s="147">
        <v>8814</v>
      </c>
      <c r="G237" s="147">
        <v>37284.959999999999</v>
      </c>
      <c r="H237" s="147">
        <v>46098.96</v>
      </c>
      <c r="I237" s="142" t="s">
        <v>1710</v>
      </c>
      <c r="J237" s="143" t="s">
        <v>1680</v>
      </c>
    </row>
    <row r="238" spans="1:10" ht="25.5">
      <c r="A238" s="140" t="s">
        <v>1696</v>
      </c>
      <c r="B238" s="140" t="s">
        <v>1976</v>
      </c>
      <c r="C238" s="141" t="s">
        <v>1695</v>
      </c>
      <c r="D238" s="145">
        <v>39477</v>
      </c>
      <c r="E238" s="146">
        <v>39481</v>
      </c>
      <c r="F238" s="147">
        <v>616.32000000000005</v>
      </c>
      <c r="G238" s="147">
        <v>1071</v>
      </c>
      <c r="H238" s="147">
        <v>1687.32</v>
      </c>
      <c r="I238" s="142" t="s">
        <v>1706</v>
      </c>
      <c r="J238" s="143" t="s">
        <v>1676</v>
      </c>
    </row>
    <row r="239" spans="1:10" ht="25.5">
      <c r="A239" s="140" t="s">
        <v>1788</v>
      </c>
      <c r="B239" s="140" t="s">
        <v>1977</v>
      </c>
      <c r="C239" s="141" t="s">
        <v>1695</v>
      </c>
      <c r="D239" s="145">
        <v>39477</v>
      </c>
      <c r="E239" s="146">
        <v>39482</v>
      </c>
      <c r="F239" s="147">
        <v>4521.84</v>
      </c>
      <c r="G239" s="147">
        <v>524.04</v>
      </c>
      <c r="H239" s="147">
        <v>5045.88</v>
      </c>
      <c r="I239" s="142" t="s">
        <v>1706</v>
      </c>
      <c r="J239" s="143" t="s">
        <v>1676</v>
      </c>
    </row>
    <row r="240" spans="1:10">
      <c r="A240" s="140" t="s">
        <v>1725</v>
      </c>
      <c r="B240" s="140" t="s">
        <v>1730</v>
      </c>
      <c r="C240" s="141" t="s">
        <v>1682</v>
      </c>
      <c r="D240" s="145">
        <v>39477</v>
      </c>
      <c r="E240" s="146">
        <v>39483</v>
      </c>
      <c r="F240" s="147">
        <v>5154.12</v>
      </c>
      <c r="G240" s="147">
        <v>1158</v>
      </c>
      <c r="H240" s="147">
        <v>6312.12</v>
      </c>
      <c r="I240" s="142" t="s">
        <v>1721</v>
      </c>
      <c r="J240" s="143" t="s">
        <v>1676</v>
      </c>
    </row>
    <row r="241" spans="1:10" ht="24">
      <c r="A241" s="140" t="s">
        <v>1782</v>
      </c>
      <c r="B241" s="140" t="s">
        <v>1978</v>
      </c>
      <c r="C241" s="141" t="s">
        <v>1695</v>
      </c>
      <c r="D241" s="145">
        <v>39477</v>
      </c>
      <c r="E241" s="146">
        <v>39482</v>
      </c>
      <c r="F241" s="147">
        <v>2142</v>
      </c>
      <c r="G241" s="147">
        <v>221.04</v>
      </c>
      <c r="H241" s="147">
        <v>2363.04</v>
      </c>
      <c r="I241" s="142" t="s">
        <v>1709</v>
      </c>
      <c r="J241" s="143" t="s">
        <v>1676</v>
      </c>
    </row>
    <row r="242" spans="1:10" ht="25.5">
      <c r="A242" s="140" t="s">
        <v>1693</v>
      </c>
      <c r="B242" s="140" t="s">
        <v>1979</v>
      </c>
      <c r="C242" s="141" t="s">
        <v>1678</v>
      </c>
      <c r="D242" s="145">
        <v>39477</v>
      </c>
      <c r="E242" s="146">
        <v>39522</v>
      </c>
      <c r="F242" s="147">
        <v>4138.2</v>
      </c>
      <c r="G242" s="147">
        <v>43203.96</v>
      </c>
      <c r="H242" s="147">
        <v>47342.16</v>
      </c>
      <c r="I242" s="142" t="s">
        <v>1710</v>
      </c>
      <c r="J242" s="143" t="s">
        <v>1680</v>
      </c>
    </row>
    <row r="243" spans="1:10" ht="24">
      <c r="A243" s="140" t="s">
        <v>1696</v>
      </c>
      <c r="B243" s="140" t="s">
        <v>1980</v>
      </c>
      <c r="C243" s="141" t="s">
        <v>1675</v>
      </c>
      <c r="D243" s="145">
        <v>39477</v>
      </c>
      <c r="E243" s="146">
        <v>39482</v>
      </c>
      <c r="F243" s="147">
        <v>1784.4</v>
      </c>
      <c r="G243" s="147">
        <v>135</v>
      </c>
      <c r="H243" s="147">
        <v>1919.4</v>
      </c>
      <c r="I243" s="142" t="s">
        <v>1713</v>
      </c>
      <c r="J243" s="143" t="s">
        <v>1680</v>
      </c>
    </row>
    <row r="244" spans="1:10">
      <c r="A244" s="140" t="s">
        <v>1696</v>
      </c>
      <c r="B244" s="140" t="s">
        <v>1981</v>
      </c>
      <c r="C244" s="141" t="s">
        <v>1678</v>
      </c>
      <c r="D244" s="145">
        <v>39478</v>
      </c>
      <c r="E244" s="146">
        <v>39538</v>
      </c>
      <c r="F244" s="147">
        <v>295397.76000000001</v>
      </c>
      <c r="G244" s="147">
        <v>1102146</v>
      </c>
      <c r="H244" s="147">
        <v>1397543.76</v>
      </c>
      <c r="I244" s="142" t="s">
        <v>1721</v>
      </c>
      <c r="J244" s="143" t="s">
        <v>1680</v>
      </c>
    </row>
    <row r="245" spans="1:10" ht="25.5">
      <c r="A245" s="140" t="s">
        <v>1711</v>
      </c>
      <c r="B245" s="140" t="s">
        <v>1982</v>
      </c>
      <c r="C245" s="141" t="s">
        <v>1678</v>
      </c>
      <c r="D245" s="145">
        <v>39478</v>
      </c>
      <c r="E245" s="146">
        <v>39483</v>
      </c>
      <c r="F245" s="147">
        <v>486</v>
      </c>
      <c r="G245" s="147">
        <v>135.96</v>
      </c>
      <c r="H245" s="147">
        <v>621.96</v>
      </c>
      <c r="I245" s="142" t="s">
        <v>1706</v>
      </c>
      <c r="J245" s="143" t="s">
        <v>1680</v>
      </c>
    </row>
    <row r="246" spans="1:10" ht="25.5">
      <c r="A246" s="140" t="s">
        <v>1782</v>
      </c>
      <c r="B246" s="140" t="s">
        <v>1983</v>
      </c>
      <c r="C246" s="141" t="s">
        <v>1675</v>
      </c>
      <c r="D246" s="145">
        <v>39478</v>
      </c>
      <c r="E246" s="146">
        <v>39483</v>
      </c>
      <c r="F246" s="147">
        <v>3316.08</v>
      </c>
      <c r="G246" s="147">
        <v>1401.96</v>
      </c>
      <c r="H246" s="147">
        <v>4718.04</v>
      </c>
      <c r="I246" s="142" t="s">
        <v>1713</v>
      </c>
      <c r="J246" s="143" t="s">
        <v>1680</v>
      </c>
    </row>
    <row r="247" spans="1:10">
      <c r="A247" s="140" t="s">
        <v>1693</v>
      </c>
      <c r="B247" s="140" t="s">
        <v>1984</v>
      </c>
      <c r="C247" s="141" t="s">
        <v>1678</v>
      </c>
      <c r="D247" s="145">
        <v>39478</v>
      </c>
      <c r="E247" s="146">
        <v>39482</v>
      </c>
      <c r="F247" s="147">
        <v>211.2</v>
      </c>
      <c r="G247" s="147">
        <v>561</v>
      </c>
      <c r="H247" s="147">
        <v>772.2</v>
      </c>
      <c r="I247" s="142" t="s">
        <v>1706</v>
      </c>
      <c r="J247" s="143" t="s">
        <v>1680</v>
      </c>
    </row>
    <row r="248" spans="1:10" ht="24">
      <c r="A248" s="140" t="s">
        <v>1711</v>
      </c>
      <c r="B248" s="140" t="s">
        <v>1985</v>
      </c>
      <c r="C248" s="141" t="s">
        <v>1695</v>
      </c>
      <c r="D248" s="145">
        <v>39478</v>
      </c>
      <c r="E248" s="146">
        <v>39484</v>
      </c>
      <c r="F248" s="147">
        <v>937.2</v>
      </c>
      <c r="G248" s="147">
        <v>858.96</v>
      </c>
      <c r="H248" s="147">
        <v>1796.16</v>
      </c>
      <c r="I248" s="142" t="s">
        <v>1713</v>
      </c>
      <c r="J248" s="143" t="s">
        <v>1676</v>
      </c>
    </row>
    <row r="249" spans="1:10" ht="24">
      <c r="A249" s="140" t="s">
        <v>1720</v>
      </c>
      <c r="B249" s="140" t="s">
        <v>1970</v>
      </c>
      <c r="C249" s="141" t="s">
        <v>1678</v>
      </c>
      <c r="D249" s="145">
        <v>39478</v>
      </c>
      <c r="E249" s="146">
        <v>39488</v>
      </c>
      <c r="F249" s="147">
        <v>1991.88</v>
      </c>
      <c r="G249" s="147">
        <v>14685</v>
      </c>
      <c r="H249" s="147">
        <v>16676.88</v>
      </c>
      <c r="I249" s="142" t="s">
        <v>1805</v>
      </c>
      <c r="J249" s="143" t="s">
        <v>1680</v>
      </c>
    </row>
    <row r="250" spans="1:10" ht="24">
      <c r="A250" s="140" t="s">
        <v>1720</v>
      </c>
      <c r="B250" s="140" t="s">
        <v>1970</v>
      </c>
      <c r="C250" s="141" t="s">
        <v>1675</v>
      </c>
      <c r="D250" s="145">
        <v>39478</v>
      </c>
      <c r="E250" s="146">
        <v>39493</v>
      </c>
      <c r="F250" s="147">
        <v>17692.2</v>
      </c>
      <c r="G250" s="147">
        <v>45323.040000000001</v>
      </c>
      <c r="H250" s="147">
        <v>63015.24</v>
      </c>
      <c r="I250" s="142" t="s">
        <v>1805</v>
      </c>
      <c r="J250" s="143" t="s">
        <v>1680</v>
      </c>
    </row>
    <row r="251" spans="1:10" ht="25.5">
      <c r="A251" s="140" t="s">
        <v>1797</v>
      </c>
      <c r="B251" s="140" t="s">
        <v>1986</v>
      </c>
      <c r="C251" s="141" t="s">
        <v>1675</v>
      </c>
      <c r="D251" s="145">
        <v>39478</v>
      </c>
      <c r="E251" s="146">
        <v>39486</v>
      </c>
      <c r="F251" s="147">
        <v>227.04</v>
      </c>
      <c r="G251" s="147">
        <v>390.96</v>
      </c>
      <c r="H251" s="147">
        <v>618</v>
      </c>
      <c r="I251" s="142" t="s">
        <v>1772</v>
      </c>
      <c r="J251" s="143" t="s">
        <v>1680</v>
      </c>
    </row>
    <row r="252" spans="1:10" ht="25.5">
      <c r="A252" s="140" t="s">
        <v>1797</v>
      </c>
      <c r="B252" s="140" t="s">
        <v>1987</v>
      </c>
      <c r="C252" s="141" t="s">
        <v>1675</v>
      </c>
      <c r="D252" s="145">
        <v>39478</v>
      </c>
      <c r="E252" s="146">
        <v>39485</v>
      </c>
      <c r="F252" s="147">
        <v>514.44000000000005</v>
      </c>
      <c r="G252" s="147">
        <v>1181.04</v>
      </c>
      <c r="H252" s="147">
        <v>1695.48</v>
      </c>
      <c r="I252" s="142" t="s">
        <v>1772</v>
      </c>
      <c r="J252" s="143" t="s">
        <v>1680</v>
      </c>
    </row>
    <row r="253" spans="1:10" ht="25.5">
      <c r="A253" s="140" t="s">
        <v>1840</v>
      </c>
      <c r="B253" s="140" t="s">
        <v>1988</v>
      </c>
      <c r="C253" s="141" t="s">
        <v>1675</v>
      </c>
      <c r="D253" s="145">
        <v>39478</v>
      </c>
      <c r="E253" s="146">
        <v>39486</v>
      </c>
      <c r="F253" s="147">
        <v>726.48</v>
      </c>
      <c r="G253" s="147">
        <v>1401.96</v>
      </c>
      <c r="H253" s="147">
        <v>2128.44</v>
      </c>
      <c r="I253" s="142" t="s">
        <v>1772</v>
      </c>
      <c r="J253" s="143" t="s">
        <v>1680</v>
      </c>
    </row>
    <row r="254" spans="1:10" ht="25.5">
      <c r="A254" s="140" t="s">
        <v>1770</v>
      </c>
      <c r="B254" s="140" t="s">
        <v>1989</v>
      </c>
      <c r="C254" s="141" t="s">
        <v>1675</v>
      </c>
      <c r="D254" s="145">
        <v>39478</v>
      </c>
      <c r="E254" s="146">
        <v>39485</v>
      </c>
      <c r="F254" s="147">
        <v>272.52</v>
      </c>
      <c r="G254" s="147">
        <v>1130.04</v>
      </c>
      <c r="H254" s="147">
        <v>1402.56</v>
      </c>
      <c r="I254" s="142" t="s">
        <v>1772</v>
      </c>
      <c r="J254" s="143" t="s">
        <v>1680</v>
      </c>
    </row>
    <row r="255" spans="1:10" ht="25.5">
      <c r="A255" s="140" t="s">
        <v>1728</v>
      </c>
      <c r="B255" s="140" t="s">
        <v>1990</v>
      </c>
      <c r="C255" s="141" t="s">
        <v>1675</v>
      </c>
      <c r="D255" s="145">
        <v>39478</v>
      </c>
      <c r="E255" s="146">
        <v>39489</v>
      </c>
      <c r="F255" s="147">
        <v>3597</v>
      </c>
      <c r="G255" s="147">
        <v>7726.08</v>
      </c>
      <c r="H255" s="147">
        <v>11323.08</v>
      </c>
      <c r="I255" s="142" t="s">
        <v>1772</v>
      </c>
      <c r="J255" s="143" t="s">
        <v>1680</v>
      </c>
    </row>
    <row r="256" spans="1:10" ht="25.5">
      <c r="A256" s="140" t="s">
        <v>1786</v>
      </c>
      <c r="B256" s="140" t="s">
        <v>1991</v>
      </c>
      <c r="C256" s="141" t="s">
        <v>1675</v>
      </c>
      <c r="D256" s="145">
        <v>39478</v>
      </c>
      <c r="E256" s="146">
        <v>39486</v>
      </c>
      <c r="F256" s="147">
        <v>579.24</v>
      </c>
      <c r="G256" s="147">
        <v>1268.04</v>
      </c>
      <c r="H256" s="147">
        <v>1847.28</v>
      </c>
      <c r="I256" s="142" t="s">
        <v>1772</v>
      </c>
      <c r="J256" s="143" t="s">
        <v>1680</v>
      </c>
    </row>
    <row r="257" spans="1:10" ht="25.5">
      <c r="A257" s="140" t="s">
        <v>1731</v>
      </c>
      <c r="B257" s="140" t="s">
        <v>1992</v>
      </c>
      <c r="C257" s="141" t="s">
        <v>1675</v>
      </c>
      <c r="D257" s="145">
        <v>39478</v>
      </c>
      <c r="E257" s="146">
        <v>39484</v>
      </c>
      <c r="F257" s="147">
        <v>262.08</v>
      </c>
      <c r="G257" s="147">
        <v>612.96</v>
      </c>
      <c r="H257" s="147">
        <v>875.04</v>
      </c>
      <c r="I257" s="142" t="s">
        <v>1772</v>
      </c>
      <c r="J257" s="143" t="s">
        <v>1680</v>
      </c>
    </row>
    <row r="258" spans="1:10" ht="24">
      <c r="A258" s="140" t="s">
        <v>1776</v>
      </c>
      <c r="B258" s="140" t="s">
        <v>1993</v>
      </c>
      <c r="C258" s="141" t="s">
        <v>1695</v>
      </c>
      <c r="D258" s="145">
        <v>39478</v>
      </c>
      <c r="E258" s="146">
        <v>39484</v>
      </c>
      <c r="F258" s="147">
        <v>494.76</v>
      </c>
      <c r="G258" s="147">
        <v>935.04</v>
      </c>
      <c r="H258" s="147">
        <v>1429.8</v>
      </c>
      <c r="I258" s="142" t="s">
        <v>1709</v>
      </c>
      <c r="J258" s="143" t="s">
        <v>1676</v>
      </c>
    </row>
    <row r="259" spans="1:10" ht="24">
      <c r="A259" s="140" t="s">
        <v>1741</v>
      </c>
      <c r="B259" s="140" t="s">
        <v>1783</v>
      </c>
      <c r="C259" s="141" t="s">
        <v>1675</v>
      </c>
      <c r="D259" s="145">
        <v>39478</v>
      </c>
      <c r="E259" s="146">
        <v>39496</v>
      </c>
      <c r="F259" s="147">
        <v>101.04</v>
      </c>
      <c r="G259" s="147">
        <v>276.95999999999998</v>
      </c>
      <c r="H259" s="147">
        <v>378</v>
      </c>
      <c r="I259" s="142" t="s">
        <v>1772</v>
      </c>
      <c r="J259" s="143" t="s">
        <v>1680</v>
      </c>
    </row>
    <row r="260" spans="1:10" ht="24">
      <c r="A260" s="140" t="s">
        <v>1674</v>
      </c>
      <c r="B260" s="140" t="s">
        <v>1783</v>
      </c>
      <c r="C260" s="141" t="s">
        <v>1675</v>
      </c>
      <c r="D260" s="145">
        <v>39478</v>
      </c>
      <c r="E260" s="146">
        <v>39503</v>
      </c>
      <c r="F260" s="147">
        <v>2952.96</v>
      </c>
      <c r="G260" s="147">
        <v>8126.04</v>
      </c>
      <c r="H260" s="147">
        <v>11079</v>
      </c>
      <c r="I260" s="142" t="s">
        <v>1726</v>
      </c>
      <c r="J260" s="143" t="s">
        <v>1680</v>
      </c>
    </row>
    <row r="261" spans="1:10" ht="25.5">
      <c r="A261" s="140" t="s">
        <v>1693</v>
      </c>
      <c r="B261" s="140" t="s">
        <v>1994</v>
      </c>
      <c r="C261" s="141" t="s">
        <v>1675</v>
      </c>
      <c r="D261" s="145">
        <v>39478</v>
      </c>
      <c r="E261" s="146">
        <v>39482</v>
      </c>
      <c r="F261" s="147">
        <v>205.32</v>
      </c>
      <c r="G261" s="147">
        <v>540.96</v>
      </c>
      <c r="H261" s="147">
        <v>746.28</v>
      </c>
      <c r="I261" s="142" t="s">
        <v>1713</v>
      </c>
      <c r="J261" s="143" t="s">
        <v>1680</v>
      </c>
    </row>
    <row r="262" spans="1:10" ht="25.5">
      <c r="A262" s="140" t="s">
        <v>1720</v>
      </c>
      <c r="B262" s="140" t="s">
        <v>1995</v>
      </c>
      <c r="C262" s="141" t="s">
        <v>1695</v>
      </c>
      <c r="D262" s="145">
        <v>39479</v>
      </c>
      <c r="E262" s="146">
        <v>39484</v>
      </c>
      <c r="F262" s="147">
        <v>2736</v>
      </c>
      <c r="G262" s="147">
        <v>323.04000000000002</v>
      </c>
      <c r="H262" s="147">
        <v>3059.04</v>
      </c>
      <c r="I262" s="142" t="s">
        <v>1706</v>
      </c>
      <c r="J262" s="143" t="s">
        <v>1676</v>
      </c>
    </row>
    <row r="263" spans="1:10" ht="25.5">
      <c r="A263" s="140" t="s">
        <v>1722</v>
      </c>
      <c r="B263" s="140" t="s">
        <v>1996</v>
      </c>
      <c r="C263" s="141" t="s">
        <v>1695</v>
      </c>
      <c r="D263" s="145">
        <v>39479</v>
      </c>
      <c r="E263" s="146">
        <v>39483</v>
      </c>
      <c r="F263" s="147">
        <v>822.96</v>
      </c>
      <c r="G263" s="147">
        <v>363.96</v>
      </c>
      <c r="H263" s="147">
        <v>1186.92</v>
      </c>
      <c r="I263" s="142" t="s">
        <v>1706</v>
      </c>
      <c r="J263" s="143" t="s">
        <v>1680</v>
      </c>
    </row>
    <row r="264" spans="1:10" ht="25.5">
      <c r="A264" s="140" t="s">
        <v>1722</v>
      </c>
      <c r="B264" s="140" t="s">
        <v>1997</v>
      </c>
      <c r="C264" s="141" t="s">
        <v>1695</v>
      </c>
      <c r="D264" s="145">
        <v>39479</v>
      </c>
      <c r="E264" s="146">
        <v>39483</v>
      </c>
      <c r="F264" s="147">
        <v>9527.4</v>
      </c>
      <c r="G264" s="147">
        <v>14621.04</v>
      </c>
      <c r="H264" s="147">
        <v>24148.44</v>
      </c>
      <c r="I264" s="142" t="s">
        <v>1706</v>
      </c>
      <c r="J264" s="143" t="s">
        <v>1680</v>
      </c>
    </row>
    <row r="265" spans="1:10" ht="25.5">
      <c r="A265" s="140" t="s">
        <v>1786</v>
      </c>
      <c r="B265" s="140" t="s">
        <v>1998</v>
      </c>
      <c r="C265" s="141" t="s">
        <v>1675</v>
      </c>
      <c r="D265" s="145">
        <v>39479</v>
      </c>
      <c r="E265" s="146">
        <v>39486</v>
      </c>
      <c r="F265" s="147">
        <v>256.08</v>
      </c>
      <c r="G265" s="147">
        <v>572.04</v>
      </c>
      <c r="H265" s="147">
        <v>828.12</v>
      </c>
      <c r="I265" s="142" t="s">
        <v>1772</v>
      </c>
      <c r="J265" s="143" t="s">
        <v>1680</v>
      </c>
    </row>
    <row r="266" spans="1:10" ht="25.5">
      <c r="A266" s="140" t="s">
        <v>1696</v>
      </c>
      <c r="B266" s="140" t="s">
        <v>1999</v>
      </c>
      <c r="C266" s="141" t="s">
        <v>1678</v>
      </c>
      <c r="D266" s="145">
        <v>39479</v>
      </c>
      <c r="E266" s="146">
        <v>39483</v>
      </c>
      <c r="F266" s="147">
        <v>1066.92</v>
      </c>
      <c r="G266" s="147">
        <v>2242.92</v>
      </c>
      <c r="H266" s="147">
        <v>3309.84</v>
      </c>
      <c r="I266" s="142" t="s">
        <v>1709</v>
      </c>
      <c r="J266" s="143" t="s">
        <v>1680</v>
      </c>
    </row>
    <row r="267" spans="1:10" ht="25.5">
      <c r="A267" s="140" t="s">
        <v>1693</v>
      </c>
      <c r="B267" s="140" t="s">
        <v>2000</v>
      </c>
      <c r="C267" s="141" t="s">
        <v>1675</v>
      </c>
      <c r="D267" s="145">
        <v>39479</v>
      </c>
      <c r="E267" s="146">
        <v>39483</v>
      </c>
      <c r="F267" s="147">
        <v>513.96</v>
      </c>
      <c r="G267" s="147">
        <v>1461.96</v>
      </c>
      <c r="H267" s="147">
        <v>1975.92</v>
      </c>
      <c r="I267" s="142" t="s">
        <v>1706</v>
      </c>
      <c r="J267" s="143" t="s">
        <v>1680</v>
      </c>
    </row>
    <row r="268" spans="1:10" ht="25.5">
      <c r="A268" s="140" t="s">
        <v>1722</v>
      </c>
      <c r="B268" s="140" t="s">
        <v>2001</v>
      </c>
      <c r="C268" s="141" t="s">
        <v>1675</v>
      </c>
      <c r="D268" s="145">
        <v>39479</v>
      </c>
      <c r="E268" s="146">
        <v>39485</v>
      </c>
      <c r="F268" s="147">
        <v>7658.88</v>
      </c>
      <c r="G268" s="147">
        <v>17883.96</v>
      </c>
      <c r="H268" s="147">
        <v>25542.84</v>
      </c>
      <c r="I268" s="142" t="s">
        <v>1706</v>
      </c>
      <c r="J268" s="143" t="s">
        <v>1680</v>
      </c>
    </row>
    <row r="269" spans="1:10" ht="24">
      <c r="A269" s="140" t="s">
        <v>1684</v>
      </c>
      <c r="B269" s="140" t="s">
        <v>2002</v>
      </c>
      <c r="C269" s="141" t="s">
        <v>1675</v>
      </c>
      <c r="D269" s="145">
        <v>39479</v>
      </c>
      <c r="E269" s="146">
        <v>39483</v>
      </c>
      <c r="F269" s="147">
        <v>1668.96</v>
      </c>
      <c r="G269" s="147">
        <v>642.96</v>
      </c>
      <c r="H269" s="147">
        <v>2311.92</v>
      </c>
      <c r="I269" s="142" t="s">
        <v>1713</v>
      </c>
      <c r="J269" s="143" t="s">
        <v>1680</v>
      </c>
    </row>
    <row r="270" spans="1:10" ht="25.5">
      <c r="A270" s="140" t="s">
        <v>1711</v>
      </c>
      <c r="B270" s="140" t="s">
        <v>2003</v>
      </c>
      <c r="C270" s="141" t="s">
        <v>1695</v>
      </c>
      <c r="D270" s="145">
        <v>39479</v>
      </c>
      <c r="E270" s="146">
        <v>39484</v>
      </c>
      <c r="F270" s="147">
        <v>219.96</v>
      </c>
      <c r="G270" s="147">
        <v>591.96</v>
      </c>
      <c r="H270" s="147">
        <v>811.92</v>
      </c>
      <c r="I270" s="142" t="s">
        <v>1706</v>
      </c>
      <c r="J270" s="143" t="s">
        <v>1676</v>
      </c>
    </row>
    <row r="271" spans="1:10" ht="25.5">
      <c r="A271" s="140" t="s">
        <v>1722</v>
      </c>
      <c r="B271" s="140" t="s">
        <v>2004</v>
      </c>
      <c r="C271" s="141" t="s">
        <v>1675</v>
      </c>
      <c r="D271" s="145">
        <v>39479</v>
      </c>
      <c r="E271" s="146">
        <v>39486</v>
      </c>
      <c r="F271" s="147">
        <v>518.04</v>
      </c>
      <c r="G271" s="147">
        <v>290.04000000000002</v>
      </c>
      <c r="H271" s="147">
        <v>808.08</v>
      </c>
      <c r="I271" s="142" t="s">
        <v>1713</v>
      </c>
      <c r="J271" s="143" t="s">
        <v>1680</v>
      </c>
    </row>
    <row r="272" spans="1:10" ht="25.5">
      <c r="A272" s="140" t="s">
        <v>1722</v>
      </c>
      <c r="B272" s="140" t="s">
        <v>2005</v>
      </c>
      <c r="C272" s="141" t="s">
        <v>1678</v>
      </c>
      <c r="D272" s="145">
        <v>39479</v>
      </c>
      <c r="E272" s="146">
        <v>39486</v>
      </c>
      <c r="F272" s="147">
        <v>1235.6400000000001</v>
      </c>
      <c r="G272" s="147">
        <v>22930.92</v>
      </c>
      <c r="H272" s="147">
        <v>24166.560000000001</v>
      </c>
      <c r="I272" s="142" t="s">
        <v>1706</v>
      </c>
      <c r="J272" s="143" t="s">
        <v>1680</v>
      </c>
    </row>
    <row r="273" spans="1:10" ht="25.5">
      <c r="A273" s="140" t="s">
        <v>1693</v>
      </c>
      <c r="B273" s="140" t="s">
        <v>2006</v>
      </c>
      <c r="C273" s="141" t="s">
        <v>1678</v>
      </c>
      <c r="D273" s="145">
        <v>39479</v>
      </c>
      <c r="E273" s="146">
        <v>39484</v>
      </c>
      <c r="F273" s="147">
        <v>575.04</v>
      </c>
      <c r="G273" s="147">
        <v>2076</v>
      </c>
      <c r="H273" s="147">
        <v>2651.04</v>
      </c>
      <c r="I273" s="142" t="s">
        <v>1709</v>
      </c>
      <c r="J273" s="143" t="s">
        <v>1676</v>
      </c>
    </row>
    <row r="274" spans="1:10" ht="25.5">
      <c r="A274" s="140" t="s">
        <v>1741</v>
      </c>
      <c r="B274" s="140" t="s">
        <v>2007</v>
      </c>
      <c r="C274" s="141" t="s">
        <v>1675</v>
      </c>
      <c r="D274" s="145">
        <v>39479</v>
      </c>
      <c r="E274" s="146">
        <v>39486</v>
      </c>
      <c r="F274" s="147">
        <v>575.76</v>
      </c>
      <c r="G274" s="147">
        <v>1209</v>
      </c>
      <c r="H274" s="147">
        <v>1784.76</v>
      </c>
      <c r="I274" s="142" t="s">
        <v>1772</v>
      </c>
      <c r="J274" s="143" t="s">
        <v>1680</v>
      </c>
    </row>
    <row r="275" spans="1:10" ht="25.5">
      <c r="A275" s="140" t="s">
        <v>1693</v>
      </c>
      <c r="B275" s="140" t="s">
        <v>2008</v>
      </c>
      <c r="C275" s="141" t="s">
        <v>1675</v>
      </c>
      <c r="D275" s="145">
        <v>39479</v>
      </c>
      <c r="E275" s="146">
        <v>39484</v>
      </c>
      <c r="F275" s="147">
        <v>471.48</v>
      </c>
      <c r="G275" s="147">
        <v>1311.96</v>
      </c>
      <c r="H275" s="147">
        <v>1783.44</v>
      </c>
      <c r="I275" s="142" t="s">
        <v>1709</v>
      </c>
      <c r="J275" s="143" t="s">
        <v>1676</v>
      </c>
    </row>
    <row r="276" spans="1:10" ht="24">
      <c r="A276" s="140" t="s">
        <v>1693</v>
      </c>
      <c r="B276" s="140" t="s">
        <v>2009</v>
      </c>
      <c r="C276" s="141" t="s">
        <v>1678</v>
      </c>
      <c r="D276" s="145">
        <v>39479</v>
      </c>
      <c r="E276" s="146">
        <v>39486</v>
      </c>
      <c r="F276" s="147">
        <v>1367.04</v>
      </c>
      <c r="G276" s="147">
        <v>2547</v>
      </c>
      <c r="H276" s="147">
        <v>3914.04</v>
      </c>
      <c r="I276" s="142" t="s">
        <v>1709</v>
      </c>
      <c r="J276" s="143" t="s">
        <v>1676</v>
      </c>
    </row>
    <row r="277" spans="1:10" ht="25.5">
      <c r="A277" s="140" t="s">
        <v>1718</v>
      </c>
      <c r="B277" s="140" t="s">
        <v>2010</v>
      </c>
      <c r="C277" s="141" t="s">
        <v>1695</v>
      </c>
      <c r="D277" s="145">
        <v>39479</v>
      </c>
      <c r="E277" s="146">
        <v>39483</v>
      </c>
      <c r="F277" s="147">
        <v>7580.04</v>
      </c>
      <c r="G277" s="147">
        <v>3678.96</v>
      </c>
      <c r="H277" s="147">
        <v>11259</v>
      </c>
      <c r="I277" s="142" t="s">
        <v>1706</v>
      </c>
      <c r="J277" s="143" t="s">
        <v>1680</v>
      </c>
    </row>
    <row r="278" spans="1:10" ht="25.5">
      <c r="A278" s="140" t="s">
        <v>1720</v>
      </c>
      <c r="B278" s="140" t="s">
        <v>2011</v>
      </c>
      <c r="C278" s="141" t="s">
        <v>1678</v>
      </c>
      <c r="D278" s="145">
        <v>39479</v>
      </c>
      <c r="E278" s="146">
        <v>39486</v>
      </c>
      <c r="F278" s="147">
        <v>16771.919999999998</v>
      </c>
      <c r="G278" s="147">
        <v>9332.0400000000009</v>
      </c>
      <c r="H278" s="147">
        <v>26103.96</v>
      </c>
      <c r="I278" s="142" t="s">
        <v>1713</v>
      </c>
      <c r="J278" s="143" t="s">
        <v>1676</v>
      </c>
    </row>
    <row r="279" spans="1:10" ht="25.5">
      <c r="A279" s="140" t="s">
        <v>1693</v>
      </c>
      <c r="B279" s="140" t="s">
        <v>2012</v>
      </c>
      <c r="C279" s="141" t="s">
        <v>1678</v>
      </c>
      <c r="D279" s="145">
        <v>39479</v>
      </c>
      <c r="E279" s="146">
        <v>39485</v>
      </c>
      <c r="F279" s="147">
        <v>1409.04</v>
      </c>
      <c r="G279" s="147">
        <v>991.92</v>
      </c>
      <c r="H279" s="147">
        <v>2400.96</v>
      </c>
      <c r="I279" s="142" t="s">
        <v>1706</v>
      </c>
      <c r="J279" s="143" t="s">
        <v>1676</v>
      </c>
    </row>
    <row r="280" spans="1:10" ht="25.5">
      <c r="A280" s="140" t="s">
        <v>1693</v>
      </c>
      <c r="B280" s="140" t="s">
        <v>2013</v>
      </c>
      <c r="C280" s="141" t="s">
        <v>1695</v>
      </c>
      <c r="D280" s="145">
        <v>39479</v>
      </c>
      <c r="E280" s="146">
        <v>39485</v>
      </c>
      <c r="F280" s="147">
        <v>812.76</v>
      </c>
      <c r="G280" s="147">
        <v>2223</v>
      </c>
      <c r="H280" s="147">
        <v>3035.76</v>
      </c>
      <c r="I280" s="142" t="s">
        <v>1709</v>
      </c>
      <c r="J280" s="143" t="s">
        <v>1676</v>
      </c>
    </row>
    <row r="281" spans="1:10" ht="24">
      <c r="A281" s="140" t="s">
        <v>1711</v>
      </c>
      <c r="B281" s="140" t="s">
        <v>2014</v>
      </c>
      <c r="C281" s="141" t="s">
        <v>1695</v>
      </c>
      <c r="D281" s="145">
        <v>39479</v>
      </c>
      <c r="E281" s="146">
        <v>39485</v>
      </c>
      <c r="F281" s="147">
        <v>216.24</v>
      </c>
      <c r="G281" s="147">
        <v>564.96</v>
      </c>
      <c r="H281" s="147">
        <v>781.2</v>
      </c>
      <c r="I281" s="142" t="s">
        <v>1709</v>
      </c>
      <c r="J281" s="143" t="s">
        <v>1680</v>
      </c>
    </row>
    <row r="282" spans="1:10" ht="25.5">
      <c r="A282" s="140" t="s">
        <v>1722</v>
      </c>
      <c r="B282" s="140" t="s">
        <v>2015</v>
      </c>
      <c r="C282" s="141" t="s">
        <v>1678</v>
      </c>
      <c r="D282" s="145">
        <v>39482</v>
      </c>
      <c r="E282" s="146">
        <v>39506</v>
      </c>
      <c r="F282" s="147">
        <v>756.96</v>
      </c>
      <c r="G282" s="147">
        <v>8033.04</v>
      </c>
      <c r="H282" s="147">
        <v>8790</v>
      </c>
      <c r="I282" s="142" t="s">
        <v>1805</v>
      </c>
      <c r="J282" s="143" t="s">
        <v>1680</v>
      </c>
    </row>
    <row r="283" spans="1:10" ht="24">
      <c r="A283" s="140" t="s">
        <v>1702</v>
      </c>
      <c r="B283" s="140" t="s">
        <v>2016</v>
      </c>
      <c r="C283" s="141" t="s">
        <v>1675</v>
      </c>
      <c r="D283" s="145">
        <v>39482</v>
      </c>
      <c r="E283" s="146">
        <v>39487</v>
      </c>
      <c r="F283" s="147">
        <v>2600.04</v>
      </c>
      <c r="G283" s="147">
        <v>276</v>
      </c>
      <c r="H283" s="147">
        <v>2876.04</v>
      </c>
      <c r="I283" s="142" t="s">
        <v>1713</v>
      </c>
      <c r="J283" s="143" t="s">
        <v>1676</v>
      </c>
    </row>
    <row r="284" spans="1:10" ht="25.5">
      <c r="A284" s="140" t="s">
        <v>1738</v>
      </c>
      <c r="B284" s="140" t="s">
        <v>2017</v>
      </c>
      <c r="C284" s="141" t="s">
        <v>1675</v>
      </c>
      <c r="D284" s="145">
        <v>39482</v>
      </c>
      <c r="E284" s="146">
        <v>39489</v>
      </c>
      <c r="F284" s="147">
        <v>657.48</v>
      </c>
      <c r="G284" s="147">
        <v>2519.04</v>
      </c>
      <c r="H284" s="147">
        <v>3176.52</v>
      </c>
      <c r="I284" s="142" t="s">
        <v>1726</v>
      </c>
      <c r="J284" s="143" t="s">
        <v>1680</v>
      </c>
    </row>
    <row r="285" spans="1:10" ht="24">
      <c r="A285" s="140" t="s">
        <v>1696</v>
      </c>
      <c r="B285" s="140" t="s">
        <v>2018</v>
      </c>
      <c r="C285" s="141" t="s">
        <v>1678</v>
      </c>
      <c r="D285" s="145">
        <v>39482</v>
      </c>
      <c r="E285" s="146">
        <v>39506</v>
      </c>
      <c r="F285" s="147">
        <v>92.52</v>
      </c>
      <c r="G285" s="147">
        <v>102.96</v>
      </c>
      <c r="H285" s="147">
        <v>195.48</v>
      </c>
      <c r="I285" s="142" t="s">
        <v>1805</v>
      </c>
      <c r="J285" s="143" t="s">
        <v>1680</v>
      </c>
    </row>
    <row r="286" spans="1:10" ht="25.5">
      <c r="A286" s="140" t="s">
        <v>1770</v>
      </c>
      <c r="B286" s="140" t="s">
        <v>2019</v>
      </c>
      <c r="C286" s="141" t="s">
        <v>1675</v>
      </c>
      <c r="D286" s="145">
        <v>39482</v>
      </c>
      <c r="E286" s="146">
        <v>39485</v>
      </c>
      <c r="F286" s="147">
        <v>272.64</v>
      </c>
      <c r="G286" s="147">
        <v>603</v>
      </c>
      <c r="H286" s="147">
        <v>875.64</v>
      </c>
      <c r="I286" s="142" t="s">
        <v>1772</v>
      </c>
      <c r="J286" s="143" t="s">
        <v>1680</v>
      </c>
    </row>
    <row r="287" spans="1:10" ht="25.5">
      <c r="A287" s="140" t="s">
        <v>1722</v>
      </c>
      <c r="B287" s="140" t="s">
        <v>2020</v>
      </c>
      <c r="C287" s="141" t="s">
        <v>1678</v>
      </c>
      <c r="D287" s="145">
        <v>39482</v>
      </c>
      <c r="E287" s="146">
        <v>39512</v>
      </c>
      <c r="F287" s="147">
        <v>2643.6</v>
      </c>
      <c r="G287" s="147">
        <v>24978.959999999999</v>
      </c>
      <c r="H287" s="147">
        <v>27622.560000000001</v>
      </c>
      <c r="I287" s="142" t="s">
        <v>1805</v>
      </c>
      <c r="J287" s="143" t="s">
        <v>1680</v>
      </c>
    </row>
    <row r="288" spans="1:10" ht="25.5">
      <c r="A288" s="140" t="s">
        <v>1718</v>
      </c>
      <c r="B288" s="140" t="s">
        <v>2021</v>
      </c>
      <c r="C288" s="141" t="s">
        <v>1678</v>
      </c>
      <c r="D288" s="145">
        <v>39482</v>
      </c>
      <c r="E288" s="146">
        <v>39498</v>
      </c>
      <c r="F288" s="147">
        <v>5868.96</v>
      </c>
      <c r="G288" s="147">
        <v>26880</v>
      </c>
      <c r="H288" s="147">
        <v>32748.959999999999</v>
      </c>
      <c r="I288" s="142" t="s">
        <v>1709</v>
      </c>
      <c r="J288" s="143" t="s">
        <v>1680</v>
      </c>
    </row>
    <row r="289" spans="1:10" ht="24">
      <c r="A289" s="140" t="s">
        <v>1698</v>
      </c>
      <c r="B289" s="140" t="s">
        <v>2022</v>
      </c>
      <c r="C289" s="141" t="s">
        <v>1695</v>
      </c>
      <c r="D289" s="145">
        <v>39482</v>
      </c>
      <c r="E289" s="146">
        <v>39512</v>
      </c>
      <c r="F289" s="147">
        <v>12352.8</v>
      </c>
      <c r="G289" s="147">
        <v>85240.08</v>
      </c>
      <c r="H289" s="147">
        <v>97592.88</v>
      </c>
      <c r="I289" s="142" t="s">
        <v>1805</v>
      </c>
      <c r="J289" s="143" t="s">
        <v>1680</v>
      </c>
    </row>
    <row r="290" spans="1:10" ht="24">
      <c r="A290" s="140" t="s">
        <v>1707</v>
      </c>
      <c r="B290" s="140" t="s">
        <v>2023</v>
      </c>
      <c r="C290" s="141" t="s">
        <v>1678</v>
      </c>
      <c r="D290" s="145">
        <v>39482</v>
      </c>
      <c r="E290" s="146">
        <v>39512</v>
      </c>
      <c r="F290" s="147">
        <v>9729</v>
      </c>
      <c r="G290" s="147">
        <v>34373.040000000001</v>
      </c>
      <c r="H290" s="147">
        <v>44102.04</v>
      </c>
      <c r="I290" s="142" t="s">
        <v>1805</v>
      </c>
      <c r="J290" s="143" t="s">
        <v>1680</v>
      </c>
    </row>
    <row r="291" spans="1:10" ht="25.5">
      <c r="A291" s="140" t="s">
        <v>1693</v>
      </c>
      <c r="B291" s="140" t="s">
        <v>2024</v>
      </c>
      <c r="C291" s="141" t="s">
        <v>1678</v>
      </c>
      <c r="D291" s="145">
        <v>39482</v>
      </c>
      <c r="E291" s="146">
        <v>39486</v>
      </c>
      <c r="F291" s="147">
        <v>377.04</v>
      </c>
      <c r="G291" s="147">
        <v>1527</v>
      </c>
      <c r="H291" s="147">
        <v>1904.04</v>
      </c>
      <c r="I291" s="142" t="s">
        <v>1713</v>
      </c>
      <c r="J291" s="143" t="s">
        <v>1676</v>
      </c>
    </row>
    <row r="292" spans="1:10" ht="25.5">
      <c r="A292" s="140" t="s">
        <v>1705</v>
      </c>
      <c r="B292" s="140" t="s">
        <v>2025</v>
      </c>
      <c r="C292" s="141" t="s">
        <v>1695</v>
      </c>
      <c r="D292" s="145">
        <v>39482</v>
      </c>
      <c r="E292" s="146">
        <v>39485</v>
      </c>
      <c r="F292" s="147">
        <v>3633</v>
      </c>
      <c r="G292" s="147">
        <v>354.96</v>
      </c>
      <c r="H292" s="147">
        <v>3987.96</v>
      </c>
      <c r="I292" s="142" t="s">
        <v>1706</v>
      </c>
      <c r="J292" s="143"/>
    </row>
    <row r="293" spans="1:10" ht="24">
      <c r="A293" s="140" t="s">
        <v>1720</v>
      </c>
      <c r="B293" s="140" t="s">
        <v>2026</v>
      </c>
      <c r="C293" s="141" t="s">
        <v>1695</v>
      </c>
      <c r="D293" s="145">
        <v>39482</v>
      </c>
      <c r="E293" s="146">
        <v>39503</v>
      </c>
      <c r="F293" s="147">
        <v>2919</v>
      </c>
      <c r="G293" s="147">
        <v>32776.92</v>
      </c>
      <c r="H293" s="147">
        <v>35695.919999999998</v>
      </c>
      <c r="I293" s="142" t="s">
        <v>1805</v>
      </c>
      <c r="J293" s="143" t="s">
        <v>1680</v>
      </c>
    </row>
    <row r="294" spans="1:10" ht="24">
      <c r="A294" s="140" t="s">
        <v>1705</v>
      </c>
      <c r="B294" s="140" t="s">
        <v>2027</v>
      </c>
      <c r="C294" s="141" t="s">
        <v>1695</v>
      </c>
      <c r="D294" s="145">
        <v>39483</v>
      </c>
      <c r="E294" s="146">
        <v>39488</v>
      </c>
      <c r="F294" s="147">
        <v>1687.32</v>
      </c>
      <c r="G294" s="147">
        <v>4242.96</v>
      </c>
      <c r="H294" s="147">
        <v>5930.28</v>
      </c>
      <c r="I294" s="142" t="s">
        <v>1713</v>
      </c>
      <c r="J294" s="143" t="s">
        <v>1680</v>
      </c>
    </row>
    <row r="295" spans="1:10" ht="25.5">
      <c r="A295" s="140" t="s">
        <v>1720</v>
      </c>
      <c r="B295" s="140" t="s">
        <v>2028</v>
      </c>
      <c r="C295" s="141" t="s">
        <v>1678</v>
      </c>
      <c r="D295" s="145">
        <v>39483</v>
      </c>
      <c r="E295" s="146">
        <v>39484</v>
      </c>
      <c r="F295" s="147">
        <v>3795</v>
      </c>
      <c r="G295" s="147">
        <v>9771</v>
      </c>
      <c r="H295" s="147">
        <v>13566</v>
      </c>
      <c r="I295" s="142" t="s">
        <v>1709</v>
      </c>
      <c r="J295" s="143" t="s">
        <v>1680</v>
      </c>
    </row>
    <row r="296" spans="1:10" ht="25.5">
      <c r="A296" s="140" t="s">
        <v>1716</v>
      </c>
      <c r="B296" s="140" t="s">
        <v>2029</v>
      </c>
      <c r="C296" s="141" t="s">
        <v>1675</v>
      </c>
      <c r="D296" s="145">
        <v>39483</v>
      </c>
      <c r="E296" s="146">
        <v>39488</v>
      </c>
      <c r="F296" s="147">
        <v>61.44</v>
      </c>
      <c r="G296" s="147">
        <v>396.96</v>
      </c>
      <c r="H296" s="147">
        <v>458.4</v>
      </c>
      <c r="I296" s="142" t="s">
        <v>1726</v>
      </c>
      <c r="J296" s="143" t="s">
        <v>1680</v>
      </c>
    </row>
    <row r="297" spans="1:10">
      <c r="A297" s="140" t="s">
        <v>1705</v>
      </c>
      <c r="B297" s="140" t="s">
        <v>2030</v>
      </c>
      <c r="C297" s="141" t="s">
        <v>1695</v>
      </c>
      <c r="D297" s="145">
        <v>39483</v>
      </c>
      <c r="E297" s="146">
        <v>39486</v>
      </c>
      <c r="F297" s="147">
        <v>195.72</v>
      </c>
      <c r="G297" s="147">
        <v>552.96</v>
      </c>
      <c r="H297" s="147">
        <v>748.68</v>
      </c>
      <c r="I297" s="142" t="s">
        <v>1706</v>
      </c>
      <c r="J297" s="143" t="s">
        <v>1680</v>
      </c>
    </row>
    <row r="298" spans="1:10" ht="25.5">
      <c r="A298" s="140" t="s">
        <v>1722</v>
      </c>
      <c r="B298" s="140" t="s">
        <v>2031</v>
      </c>
      <c r="C298" s="141" t="s">
        <v>1695</v>
      </c>
      <c r="D298" s="145">
        <v>39483</v>
      </c>
      <c r="E298" s="146">
        <v>39486</v>
      </c>
      <c r="F298" s="147">
        <v>894.96</v>
      </c>
      <c r="G298" s="147">
        <v>1856.04</v>
      </c>
      <c r="H298" s="147">
        <v>2751</v>
      </c>
      <c r="I298" s="142" t="s">
        <v>1709</v>
      </c>
      <c r="J298" s="143" t="s">
        <v>1680</v>
      </c>
    </row>
    <row r="299" spans="1:10" ht="25.5">
      <c r="A299" s="140" t="s">
        <v>1731</v>
      </c>
      <c r="B299" s="140" t="s">
        <v>2032</v>
      </c>
      <c r="C299" s="141" t="s">
        <v>1675</v>
      </c>
      <c r="D299" s="145">
        <v>39483</v>
      </c>
      <c r="E299" s="146">
        <v>39487</v>
      </c>
      <c r="F299" s="147">
        <v>254.88</v>
      </c>
      <c r="G299" s="147">
        <v>609</v>
      </c>
      <c r="H299" s="147">
        <v>863.88</v>
      </c>
      <c r="I299" s="142" t="s">
        <v>1772</v>
      </c>
      <c r="J299" s="143" t="s">
        <v>1680</v>
      </c>
    </row>
    <row r="300" spans="1:10">
      <c r="A300" s="140" t="s">
        <v>1696</v>
      </c>
      <c r="B300" s="140" t="s">
        <v>2033</v>
      </c>
      <c r="C300" s="141" t="s">
        <v>1678</v>
      </c>
      <c r="D300" s="145">
        <v>39483</v>
      </c>
      <c r="E300" s="146">
        <v>39486</v>
      </c>
      <c r="F300" s="147">
        <v>11442.84</v>
      </c>
      <c r="G300" s="147">
        <v>9660</v>
      </c>
      <c r="H300" s="147">
        <v>21102.84</v>
      </c>
      <c r="I300" s="142" t="s">
        <v>1706</v>
      </c>
      <c r="J300" s="143" t="s">
        <v>1676</v>
      </c>
    </row>
    <row r="301" spans="1:10" ht="25.5">
      <c r="A301" s="140" t="s">
        <v>1840</v>
      </c>
      <c r="B301" s="140" t="s">
        <v>2034</v>
      </c>
      <c r="C301" s="141" t="s">
        <v>1675</v>
      </c>
      <c r="D301" s="145">
        <v>39483</v>
      </c>
      <c r="E301" s="146">
        <v>39498</v>
      </c>
      <c r="F301" s="147">
        <v>298.2</v>
      </c>
      <c r="G301" s="147">
        <v>567.96</v>
      </c>
      <c r="H301" s="147">
        <v>866.16</v>
      </c>
      <c r="I301" s="142" t="s">
        <v>1772</v>
      </c>
      <c r="J301" s="143" t="s">
        <v>1680</v>
      </c>
    </row>
    <row r="302" spans="1:10" ht="25.5">
      <c r="A302" s="140" t="s">
        <v>1693</v>
      </c>
      <c r="B302" s="140" t="s">
        <v>2035</v>
      </c>
      <c r="C302" s="141" t="s">
        <v>1695</v>
      </c>
      <c r="D302" s="145">
        <v>39483</v>
      </c>
      <c r="E302" s="146">
        <v>39487</v>
      </c>
      <c r="F302" s="147">
        <v>1174.68</v>
      </c>
      <c r="G302" s="147">
        <v>3030</v>
      </c>
      <c r="H302" s="147">
        <v>4204.68</v>
      </c>
      <c r="I302" s="142" t="s">
        <v>1713</v>
      </c>
      <c r="J302" s="143" t="s">
        <v>1680</v>
      </c>
    </row>
    <row r="303" spans="1:10" ht="25.5">
      <c r="A303" s="140" t="s">
        <v>1741</v>
      </c>
      <c r="B303" s="140" t="s">
        <v>2036</v>
      </c>
      <c r="C303" s="141" t="s">
        <v>1675</v>
      </c>
      <c r="D303" s="145">
        <v>39483</v>
      </c>
      <c r="E303" s="146">
        <v>39490</v>
      </c>
      <c r="F303" s="147">
        <v>1071.3599999999999</v>
      </c>
      <c r="G303" s="147">
        <v>3870.96</v>
      </c>
      <c r="H303" s="147">
        <v>4942.32</v>
      </c>
      <c r="I303" s="142" t="s">
        <v>1772</v>
      </c>
      <c r="J303" s="143" t="s">
        <v>1680</v>
      </c>
    </row>
    <row r="304" spans="1:10" ht="24">
      <c r="A304" s="140" t="s">
        <v>1748</v>
      </c>
      <c r="B304" s="140" t="s">
        <v>2037</v>
      </c>
      <c r="C304" s="141" t="s">
        <v>1695</v>
      </c>
      <c r="D304" s="145">
        <v>39483</v>
      </c>
      <c r="E304" s="146">
        <v>39487</v>
      </c>
      <c r="F304" s="147">
        <v>10806</v>
      </c>
      <c r="G304" s="147">
        <v>6597</v>
      </c>
      <c r="H304" s="147">
        <v>17403</v>
      </c>
      <c r="I304" s="142" t="s">
        <v>1713</v>
      </c>
      <c r="J304" s="143" t="s">
        <v>1680</v>
      </c>
    </row>
    <row r="305" spans="1:10" ht="24">
      <c r="A305" s="140" t="s">
        <v>1744</v>
      </c>
      <c r="B305" s="140" t="s">
        <v>2038</v>
      </c>
      <c r="C305" s="141" t="s">
        <v>1675</v>
      </c>
      <c r="D305" s="145">
        <v>39483</v>
      </c>
      <c r="E305" s="146">
        <v>39484</v>
      </c>
      <c r="F305" s="147">
        <v>433.92</v>
      </c>
      <c r="G305" s="147">
        <v>180.96</v>
      </c>
      <c r="H305" s="147">
        <v>614.88</v>
      </c>
      <c r="I305" s="142" t="s">
        <v>1713</v>
      </c>
      <c r="J305" s="143" t="s">
        <v>1680</v>
      </c>
    </row>
    <row r="306" spans="1:10" ht="25.5">
      <c r="A306" s="140" t="s">
        <v>1693</v>
      </c>
      <c r="B306" s="140" t="s">
        <v>2039</v>
      </c>
      <c r="C306" s="141" t="s">
        <v>1678</v>
      </c>
      <c r="D306" s="145">
        <v>39483</v>
      </c>
      <c r="E306" s="146">
        <v>39486</v>
      </c>
      <c r="F306" s="147">
        <v>1744.92</v>
      </c>
      <c r="G306" s="147">
        <v>3741.96</v>
      </c>
      <c r="H306" s="147">
        <v>5486.88</v>
      </c>
      <c r="I306" s="142" t="s">
        <v>1706</v>
      </c>
      <c r="J306" s="143" t="s">
        <v>1680</v>
      </c>
    </row>
    <row r="307" spans="1:10" ht="25.5">
      <c r="A307" s="140" t="s">
        <v>1722</v>
      </c>
      <c r="B307" s="140" t="s">
        <v>1783</v>
      </c>
      <c r="C307" s="141" t="s">
        <v>1695</v>
      </c>
      <c r="D307" s="145">
        <v>39483</v>
      </c>
      <c r="E307" s="146">
        <v>39502</v>
      </c>
      <c r="F307" s="147">
        <v>4048.08</v>
      </c>
      <c r="G307" s="147">
        <v>11578.08</v>
      </c>
      <c r="H307" s="147">
        <v>15626.16</v>
      </c>
      <c r="I307" s="142" t="s">
        <v>1721</v>
      </c>
      <c r="J307" s="143" t="s">
        <v>1676</v>
      </c>
    </row>
    <row r="308" spans="1:10" ht="24">
      <c r="A308" s="140" t="s">
        <v>1840</v>
      </c>
      <c r="B308" s="140" t="s">
        <v>1783</v>
      </c>
      <c r="C308" s="141" t="s">
        <v>1675</v>
      </c>
      <c r="D308" s="145">
        <v>39483</v>
      </c>
      <c r="E308" s="146">
        <v>39504</v>
      </c>
      <c r="F308" s="147">
        <v>881.76</v>
      </c>
      <c r="G308" s="147">
        <v>1583.04</v>
      </c>
      <c r="H308" s="147">
        <v>2464.8000000000002</v>
      </c>
      <c r="I308" s="142" t="s">
        <v>1772</v>
      </c>
      <c r="J308" s="143" t="s">
        <v>1680</v>
      </c>
    </row>
    <row r="309" spans="1:10" ht="25.5">
      <c r="A309" s="140" t="s">
        <v>1705</v>
      </c>
      <c r="B309" s="140" t="s">
        <v>2040</v>
      </c>
      <c r="C309" s="141" t="s">
        <v>1695</v>
      </c>
      <c r="D309" s="145">
        <v>39483</v>
      </c>
      <c r="E309" s="146">
        <v>39485</v>
      </c>
      <c r="F309" s="147">
        <v>661.92</v>
      </c>
      <c r="G309" s="147">
        <v>1280.04</v>
      </c>
      <c r="H309" s="147">
        <v>1941.96</v>
      </c>
      <c r="I309" s="142" t="s">
        <v>1713</v>
      </c>
      <c r="J309" s="143" t="s">
        <v>1676</v>
      </c>
    </row>
    <row r="310" spans="1:10" ht="25.5">
      <c r="A310" s="140" t="s">
        <v>1711</v>
      </c>
      <c r="B310" s="140" t="s">
        <v>2041</v>
      </c>
      <c r="C310" s="141" t="s">
        <v>1678</v>
      </c>
      <c r="D310" s="145">
        <v>39483</v>
      </c>
      <c r="E310" s="146">
        <v>39487</v>
      </c>
      <c r="F310" s="147">
        <v>612</v>
      </c>
      <c r="G310" s="147">
        <v>1386.96</v>
      </c>
      <c r="H310" s="147">
        <v>1998.96</v>
      </c>
      <c r="I310" s="142" t="s">
        <v>1713</v>
      </c>
      <c r="J310" s="143" t="s">
        <v>1680</v>
      </c>
    </row>
    <row r="311" spans="1:10" ht="24">
      <c r="A311" s="140" t="s">
        <v>1720</v>
      </c>
      <c r="B311" s="140" t="s">
        <v>1730</v>
      </c>
      <c r="C311" s="141" t="s">
        <v>1901</v>
      </c>
      <c r="D311" s="145">
        <v>39484</v>
      </c>
      <c r="E311" s="146">
        <v>39498</v>
      </c>
      <c r="F311" s="147">
        <v>532.20000000000005</v>
      </c>
      <c r="G311" s="147">
        <v>1275.96</v>
      </c>
      <c r="H311" s="147">
        <v>1808.16</v>
      </c>
      <c r="I311" s="142" t="s">
        <v>1714</v>
      </c>
      <c r="J311" s="143" t="s">
        <v>1676</v>
      </c>
    </row>
    <row r="312" spans="1:10">
      <c r="A312" s="140" t="s">
        <v>1705</v>
      </c>
      <c r="B312" s="140" t="s">
        <v>2042</v>
      </c>
      <c r="C312" s="141" t="s">
        <v>1695</v>
      </c>
      <c r="D312" s="145">
        <v>39484</v>
      </c>
      <c r="E312" s="146">
        <v>39488</v>
      </c>
      <c r="F312" s="147">
        <v>430.68</v>
      </c>
      <c r="G312" s="147">
        <v>194.04</v>
      </c>
      <c r="H312" s="147">
        <v>624.72</v>
      </c>
      <c r="I312" s="142" t="s">
        <v>1706</v>
      </c>
      <c r="J312" s="143" t="s">
        <v>1680</v>
      </c>
    </row>
    <row r="313" spans="1:10" ht="24">
      <c r="A313" s="140" t="s">
        <v>1693</v>
      </c>
      <c r="B313" s="140" t="s">
        <v>1730</v>
      </c>
      <c r="C313" s="141" t="s">
        <v>1901</v>
      </c>
      <c r="D313" s="145">
        <v>39484</v>
      </c>
      <c r="E313" s="146">
        <v>39507</v>
      </c>
      <c r="F313" s="147">
        <v>18786.36</v>
      </c>
      <c r="G313" s="147">
        <v>15797.04</v>
      </c>
      <c r="H313" s="147">
        <v>34583.4</v>
      </c>
      <c r="I313" s="142" t="s">
        <v>1714</v>
      </c>
      <c r="J313" s="143" t="s">
        <v>1676</v>
      </c>
    </row>
    <row r="314" spans="1:10" ht="24">
      <c r="A314" s="140" t="s">
        <v>1696</v>
      </c>
      <c r="B314" s="140" t="s">
        <v>1839</v>
      </c>
      <c r="C314" s="141" t="s">
        <v>1901</v>
      </c>
      <c r="D314" s="145">
        <v>39484</v>
      </c>
      <c r="E314" s="146">
        <v>39501</v>
      </c>
      <c r="F314" s="147">
        <v>1579.44</v>
      </c>
      <c r="G314" s="147">
        <v>6414.96</v>
      </c>
      <c r="H314" s="147">
        <v>7994.4</v>
      </c>
      <c r="I314" s="142" t="s">
        <v>1697</v>
      </c>
      <c r="J314" s="143" t="s">
        <v>1676</v>
      </c>
    </row>
    <row r="315" spans="1:10" ht="25.5">
      <c r="A315" s="140" t="s">
        <v>1722</v>
      </c>
      <c r="B315" s="140" t="s">
        <v>1730</v>
      </c>
      <c r="C315" s="141" t="s">
        <v>1675</v>
      </c>
      <c r="D315" s="145">
        <v>39484</v>
      </c>
      <c r="E315" s="146">
        <v>39501</v>
      </c>
      <c r="F315" s="147">
        <v>2670</v>
      </c>
      <c r="G315" s="147">
        <v>6744</v>
      </c>
      <c r="H315" s="147">
        <v>9414</v>
      </c>
      <c r="I315" s="142" t="s">
        <v>1692</v>
      </c>
      <c r="J315" s="143" t="s">
        <v>1676</v>
      </c>
    </row>
    <row r="316" spans="1:10" ht="24">
      <c r="A316" s="140" t="s">
        <v>1788</v>
      </c>
      <c r="B316" s="140" t="s">
        <v>1730</v>
      </c>
      <c r="C316" s="141" t="s">
        <v>1901</v>
      </c>
      <c r="D316" s="145">
        <v>39484</v>
      </c>
      <c r="E316" s="146">
        <v>39515</v>
      </c>
      <c r="F316" s="147">
        <v>31315.08</v>
      </c>
      <c r="G316" s="147">
        <v>100044.96</v>
      </c>
      <c r="H316" s="147">
        <v>131360.04</v>
      </c>
      <c r="I316" s="142" t="s">
        <v>1714</v>
      </c>
      <c r="J316" s="143" t="s">
        <v>1676</v>
      </c>
    </row>
    <row r="317" spans="1:10">
      <c r="A317" s="140" t="s">
        <v>1696</v>
      </c>
      <c r="B317" s="140" t="s">
        <v>1783</v>
      </c>
      <c r="C317" s="141" t="s">
        <v>1901</v>
      </c>
      <c r="D317" s="145">
        <v>39484</v>
      </c>
      <c r="E317" s="146">
        <v>39501</v>
      </c>
      <c r="F317" s="147">
        <v>6383.88</v>
      </c>
      <c r="G317" s="147">
        <v>8046</v>
      </c>
      <c r="H317" s="147">
        <v>14429.88</v>
      </c>
      <c r="I317" s="142" t="s">
        <v>1692</v>
      </c>
      <c r="J317" s="143" t="s">
        <v>1676</v>
      </c>
    </row>
    <row r="318" spans="1:10">
      <c r="A318" s="140" t="s">
        <v>1748</v>
      </c>
      <c r="B318" s="140" t="s">
        <v>2043</v>
      </c>
      <c r="C318" s="141" t="s">
        <v>1695</v>
      </c>
      <c r="D318" s="145">
        <v>39484</v>
      </c>
      <c r="E318" s="146">
        <v>39487</v>
      </c>
      <c r="F318" s="147">
        <v>64.8</v>
      </c>
      <c r="G318" s="147">
        <v>483</v>
      </c>
      <c r="H318" s="147">
        <v>547.79999999999995</v>
      </c>
      <c r="I318" s="142" t="s">
        <v>1706</v>
      </c>
      <c r="J318" s="143" t="s">
        <v>1680</v>
      </c>
    </row>
    <row r="319" spans="1:10">
      <c r="A319" s="140" t="s">
        <v>1681</v>
      </c>
      <c r="B319" s="140" t="s">
        <v>1783</v>
      </c>
      <c r="C319" s="141" t="s">
        <v>1901</v>
      </c>
      <c r="D319" s="145">
        <v>39484</v>
      </c>
      <c r="E319" s="146">
        <v>39501</v>
      </c>
      <c r="F319" s="147">
        <v>1631.04</v>
      </c>
      <c r="G319" s="147">
        <v>4221.96</v>
      </c>
      <c r="H319" s="147">
        <v>5853</v>
      </c>
      <c r="I319" s="142" t="s">
        <v>1692</v>
      </c>
      <c r="J319" s="143" t="s">
        <v>1676</v>
      </c>
    </row>
    <row r="320" spans="1:10" ht="24">
      <c r="A320" s="140" t="s">
        <v>1705</v>
      </c>
      <c r="B320" s="140" t="s">
        <v>1730</v>
      </c>
      <c r="C320" s="141" t="s">
        <v>1695</v>
      </c>
      <c r="D320" s="145">
        <v>39484</v>
      </c>
      <c r="E320" s="146">
        <v>39501</v>
      </c>
      <c r="F320" s="147">
        <v>2870.88</v>
      </c>
      <c r="G320" s="147">
        <v>7077</v>
      </c>
      <c r="H320" s="147">
        <v>9947.8799999999992</v>
      </c>
      <c r="I320" s="142" t="s">
        <v>1697</v>
      </c>
      <c r="J320" s="143" t="s">
        <v>1676</v>
      </c>
    </row>
    <row r="321" spans="1:10">
      <c r="A321" s="140" t="s">
        <v>1711</v>
      </c>
      <c r="B321" s="140" t="s">
        <v>1783</v>
      </c>
      <c r="C321" s="141" t="s">
        <v>1901</v>
      </c>
      <c r="D321" s="145">
        <v>39484</v>
      </c>
      <c r="E321" s="146">
        <v>39501</v>
      </c>
      <c r="F321" s="147">
        <v>7083</v>
      </c>
      <c r="G321" s="147">
        <v>13167.96</v>
      </c>
      <c r="H321" s="147">
        <v>20250.96</v>
      </c>
      <c r="I321" s="142" t="s">
        <v>1692</v>
      </c>
      <c r="J321" s="143" t="s">
        <v>1676</v>
      </c>
    </row>
    <row r="322" spans="1:10">
      <c r="A322" s="140" t="s">
        <v>1681</v>
      </c>
      <c r="B322" s="140" t="s">
        <v>1783</v>
      </c>
      <c r="C322" s="141" t="s">
        <v>1695</v>
      </c>
      <c r="D322" s="145">
        <v>39484</v>
      </c>
      <c r="E322" s="146">
        <v>39507</v>
      </c>
      <c r="F322" s="147">
        <v>3174.48</v>
      </c>
      <c r="G322" s="147">
        <v>6336.96</v>
      </c>
      <c r="H322" s="147">
        <v>9511.44</v>
      </c>
      <c r="I322" s="142" t="s">
        <v>1692</v>
      </c>
      <c r="J322" s="143" t="s">
        <v>1676</v>
      </c>
    </row>
    <row r="323" spans="1:10" ht="24">
      <c r="A323" s="140" t="s">
        <v>1720</v>
      </c>
      <c r="B323" s="140" t="s">
        <v>1730</v>
      </c>
      <c r="C323" s="141" t="s">
        <v>1901</v>
      </c>
      <c r="D323" s="145">
        <v>39484</v>
      </c>
      <c r="E323" s="146">
        <v>39507</v>
      </c>
      <c r="F323" s="147">
        <v>67512</v>
      </c>
      <c r="G323" s="147">
        <v>191163.96</v>
      </c>
      <c r="H323" s="147">
        <v>258675.96</v>
      </c>
      <c r="I323" s="142" t="s">
        <v>1714</v>
      </c>
      <c r="J323" s="143" t="s">
        <v>1676</v>
      </c>
    </row>
    <row r="324" spans="1:10" ht="25.5">
      <c r="A324" s="140" t="s">
        <v>1711</v>
      </c>
      <c r="B324" s="140" t="s">
        <v>2044</v>
      </c>
      <c r="C324" s="141" t="s">
        <v>1678</v>
      </c>
      <c r="D324" s="145">
        <v>39484</v>
      </c>
      <c r="E324" s="146">
        <v>39488</v>
      </c>
      <c r="F324" s="147">
        <v>213</v>
      </c>
      <c r="G324" s="147">
        <v>537.96</v>
      </c>
      <c r="H324" s="147">
        <v>750.96</v>
      </c>
      <c r="I324" s="142" t="s">
        <v>1709</v>
      </c>
      <c r="J324" s="143" t="s">
        <v>1680</v>
      </c>
    </row>
    <row r="325" spans="1:10" ht="24">
      <c r="A325" s="140" t="s">
        <v>1693</v>
      </c>
      <c r="B325" s="140" t="s">
        <v>2045</v>
      </c>
      <c r="C325" s="141" t="s">
        <v>1675</v>
      </c>
      <c r="D325" s="145">
        <v>39484</v>
      </c>
      <c r="E325" s="146">
        <v>39487</v>
      </c>
      <c r="F325" s="147">
        <v>689.04</v>
      </c>
      <c r="G325" s="147">
        <v>1449</v>
      </c>
      <c r="H325" s="147">
        <v>2138.04</v>
      </c>
      <c r="I325" s="142" t="s">
        <v>1709</v>
      </c>
      <c r="J325" s="143" t="s">
        <v>1680</v>
      </c>
    </row>
    <row r="326" spans="1:10" ht="25.5">
      <c r="A326" s="140" t="s">
        <v>1705</v>
      </c>
      <c r="B326" s="140" t="s">
        <v>2046</v>
      </c>
      <c r="C326" s="141" t="s">
        <v>1675</v>
      </c>
      <c r="D326" s="145">
        <v>39484</v>
      </c>
      <c r="E326" s="146">
        <v>39487</v>
      </c>
      <c r="F326" s="147">
        <v>946.56</v>
      </c>
      <c r="G326" s="147">
        <v>89.04</v>
      </c>
      <c r="H326" s="147">
        <v>1035.5999999999999</v>
      </c>
      <c r="I326" s="142" t="s">
        <v>1709</v>
      </c>
      <c r="J326" s="143" t="s">
        <v>1680</v>
      </c>
    </row>
    <row r="327" spans="1:10" ht="25.5">
      <c r="A327" s="140" t="s">
        <v>1693</v>
      </c>
      <c r="B327" s="140" t="s">
        <v>2047</v>
      </c>
      <c r="C327" s="141" t="s">
        <v>1675</v>
      </c>
      <c r="D327" s="145">
        <v>39484</v>
      </c>
      <c r="E327" s="146">
        <v>39487</v>
      </c>
      <c r="F327" s="147">
        <v>225.84</v>
      </c>
      <c r="G327" s="147">
        <v>576.96</v>
      </c>
      <c r="H327" s="147">
        <v>802.8</v>
      </c>
      <c r="I327" s="142" t="s">
        <v>1709</v>
      </c>
      <c r="J327" s="143" t="s">
        <v>1680</v>
      </c>
    </row>
    <row r="328" spans="1:10" ht="25.5">
      <c r="A328" s="140" t="s">
        <v>1711</v>
      </c>
      <c r="B328" s="140" t="s">
        <v>2048</v>
      </c>
      <c r="C328" s="141" t="s">
        <v>1675</v>
      </c>
      <c r="D328" s="145">
        <v>39484</v>
      </c>
      <c r="E328" s="146">
        <v>39486</v>
      </c>
      <c r="F328" s="147">
        <v>215.04</v>
      </c>
      <c r="G328" s="147">
        <v>552.96</v>
      </c>
      <c r="H328" s="147">
        <v>768</v>
      </c>
      <c r="I328" s="142" t="s">
        <v>1706</v>
      </c>
      <c r="J328" s="143" t="s">
        <v>1680</v>
      </c>
    </row>
    <row r="329" spans="1:10" ht="24">
      <c r="A329" s="140" t="s">
        <v>1693</v>
      </c>
      <c r="B329" s="140" t="s">
        <v>1730</v>
      </c>
      <c r="C329" s="141" t="s">
        <v>1901</v>
      </c>
      <c r="D329" s="145">
        <v>39484</v>
      </c>
      <c r="E329" s="146">
        <v>39522</v>
      </c>
      <c r="F329" s="147">
        <v>4502.6400000000003</v>
      </c>
      <c r="G329" s="147">
        <v>19461</v>
      </c>
      <c r="H329" s="147">
        <v>23963.64</v>
      </c>
      <c r="I329" s="142" t="s">
        <v>1714</v>
      </c>
      <c r="J329" s="143" t="s">
        <v>1676</v>
      </c>
    </row>
    <row r="330" spans="1:10" ht="24">
      <c r="A330" s="140" t="s">
        <v>1693</v>
      </c>
      <c r="B330" s="140" t="s">
        <v>1730</v>
      </c>
      <c r="C330" s="141" t="s">
        <v>1901</v>
      </c>
      <c r="D330" s="145">
        <v>39484</v>
      </c>
      <c r="E330" s="146">
        <v>39535</v>
      </c>
      <c r="F330" s="147">
        <v>5466.48</v>
      </c>
      <c r="G330" s="147">
        <v>25443</v>
      </c>
      <c r="H330" s="147">
        <v>30909.48</v>
      </c>
      <c r="I330" s="142" t="s">
        <v>1714</v>
      </c>
      <c r="J330" s="143" t="s">
        <v>1676</v>
      </c>
    </row>
    <row r="331" spans="1:10" ht="24">
      <c r="A331" s="140" t="s">
        <v>1698</v>
      </c>
      <c r="B331" s="140" t="s">
        <v>1730</v>
      </c>
      <c r="C331" s="141" t="s">
        <v>1901</v>
      </c>
      <c r="D331" s="145">
        <v>39484</v>
      </c>
      <c r="E331" s="146">
        <v>39507</v>
      </c>
      <c r="F331" s="147">
        <v>3054.96</v>
      </c>
      <c r="G331" s="147">
        <v>7584.96</v>
      </c>
      <c r="H331" s="147">
        <v>10639.92</v>
      </c>
      <c r="I331" s="142" t="s">
        <v>1697</v>
      </c>
      <c r="J331" s="143" t="s">
        <v>1676</v>
      </c>
    </row>
    <row r="332" spans="1:10" ht="25.5">
      <c r="A332" s="140" t="s">
        <v>1722</v>
      </c>
      <c r="B332" s="140" t="s">
        <v>1730</v>
      </c>
      <c r="C332" s="141" t="s">
        <v>1682</v>
      </c>
      <c r="D332" s="145">
        <v>39484</v>
      </c>
      <c r="E332" s="146">
        <v>39535</v>
      </c>
      <c r="F332" s="147">
        <v>813218.16</v>
      </c>
      <c r="G332" s="147">
        <v>2171217.96</v>
      </c>
      <c r="H332" s="147">
        <v>2984436.12</v>
      </c>
      <c r="I332" s="142" t="s">
        <v>1721</v>
      </c>
      <c r="J332" s="143" t="s">
        <v>1676</v>
      </c>
    </row>
    <row r="333" spans="1:10" ht="24">
      <c r="A333" s="140" t="s">
        <v>1720</v>
      </c>
      <c r="B333" s="140" t="s">
        <v>1783</v>
      </c>
      <c r="C333" s="141" t="s">
        <v>1695</v>
      </c>
      <c r="D333" s="145">
        <v>39484</v>
      </c>
      <c r="E333" s="146">
        <v>39501</v>
      </c>
      <c r="F333" s="147">
        <v>1690.92</v>
      </c>
      <c r="G333" s="147">
        <v>4005.96</v>
      </c>
      <c r="H333" s="147">
        <v>5696.88</v>
      </c>
      <c r="I333" s="142" t="s">
        <v>1697</v>
      </c>
      <c r="J333" s="143" t="s">
        <v>1676</v>
      </c>
    </row>
    <row r="334" spans="1:10" ht="25.5">
      <c r="A334" s="140" t="s">
        <v>1720</v>
      </c>
      <c r="B334" s="140" t="s">
        <v>2049</v>
      </c>
      <c r="C334" s="141" t="s">
        <v>1695</v>
      </c>
      <c r="D334" s="145">
        <v>39484</v>
      </c>
      <c r="E334" s="146">
        <v>39485</v>
      </c>
      <c r="F334" s="147">
        <v>1482.48</v>
      </c>
      <c r="G334" s="147">
        <v>512.04</v>
      </c>
      <c r="H334" s="147">
        <v>1994.52</v>
      </c>
      <c r="I334" s="142" t="s">
        <v>1709</v>
      </c>
      <c r="J334" s="143" t="s">
        <v>1680</v>
      </c>
    </row>
    <row r="335" spans="1:10" ht="24">
      <c r="A335" s="140" t="s">
        <v>1748</v>
      </c>
      <c r="B335" s="140" t="s">
        <v>1874</v>
      </c>
      <c r="C335" s="141" t="s">
        <v>1901</v>
      </c>
      <c r="D335" s="145">
        <v>39484</v>
      </c>
      <c r="E335" s="146">
        <v>39507</v>
      </c>
      <c r="F335" s="147">
        <v>14219.76</v>
      </c>
      <c r="G335" s="147">
        <v>69129</v>
      </c>
      <c r="H335" s="147">
        <v>83348.759999999995</v>
      </c>
      <c r="I335" s="142" t="s">
        <v>1714</v>
      </c>
      <c r="J335" s="143" t="s">
        <v>1676</v>
      </c>
    </row>
    <row r="336" spans="1:10" ht="24">
      <c r="A336" s="140" t="s">
        <v>1698</v>
      </c>
      <c r="B336" s="140" t="s">
        <v>1730</v>
      </c>
      <c r="C336" s="141" t="s">
        <v>1675</v>
      </c>
      <c r="D336" s="145">
        <v>39484</v>
      </c>
      <c r="E336" s="146">
        <v>39501</v>
      </c>
      <c r="F336" s="147">
        <v>1253.6400000000001</v>
      </c>
      <c r="G336" s="147">
        <v>2604</v>
      </c>
      <c r="H336" s="147">
        <v>3857.64</v>
      </c>
      <c r="I336" s="142" t="s">
        <v>1697</v>
      </c>
      <c r="J336" s="143" t="s">
        <v>1676</v>
      </c>
    </row>
    <row r="337" spans="1:10" ht="24">
      <c r="A337" s="140" t="s">
        <v>1693</v>
      </c>
      <c r="B337" s="140" t="s">
        <v>1839</v>
      </c>
      <c r="C337" s="141" t="s">
        <v>1901</v>
      </c>
      <c r="D337" s="145">
        <v>39484</v>
      </c>
      <c r="E337" s="146">
        <v>39515</v>
      </c>
      <c r="F337" s="147">
        <v>2865.24</v>
      </c>
      <c r="G337" s="147">
        <v>11961.96</v>
      </c>
      <c r="H337" s="147">
        <v>14827.2</v>
      </c>
      <c r="I337" s="142" t="s">
        <v>1714</v>
      </c>
      <c r="J337" s="143" t="s">
        <v>1676</v>
      </c>
    </row>
    <row r="338" spans="1:10">
      <c r="A338" s="140" t="s">
        <v>1698</v>
      </c>
      <c r="B338" s="140" t="s">
        <v>1730</v>
      </c>
      <c r="C338" s="141" t="s">
        <v>1695</v>
      </c>
      <c r="D338" s="145">
        <v>39484</v>
      </c>
      <c r="E338" s="146">
        <v>39496</v>
      </c>
      <c r="F338" s="147">
        <v>4836.72</v>
      </c>
      <c r="G338" s="147">
        <v>3992.04</v>
      </c>
      <c r="H338" s="147">
        <v>8828.76</v>
      </c>
      <c r="I338" s="142" t="s">
        <v>1692</v>
      </c>
      <c r="J338" s="143" t="s">
        <v>1676</v>
      </c>
    </row>
    <row r="339" spans="1:10" ht="24">
      <c r="A339" s="140" t="s">
        <v>1693</v>
      </c>
      <c r="B339" s="140" t="s">
        <v>1839</v>
      </c>
      <c r="C339" s="141" t="s">
        <v>1901</v>
      </c>
      <c r="D339" s="145">
        <v>39485</v>
      </c>
      <c r="E339" s="146">
        <v>39515</v>
      </c>
      <c r="F339" s="147">
        <v>2749.2</v>
      </c>
      <c r="G339" s="147">
        <v>7430.04</v>
      </c>
      <c r="H339" s="147">
        <v>10179.24</v>
      </c>
      <c r="I339" s="142" t="s">
        <v>1714</v>
      </c>
      <c r="J339" s="143" t="s">
        <v>1680</v>
      </c>
    </row>
    <row r="340" spans="1:10" ht="24">
      <c r="A340" s="140" t="s">
        <v>1693</v>
      </c>
      <c r="B340" s="140" t="s">
        <v>1730</v>
      </c>
      <c r="C340" s="141" t="s">
        <v>1678</v>
      </c>
      <c r="D340" s="145">
        <v>39485</v>
      </c>
      <c r="E340" s="146">
        <v>39524</v>
      </c>
      <c r="F340" s="147">
        <v>7232.76</v>
      </c>
      <c r="G340" s="147">
        <v>15959.04</v>
      </c>
      <c r="H340" s="147">
        <v>23191.8</v>
      </c>
      <c r="I340" s="142" t="s">
        <v>1701</v>
      </c>
      <c r="J340" s="143" t="s">
        <v>1902</v>
      </c>
    </row>
    <row r="341" spans="1:10" ht="24">
      <c r="A341" s="140" t="s">
        <v>1738</v>
      </c>
      <c r="B341" s="140" t="s">
        <v>2050</v>
      </c>
      <c r="C341" s="141" t="s">
        <v>1675</v>
      </c>
      <c r="D341" s="145">
        <v>39485</v>
      </c>
      <c r="E341" s="146">
        <v>39492</v>
      </c>
      <c r="F341" s="147">
        <v>2849.64</v>
      </c>
      <c r="G341" s="147">
        <v>6005.04</v>
      </c>
      <c r="H341" s="147">
        <v>8854.68</v>
      </c>
      <c r="I341" s="142" t="s">
        <v>1726</v>
      </c>
      <c r="J341" s="143" t="s">
        <v>1680</v>
      </c>
    </row>
    <row r="342" spans="1:10" ht="24">
      <c r="A342" s="140" t="s">
        <v>1718</v>
      </c>
      <c r="B342" s="140" t="s">
        <v>1783</v>
      </c>
      <c r="C342" s="141" t="s">
        <v>1675</v>
      </c>
      <c r="D342" s="145">
        <v>39485</v>
      </c>
      <c r="E342" s="146">
        <v>39517</v>
      </c>
      <c r="F342" s="147">
        <v>10884.84</v>
      </c>
      <c r="G342" s="147">
        <v>17417.04</v>
      </c>
      <c r="H342" s="147">
        <v>28301.88</v>
      </c>
      <c r="I342" s="142" t="s">
        <v>1697</v>
      </c>
      <c r="J342" s="143" t="s">
        <v>1676</v>
      </c>
    </row>
    <row r="343" spans="1:10">
      <c r="A343" s="140" t="s">
        <v>1711</v>
      </c>
      <c r="B343" s="140" t="s">
        <v>1839</v>
      </c>
      <c r="C343" s="141" t="s">
        <v>1678</v>
      </c>
      <c r="D343" s="145">
        <v>39485</v>
      </c>
      <c r="E343" s="146">
        <v>39517</v>
      </c>
      <c r="F343" s="147">
        <v>2342.88</v>
      </c>
      <c r="G343" s="147">
        <v>7197</v>
      </c>
      <c r="H343" s="147">
        <v>9539.8799999999992</v>
      </c>
      <c r="I343" s="142" t="s">
        <v>1692</v>
      </c>
      <c r="J343" s="143" t="s">
        <v>1676</v>
      </c>
    </row>
    <row r="344" spans="1:10">
      <c r="A344" s="140" t="s">
        <v>1696</v>
      </c>
      <c r="B344" s="140" t="s">
        <v>1783</v>
      </c>
      <c r="C344" s="141" t="s">
        <v>1695</v>
      </c>
      <c r="D344" s="145">
        <v>39485</v>
      </c>
      <c r="E344" s="146">
        <v>39528</v>
      </c>
      <c r="F344" s="147">
        <v>28046.04</v>
      </c>
      <c r="G344" s="147">
        <v>49576.08</v>
      </c>
      <c r="H344" s="147">
        <v>77622.12</v>
      </c>
      <c r="I344" s="142" t="s">
        <v>1692</v>
      </c>
      <c r="J344" s="143" t="s">
        <v>1676</v>
      </c>
    </row>
    <row r="345" spans="1:10" ht="25.5">
      <c r="A345" s="140" t="s">
        <v>1769</v>
      </c>
      <c r="B345" s="140" t="s">
        <v>2051</v>
      </c>
      <c r="C345" s="141" t="s">
        <v>1675</v>
      </c>
      <c r="D345" s="145">
        <v>39485</v>
      </c>
      <c r="E345" s="146">
        <v>39492</v>
      </c>
      <c r="F345" s="147">
        <v>244.32</v>
      </c>
      <c r="G345" s="147">
        <v>612.99</v>
      </c>
      <c r="H345" s="147">
        <v>857.31</v>
      </c>
      <c r="I345" s="142" t="s">
        <v>1772</v>
      </c>
      <c r="J345" s="143" t="s">
        <v>1680</v>
      </c>
    </row>
    <row r="346" spans="1:10" ht="25.5">
      <c r="A346" s="140" t="s">
        <v>1722</v>
      </c>
      <c r="B346" s="140" t="s">
        <v>1783</v>
      </c>
      <c r="C346" s="141" t="s">
        <v>1901</v>
      </c>
      <c r="D346" s="145">
        <v>39485</v>
      </c>
      <c r="E346" s="146">
        <v>39507</v>
      </c>
      <c r="F346" s="147">
        <v>464.04</v>
      </c>
      <c r="G346" s="147">
        <v>1610.04</v>
      </c>
      <c r="H346" s="147">
        <v>2074.08</v>
      </c>
      <c r="I346" s="142" t="s">
        <v>1697</v>
      </c>
      <c r="J346" s="143" t="s">
        <v>1676</v>
      </c>
    </row>
    <row r="347" spans="1:10" ht="24">
      <c r="A347" s="140" t="s">
        <v>1718</v>
      </c>
      <c r="B347" s="140" t="s">
        <v>1783</v>
      </c>
      <c r="C347" s="141" t="s">
        <v>1901</v>
      </c>
      <c r="D347" s="145">
        <v>39485</v>
      </c>
      <c r="E347" s="146">
        <v>39528</v>
      </c>
      <c r="F347" s="147">
        <v>10594.56</v>
      </c>
      <c r="G347" s="147">
        <v>19074</v>
      </c>
      <c r="H347" s="147">
        <v>29668.560000000001</v>
      </c>
      <c r="I347" s="142" t="s">
        <v>1714</v>
      </c>
      <c r="J347" s="143" t="s">
        <v>1676</v>
      </c>
    </row>
    <row r="348" spans="1:10">
      <c r="A348" s="140" t="s">
        <v>1711</v>
      </c>
      <c r="B348" s="140" t="s">
        <v>1783</v>
      </c>
      <c r="C348" s="141" t="s">
        <v>1678</v>
      </c>
      <c r="D348" s="145">
        <v>39485</v>
      </c>
      <c r="E348" s="146">
        <v>39514</v>
      </c>
      <c r="F348" s="147">
        <v>3132</v>
      </c>
      <c r="G348" s="147">
        <v>8798.0400000000009</v>
      </c>
      <c r="H348" s="147">
        <v>11930.04</v>
      </c>
      <c r="I348" s="142" t="s">
        <v>1692</v>
      </c>
      <c r="J348" s="143" t="s">
        <v>1676</v>
      </c>
    </row>
    <row r="349" spans="1:10" ht="24">
      <c r="A349" s="140" t="s">
        <v>1738</v>
      </c>
      <c r="B349" s="140" t="s">
        <v>2052</v>
      </c>
      <c r="C349" s="141" t="s">
        <v>1675</v>
      </c>
      <c r="D349" s="145">
        <v>39485</v>
      </c>
      <c r="E349" s="146">
        <v>39499</v>
      </c>
      <c r="F349" s="147">
        <v>223.92</v>
      </c>
      <c r="G349" s="147">
        <v>375</v>
      </c>
      <c r="H349" s="147">
        <v>598.91999999999996</v>
      </c>
      <c r="I349" s="142" t="s">
        <v>1726</v>
      </c>
      <c r="J349" s="143" t="s">
        <v>1680</v>
      </c>
    </row>
    <row r="350" spans="1:10" ht="24">
      <c r="A350" s="140" t="s">
        <v>1760</v>
      </c>
      <c r="B350" s="140" t="s">
        <v>1783</v>
      </c>
      <c r="C350" s="141" t="s">
        <v>1675</v>
      </c>
      <c r="D350" s="145">
        <v>39485</v>
      </c>
      <c r="E350" s="146">
        <v>39517</v>
      </c>
      <c r="F350" s="147">
        <v>1974.12</v>
      </c>
      <c r="G350" s="147">
        <v>13304.04</v>
      </c>
      <c r="H350" s="147">
        <v>15278.16</v>
      </c>
      <c r="I350" s="142" t="s">
        <v>1697</v>
      </c>
      <c r="J350" s="143" t="s">
        <v>1676</v>
      </c>
    </row>
    <row r="351" spans="1:10" ht="24">
      <c r="A351" s="140" t="s">
        <v>1744</v>
      </c>
      <c r="B351" s="140" t="s">
        <v>1730</v>
      </c>
      <c r="C351" s="141" t="s">
        <v>1901</v>
      </c>
      <c r="D351" s="145">
        <v>39485</v>
      </c>
      <c r="E351" s="146">
        <v>39528</v>
      </c>
      <c r="F351" s="147">
        <v>2655.96</v>
      </c>
      <c r="G351" s="147">
        <v>16260</v>
      </c>
      <c r="H351" s="147">
        <v>18915.96</v>
      </c>
      <c r="I351" s="142" t="s">
        <v>1714</v>
      </c>
      <c r="J351" s="143" t="s">
        <v>1676</v>
      </c>
    </row>
    <row r="352" spans="1:10">
      <c r="A352" s="140" t="s">
        <v>1696</v>
      </c>
      <c r="B352" s="140" t="s">
        <v>2053</v>
      </c>
      <c r="C352" s="141" t="s">
        <v>1695</v>
      </c>
      <c r="D352" s="145">
        <v>39485</v>
      </c>
      <c r="E352" s="146">
        <v>39508</v>
      </c>
      <c r="F352" s="147">
        <v>538.67999999999995</v>
      </c>
      <c r="G352" s="147">
        <v>2118.96</v>
      </c>
      <c r="H352" s="147">
        <v>2657.64</v>
      </c>
      <c r="I352" s="142" t="s">
        <v>1692</v>
      </c>
      <c r="J352" s="143" t="s">
        <v>1676</v>
      </c>
    </row>
    <row r="353" spans="1:10" ht="24">
      <c r="A353" s="140" t="s">
        <v>1782</v>
      </c>
      <c r="B353" s="140" t="s">
        <v>2054</v>
      </c>
      <c r="C353" s="141" t="s">
        <v>1678</v>
      </c>
      <c r="D353" s="145">
        <v>39486</v>
      </c>
      <c r="E353" s="146">
        <v>39491</v>
      </c>
      <c r="F353" s="147">
        <v>565.08000000000004</v>
      </c>
      <c r="G353" s="147">
        <v>1533</v>
      </c>
      <c r="H353" s="147">
        <v>2098.08</v>
      </c>
      <c r="I353" s="142" t="s">
        <v>1709</v>
      </c>
      <c r="J353" s="143" t="s">
        <v>1676</v>
      </c>
    </row>
    <row r="354" spans="1:10">
      <c r="A354" s="140" t="s">
        <v>1705</v>
      </c>
      <c r="B354" s="140" t="s">
        <v>1822</v>
      </c>
      <c r="C354" s="141" t="s">
        <v>1695</v>
      </c>
      <c r="D354" s="145">
        <v>39486</v>
      </c>
      <c r="E354" s="146">
        <v>39515</v>
      </c>
      <c r="F354" s="147">
        <v>9057.7199999999993</v>
      </c>
      <c r="G354" s="147">
        <v>9599.0400000000009</v>
      </c>
      <c r="H354" s="147">
        <v>18656.759999999998</v>
      </c>
      <c r="I354" s="142" t="s">
        <v>1692</v>
      </c>
      <c r="J354" s="143" t="s">
        <v>1680</v>
      </c>
    </row>
    <row r="355" spans="1:10" ht="24">
      <c r="A355" s="140" t="s">
        <v>1711</v>
      </c>
      <c r="B355" s="140" t="s">
        <v>2055</v>
      </c>
      <c r="C355" s="141" t="s">
        <v>1675</v>
      </c>
      <c r="D355" s="145">
        <v>39486</v>
      </c>
      <c r="E355" s="146">
        <v>39492</v>
      </c>
      <c r="F355" s="147">
        <v>7951.2</v>
      </c>
      <c r="G355" s="147">
        <v>8529.9599999999991</v>
      </c>
      <c r="H355" s="147">
        <v>16481.16</v>
      </c>
      <c r="I355" s="142" t="s">
        <v>1805</v>
      </c>
      <c r="J355" s="143" t="s">
        <v>1676</v>
      </c>
    </row>
    <row r="356" spans="1:10">
      <c r="A356" s="140" t="s">
        <v>1698</v>
      </c>
      <c r="B356" s="140" t="s">
        <v>2056</v>
      </c>
      <c r="C356" s="141" t="s">
        <v>1695</v>
      </c>
      <c r="D356" s="145">
        <v>39486</v>
      </c>
      <c r="E356" s="146">
        <v>39506</v>
      </c>
      <c r="F356" s="147">
        <v>6039.24</v>
      </c>
      <c r="G356" s="147">
        <v>31563</v>
      </c>
      <c r="H356" s="147">
        <v>37602.239999999998</v>
      </c>
      <c r="I356" s="142" t="s">
        <v>1724</v>
      </c>
      <c r="J356" s="143" t="s">
        <v>1676</v>
      </c>
    </row>
    <row r="357" spans="1:10" ht="24">
      <c r="A357" s="140" t="s">
        <v>1700</v>
      </c>
      <c r="B357" s="140" t="s">
        <v>2057</v>
      </c>
      <c r="C357" s="141" t="s">
        <v>1695</v>
      </c>
      <c r="D357" s="145">
        <v>39486</v>
      </c>
      <c r="E357" s="146">
        <v>39520</v>
      </c>
      <c r="F357" s="147">
        <v>763.8</v>
      </c>
      <c r="G357" s="147">
        <v>3318.96</v>
      </c>
      <c r="H357" s="147">
        <v>4082.76</v>
      </c>
      <c r="I357" s="142" t="s">
        <v>1704</v>
      </c>
      <c r="J357" s="143" t="s">
        <v>1680</v>
      </c>
    </row>
    <row r="358" spans="1:10" ht="24">
      <c r="A358" s="140" t="s">
        <v>1698</v>
      </c>
      <c r="B358" s="140" t="s">
        <v>1730</v>
      </c>
      <c r="C358" s="141" t="s">
        <v>1678</v>
      </c>
      <c r="D358" s="145">
        <v>39486</v>
      </c>
      <c r="E358" s="146">
        <v>39501</v>
      </c>
      <c r="F358" s="147">
        <v>6551.52</v>
      </c>
      <c r="G358" s="147">
        <v>13088.04</v>
      </c>
      <c r="H358" s="147">
        <v>19639.560000000001</v>
      </c>
      <c r="I358" s="142" t="s">
        <v>1697</v>
      </c>
      <c r="J358" s="143" t="s">
        <v>1680</v>
      </c>
    </row>
    <row r="359" spans="1:10">
      <c r="A359" s="140" t="s">
        <v>1748</v>
      </c>
      <c r="B359" s="140" t="s">
        <v>2058</v>
      </c>
      <c r="C359" s="141" t="s">
        <v>1678</v>
      </c>
      <c r="D359" s="145">
        <v>39486</v>
      </c>
      <c r="E359" s="146">
        <v>39517</v>
      </c>
      <c r="F359" s="147">
        <v>27630.959999999999</v>
      </c>
      <c r="G359" s="147">
        <v>92555.04</v>
      </c>
      <c r="H359" s="147">
        <v>120186</v>
      </c>
      <c r="I359" s="142" t="s">
        <v>1710</v>
      </c>
      <c r="J359" s="143" t="s">
        <v>1680</v>
      </c>
    </row>
    <row r="360" spans="1:10" ht="25.5">
      <c r="A360" s="140" t="s">
        <v>1693</v>
      </c>
      <c r="B360" s="140" t="s">
        <v>2059</v>
      </c>
      <c r="C360" s="141" t="s">
        <v>1678</v>
      </c>
      <c r="D360" s="145">
        <v>39486</v>
      </c>
      <c r="E360" s="146">
        <v>39491</v>
      </c>
      <c r="F360" s="147">
        <v>556.67999999999995</v>
      </c>
      <c r="G360" s="147">
        <v>1629</v>
      </c>
      <c r="H360" s="147">
        <v>2185.6799999999998</v>
      </c>
      <c r="I360" s="142" t="s">
        <v>1709</v>
      </c>
      <c r="J360" s="143" t="s">
        <v>1676</v>
      </c>
    </row>
    <row r="361" spans="1:10" ht="24">
      <c r="A361" s="140" t="s">
        <v>1795</v>
      </c>
      <c r="B361" s="140" t="s">
        <v>1783</v>
      </c>
      <c r="C361" s="141" t="s">
        <v>1675</v>
      </c>
      <c r="D361" s="145">
        <v>39486</v>
      </c>
      <c r="E361" s="146">
        <v>39493</v>
      </c>
      <c r="F361" s="147">
        <v>2211.2399999999998</v>
      </c>
      <c r="G361" s="147">
        <v>6257.04</v>
      </c>
      <c r="H361" s="147">
        <v>8468.2800000000007</v>
      </c>
      <c r="I361" s="142" t="s">
        <v>1772</v>
      </c>
      <c r="J361" s="143" t="s">
        <v>1680</v>
      </c>
    </row>
    <row r="362" spans="1:10" ht="25.5">
      <c r="A362" s="140" t="s">
        <v>1722</v>
      </c>
      <c r="B362" s="140" t="s">
        <v>2060</v>
      </c>
      <c r="C362" s="141" t="s">
        <v>1678</v>
      </c>
      <c r="D362" s="145">
        <v>39486</v>
      </c>
      <c r="E362" s="146">
        <v>39492</v>
      </c>
      <c r="F362" s="147">
        <v>2202.2399999999998</v>
      </c>
      <c r="G362" s="147">
        <v>8592</v>
      </c>
      <c r="H362" s="147">
        <v>10794.24</v>
      </c>
      <c r="I362" s="142" t="s">
        <v>1709</v>
      </c>
      <c r="J362" s="143" t="s">
        <v>1676</v>
      </c>
    </row>
    <row r="363" spans="1:10" ht="25.5">
      <c r="A363" s="140" t="s">
        <v>1705</v>
      </c>
      <c r="B363" s="140" t="s">
        <v>2061</v>
      </c>
      <c r="C363" s="141" t="s">
        <v>1695</v>
      </c>
      <c r="D363" s="145">
        <v>39486</v>
      </c>
      <c r="E363" s="146">
        <v>39491</v>
      </c>
      <c r="F363" s="147">
        <v>1170.1199999999999</v>
      </c>
      <c r="G363" s="147">
        <v>3060</v>
      </c>
      <c r="H363" s="147">
        <v>4230.12</v>
      </c>
      <c r="I363" s="142" t="s">
        <v>1713</v>
      </c>
      <c r="J363" s="143" t="s">
        <v>1676</v>
      </c>
    </row>
    <row r="364" spans="1:10" ht="25.5">
      <c r="A364" s="140" t="s">
        <v>1693</v>
      </c>
      <c r="B364" s="140" t="s">
        <v>2062</v>
      </c>
      <c r="C364" s="141" t="s">
        <v>1695</v>
      </c>
      <c r="D364" s="145">
        <v>39486</v>
      </c>
      <c r="E364" s="146">
        <v>39538</v>
      </c>
      <c r="F364" s="147">
        <v>161841</v>
      </c>
      <c r="G364" s="147">
        <v>453805.92</v>
      </c>
      <c r="H364" s="147">
        <v>615646.92000000004</v>
      </c>
      <c r="I364" s="142" t="s">
        <v>1721</v>
      </c>
      <c r="J364" s="143" t="s">
        <v>1680</v>
      </c>
    </row>
    <row r="365" spans="1:10" ht="24">
      <c r="A365" s="140" t="s">
        <v>1782</v>
      </c>
      <c r="B365" s="140" t="s">
        <v>1730</v>
      </c>
      <c r="C365" s="141" t="s">
        <v>1901</v>
      </c>
      <c r="D365" s="145">
        <v>39486</v>
      </c>
      <c r="E365" s="146">
        <v>39515</v>
      </c>
      <c r="F365" s="147">
        <v>10874.52</v>
      </c>
      <c r="G365" s="147">
        <v>38489.040000000001</v>
      </c>
      <c r="H365" s="147">
        <v>49363.56</v>
      </c>
      <c r="I365" s="142" t="s">
        <v>1714</v>
      </c>
      <c r="J365" s="143" t="s">
        <v>1680</v>
      </c>
    </row>
    <row r="366" spans="1:10" ht="24">
      <c r="A366" s="140" t="s">
        <v>1711</v>
      </c>
      <c r="B366" s="140" t="s">
        <v>1730</v>
      </c>
      <c r="C366" s="141" t="s">
        <v>1675</v>
      </c>
      <c r="D366" s="145">
        <v>39486</v>
      </c>
      <c r="E366" s="146">
        <v>39507</v>
      </c>
      <c r="F366" s="147">
        <v>1659.84</v>
      </c>
      <c r="G366" s="147">
        <v>2835.96</v>
      </c>
      <c r="H366" s="147">
        <v>4495.8</v>
      </c>
      <c r="I366" s="142" t="s">
        <v>1697</v>
      </c>
      <c r="J366" s="143" t="s">
        <v>1680</v>
      </c>
    </row>
    <row r="367" spans="1:10" ht="25.5">
      <c r="A367" s="140" t="s">
        <v>1696</v>
      </c>
      <c r="B367" s="140" t="s">
        <v>2063</v>
      </c>
      <c r="C367" s="141" t="s">
        <v>1695</v>
      </c>
      <c r="D367" s="145">
        <v>39486</v>
      </c>
      <c r="E367" s="146">
        <v>39522</v>
      </c>
      <c r="F367" s="147">
        <v>8319</v>
      </c>
      <c r="G367" s="147">
        <v>18558</v>
      </c>
      <c r="H367" s="147">
        <v>26877</v>
      </c>
      <c r="I367" s="142" t="s">
        <v>1805</v>
      </c>
      <c r="J367" s="143" t="s">
        <v>1680</v>
      </c>
    </row>
    <row r="368" spans="1:10" ht="24">
      <c r="A368" s="140" t="s">
        <v>1698</v>
      </c>
      <c r="B368" s="140" t="s">
        <v>1730</v>
      </c>
      <c r="C368" s="141" t="s">
        <v>1901</v>
      </c>
      <c r="D368" s="145">
        <v>39486</v>
      </c>
      <c r="E368" s="146">
        <v>39499</v>
      </c>
      <c r="F368" s="147">
        <v>1528.68</v>
      </c>
      <c r="G368" s="147">
        <v>8805</v>
      </c>
      <c r="H368" s="147">
        <v>10333.68</v>
      </c>
      <c r="I368" s="142" t="s">
        <v>1714</v>
      </c>
      <c r="J368" s="143" t="s">
        <v>1676</v>
      </c>
    </row>
    <row r="369" spans="1:10" ht="24">
      <c r="A369" s="140" t="s">
        <v>1748</v>
      </c>
      <c r="B369" s="140" t="s">
        <v>1730</v>
      </c>
      <c r="C369" s="141" t="s">
        <v>1675</v>
      </c>
      <c r="D369" s="145">
        <v>39486</v>
      </c>
      <c r="E369" s="146">
        <v>39501</v>
      </c>
      <c r="F369" s="147">
        <v>1179.96</v>
      </c>
      <c r="G369" s="147">
        <v>1017</v>
      </c>
      <c r="H369" s="147">
        <v>2196.96</v>
      </c>
      <c r="I369" s="142" t="s">
        <v>1697</v>
      </c>
      <c r="J369" s="143" t="s">
        <v>1680</v>
      </c>
    </row>
    <row r="370" spans="1:10">
      <c r="A370" s="140" t="s">
        <v>1744</v>
      </c>
      <c r="B370" s="140" t="s">
        <v>2064</v>
      </c>
      <c r="C370" s="141" t="s">
        <v>1675</v>
      </c>
      <c r="D370" s="145">
        <v>39489</v>
      </c>
      <c r="E370" s="146">
        <v>39492</v>
      </c>
      <c r="F370" s="147">
        <v>532.08000000000004</v>
      </c>
      <c r="G370" s="147">
        <v>1113.96</v>
      </c>
      <c r="H370" s="147">
        <v>1646.04</v>
      </c>
      <c r="I370" s="142" t="s">
        <v>1706</v>
      </c>
      <c r="J370" s="143" t="s">
        <v>1680</v>
      </c>
    </row>
    <row r="371" spans="1:10" ht="25.5">
      <c r="A371" s="140" t="s">
        <v>1725</v>
      </c>
      <c r="B371" s="140" t="s">
        <v>2065</v>
      </c>
      <c r="C371" s="141" t="s">
        <v>1675</v>
      </c>
      <c r="D371" s="145">
        <v>39489</v>
      </c>
      <c r="E371" s="146">
        <v>39493</v>
      </c>
      <c r="F371" s="147">
        <v>1817.2</v>
      </c>
      <c r="G371" s="147">
        <v>294.02999999999997</v>
      </c>
      <c r="H371" s="147">
        <v>2111.23</v>
      </c>
      <c r="I371" s="142" t="s">
        <v>1713</v>
      </c>
      <c r="J371" s="143" t="s">
        <v>1680</v>
      </c>
    </row>
    <row r="372" spans="1:10" ht="25.5">
      <c r="A372" s="140" t="s">
        <v>1684</v>
      </c>
      <c r="B372" s="140" t="s">
        <v>2066</v>
      </c>
      <c r="C372" s="141" t="s">
        <v>1678</v>
      </c>
      <c r="D372" s="145">
        <v>39489</v>
      </c>
      <c r="E372" s="146">
        <v>39494</v>
      </c>
      <c r="F372" s="147">
        <v>2140.4899999999998</v>
      </c>
      <c r="G372" s="147">
        <v>2127.9499999999998</v>
      </c>
      <c r="H372" s="147">
        <v>4268.4399999999996</v>
      </c>
      <c r="I372" s="142" t="s">
        <v>1709</v>
      </c>
      <c r="J372" s="143" t="s">
        <v>1676</v>
      </c>
    </row>
    <row r="373" spans="1:10" ht="25.5">
      <c r="A373" s="140" t="s">
        <v>1696</v>
      </c>
      <c r="B373" s="140" t="s">
        <v>2067</v>
      </c>
      <c r="C373" s="141" t="s">
        <v>1695</v>
      </c>
      <c r="D373" s="145">
        <v>39489</v>
      </c>
      <c r="E373" s="146">
        <v>39491</v>
      </c>
      <c r="F373" s="147">
        <v>240.96</v>
      </c>
      <c r="G373" s="147">
        <v>552.96</v>
      </c>
      <c r="H373" s="147">
        <v>793.92</v>
      </c>
      <c r="I373" s="142" t="s">
        <v>1713</v>
      </c>
      <c r="J373" s="143" t="s">
        <v>1676</v>
      </c>
    </row>
    <row r="374" spans="1:10" ht="25.5">
      <c r="A374" s="140" t="s">
        <v>1705</v>
      </c>
      <c r="B374" s="140" t="s">
        <v>2068</v>
      </c>
      <c r="C374" s="141" t="s">
        <v>1695</v>
      </c>
      <c r="D374" s="145">
        <v>39489</v>
      </c>
      <c r="E374" s="146">
        <v>39491</v>
      </c>
      <c r="F374" s="147">
        <v>193.8</v>
      </c>
      <c r="G374" s="147">
        <v>540.96</v>
      </c>
      <c r="H374" s="147">
        <v>734.76</v>
      </c>
      <c r="I374" s="142" t="s">
        <v>1713</v>
      </c>
      <c r="J374" s="143" t="s">
        <v>1676</v>
      </c>
    </row>
    <row r="375" spans="1:10" ht="24">
      <c r="A375" s="140" t="s">
        <v>1693</v>
      </c>
      <c r="B375" s="140" t="s">
        <v>2069</v>
      </c>
      <c r="C375" s="141" t="s">
        <v>1675</v>
      </c>
      <c r="D375" s="145">
        <v>39489</v>
      </c>
      <c r="E375" s="146">
        <v>39493</v>
      </c>
      <c r="F375" s="147">
        <v>682</v>
      </c>
      <c r="G375" s="147">
        <v>1980.99</v>
      </c>
      <c r="H375" s="147">
        <v>2662.99</v>
      </c>
      <c r="I375" s="142" t="s">
        <v>1709</v>
      </c>
      <c r="J375" s="143" t="s">
        <v>1680</v>
      </c>
    </row>
    <row r="376" spans="1:10" ht="25.5">
      <c r="A376" s="140" t="s">
        <v>1722</v>
      </c>
      <c r="B376" s="140" t="s">
        <v>2070</v>
      </c>
      <c r="C376" s="141" t="s">
        <v>1678</v>
      </c>
      <c r="D376" s="145">
        <v>39489</v>
      </c>
      <c r="E376" s="146">
        <v>39492</v>
      </c>
      <c r="F376" s="147">
        <v>406.2</v>
      </c>
      <c r="G376" s="147">
        <v>786.96</v>
      </c>
      <c r="H376" s="147">
        <v>1193.1600000000001</v>
      </c>
      <c r="I376" s="142" t="s">
        <v>1706</v>
      </c>
      <c r="J376" s="143" t="s">
        <v>1676</v>
      </c>
    </row>
    <row r="377" spans="1:10">
      <c r="A377" s="140" t="s">
        <v>1693</v>
      </c>
      <c r="B377" s="140" t="s">
        <v>2071</v>
      </c>
      <c r="C377" s="141" t="s">
        <v>1675</v>
      </c>
      <c r="D377" s="145">
        <v>39489</v>
      </c>
      <c r="E377" s="146">
        <v>39493</v>
      </c>
      <c r="F377" s="147">
        <v>212.04</v>
      </c>
      <c r="G377" s="147">
        <v>576.96</v>
      </c>
      <c r="H377" s="147">
        <v>789</v>
      </c>
      <c r="I377" s="142" t="s">
        <v>1706</v>
      </c>
      <c r="J377" s="143" t="s">
        <v>1680</v>
      </c>
    </row>
    <row r="378" spans="1:10" ht="25.5">
      <c r="A378" s="140" t="s">
        <v>1693</v>
      </c>
      <c r="B378" s="140" t="s">
        <v>2072</v>
      </c>
      <c r="C378" s="141" t="s">
        <v>1675</v>
      </c>
      <c r="D378" s="145">
        <v>39489</v>
      </c>
      <c r="E378" s="146">
        <v>39492</v>
      </c>
      <c r="F378" s="147">
        <v>1046.04</v>
      </c>
      <c r="G378" s="147">
        <v>219.96</v>
      </c>
      <c r="H378" s="147">
        <v>1266</v>
      </c>
      <c r="I378" s="142" t="s">
        <v>1706</v>
      </c>
      <c r="J378" s="143" t="s">
        <v>1680</v>
      </c>
    </row>
    <row r="379" spans="1:10" ht="24">
      <c r="A379" s="140" t="s">
        <v>1744</v>
      </c>
      <c r="B379" s="140" t="s">
        <v>2073</v>
      </c>
      <c r="C379" s="141" t="s">
        <v>1678</v>
      </c>
      <c r="D379" s="145">
        <v>39489</v>
      </c>
      <c r="E379" s="146">
        <v>39493</v>
      </c>
      <c r="F379" s="147">
        <v>752.04</v>
      </c>
      <c r="G379" s="147">
        <v>1343.04</v>
      </c>
      <c r="H379" s="147">
        <v>2095.08</v>
      </c>
      <c r="I379" s="142" t="s">
        <v>1713</v>
      </c>
      <c r="J379" s="143" t="s">
        <v>1680</v>
      </c>
    </row>
    <row r="380" spans="1:10" ht="25.5">
      <c r="A380" s="140" t="s">
        <v>1696</v>
      </c>
      <c r="B380" s="140" t="s">
        <v>2074</v>
      </c>
      <c r="C380" s="141" t="s">
        <v>1675</v>
      </c>
      <c r="D380" s="145">
        <v>39489</v>
      </c>
      <c r="E380" s="146">
        <v>39491</v>
      </c>
      <c r="F380" s="147">
        <v>239.04</v>
      </c>
      <c r="G380" s="147">
        <v>600</v>
      </c>
      <c r="H380" s="147">
        <v>839.04</v>
      </c>
      <c r="I380" s="142" t="s">
        <v>1706</v>
      </c>
      <c r="J380" s="143" t="s">
        <v>1676</v>
      </c>
    </row>
    <row r="381" spans="1:10">
      <c r="A381" s="140" t="s">
        <v>1711</v>
      </c>
      <c r="B381" s="140" t="s">
        <v>1730</v>
      </c>
      <c r="C381" s="141" t="s">
        <v>1678</v>
      </c>
      <c r="D381" s="145">
        <v>39489</v>
      </c>
      <c r="E381" s="146">
        <v>39507</v>
      </c>
      <c r="F381" s="147">
        <v>10336.44</v>
      </c>
      <c r="G381" s="147">
        <v>13749</v>
      </c>
      <c r="H381" s="147">
        <v>24085.439999999999</v>
      </c>
      <c r="I381" s="142" t="s">
        <v>1692</v>
      </c>
      <c r="J381" s="143" t="s">
        <v>1680</v>
      </c>
    </row>
    <row r="382" spans="1:10" ht="25.5">
      <c r="A382" s="140" t="s">
        <v>1744</v>
      </c>
      <c r="B382" s="140" t="s">
        <v>2075</v>
      </c>
      <c r="C382" s="141" t="s">
        <v>1675</v>
      </c>
      <c r="D382" s="145">
        <v>39489</v>
      </c>
      <c r="E382" s="146">
        <v>39507</v>
      </c>
      <c r="F382" s="147">
        <v>938.04</v>
      </c>
      <c r="G382" s="147">
        <v>719.04</v>
      </c>
      <c r="H382" s="147">
        <v>1657.08</v>
      </c>
      <c r="I382" s="142" t="s">
        <v>1710</v>
      </c>
      <c r="J382" s="143" t="s">
        <v>1680</v>
      </c>
    </row>
    <row r="383" spans="1:10" ht="25.5">
      <c r="A383" s="140" t="s">
        <v>1711</v>
      </c>
      <c r="B383" s="140" t="s">
        <v>2076</v>
      </c>
      <c r="C383" s="141" t="s">
        <v>1675</v>
      </c>
      <c r="D383" s="145">
        <v>39489</v>
      </c>
      <c r="E383" s="146">
        <v>39494</v>
      </c>
      <c r="F383" s="147">
        <v>3384.96</v>
      </c>
      <c r="G383" s="147">
        <v>2046</v>
      </c>
      <c r="H383" s="147">
        <v>5430.96</v>
      </c>
      <c r="I383" s="142" t="s">
        <v>1713</v>
      </c>
      <c r="J383" s="143" t="s">
        <v>1676</v>
      </c>
    </row>
    <row r="384" spans="1:10" ht="25.5">
      <c r="A384" s="140" t="s">
        <v>1797</v>
      </c>
      <c r="B384" s="140" t="s">
        <v>2077</v>
      </c>
      <c r="C384" s="141" t="s">
        <v>1675</v>
      </c>
      <c r="D384" s="145">
        <v>39489</v>
      </c>
      <c r="E384" s="146">
        <v>39496</v>
      </c>
      <c r="F384" s="147">
        <v>395.52</v>
      </c>
      <c r="G384" s="147">
        <v>1188.96</v>
      </c>
      <c r="H384" s="147">
        <v>1584.48</v>
      </c>
      <c r="I384" s="142" t="s">
        <v>1772</v>
      </c>
      <c r="J384" s="143" t="s">
        <v>1680</v>
      </c>
    </row>
    <row r="385" spans="1:10">
      <c r="A385" s="140" t="s">
        <v>1696</v>
      </c>
      <c r="B385" s="140" t="s">
        <v>2078</v>
      </c>
      <c r="C385" s="141" t="s">
        <v>1675</v>
      </c>
      <c r="D385" s="145">
        <v>39489</v>
      </c>
      <c r="E385" s="146">
        <v>39522</v>
      </c>
      <c r="F385" s="147">
        <v>1081.56</v>
      </c>
      <c r="G385" s="147">
        <v>5562.96</v>
      </c>
      <c r="H385" s="147">
        <v>6644.52</v>
      </c>
      <c r="I385" s="142" t="s">
        <v>1724</v>
      </c>
      <c r="J385" s="143" t="s">
        <v>1680</v>
      </c>
    </row>
    <row r="386" spans="1:10" ht="25.5">
      <c r="A386" s="140" t="s">
        <v>1718</v>
      </c>
      <c r="B386" s="140" t="s">
        <v>2079</v>
      </c>
      <c r="C386" s="141" t="s">
        <v>1695</v>
      </c>
      <c r="D386" s="145">
        <v>39489</v>
      </c>
      <c r="E386" s="146">
        <v>39507</v>
      </c>
      <c r="F386" s="147">
        <v>12138.48</v>
      </c>
      <c r="G386" s="147">
        <v>21888</v>
      </c>
      <c r="H386" s="147">
        <v>34026.480000000003</v>
      </c>
      <c r="I386" s="142" t="s">
        <v>1724</v>
      </c>
      <c r="J386" s="143" t="s">
        <v>1680</v>
      </c>
    </row>
    <row r="387" spans="1:10">
      <c r="A387" s="140" t="s">
        <v>1711</v>
      </c>
      <c r="B387" s="140" t="s">
        <v>2080</v>
      </c>
      <c r="C387" s="141" t="s">
        <v>1675</v>
      </c>
      <c r="D387" s="145">
        <v>39489</v>
      </c>
      <c r="E387" s="146">
        <v>39494</v>
      </c>
      <c r="F387" s="147">
        <v>769.44</v>
      </c>
      <c r="G387" s="147">
        <v>321</v>
      </c>
      <c r="H387" s="147">
        <v>1090.44</v>
      </c>
      <c r="I387" s="142" t="s">
        <v>1706</v>
      </c>
      <c r="J387" s="143" t="s">
        <v>1676</v>
      </c>
    </row>
    <row r="388" spans="1:10" ht="25.5">
      <c r="A388" s="140" t="s">
        <v>1722</v>
      </c>
      <c r="B388" s="140" t="s">
        <v>2081</v>
      </c>
      <c r="C388" s="141" t="s">
        <v>1675</v>
      </c>
      <c r="D388" s="145">
        <v>39489</v>
      </c>
      <c r="E388" s="146">
        <v>39522</v>
      </c>
      <c r="F388" s="147">
        <v>242.04</v>
      </c>
      <c r="G388" s="147">
        <v>918</v>
      </c>
      <c r="H388" s="147">
        <v>1160.04</v>
      </c>
      <c r="I388" s="142" t="s">
        <v>1704</v>
      </c>
      <c r="J388" s="143" t="s">
        <v>1680</v>
      </c>
    </row>
    <row r="389" spans="1:10">
      <c r="A389" s="140" t="s">
        <v>1720</v>
      </c>
      <c r="B389" s="140" t="s">
        <v>1730</v>
      </c>
      <c r="C389" s="141" t="s">
        <v>1678</v>
      </c>
      <c r="D389" s="145">
        <v>39489</v>
      </c>
      <c r="E389" s="146">
        <v>39501</v>
      </c>
      <c r="F389" s="147">
        <v>4725.96</v>
      </c>
      <c r="G389" s="147">
        <v>15749.04</v>
      </c>
      <c r="H389" s="147">
        <v>20475</v>
      </c>
      <c r="I389" s="142" t="s">
        <v>1692</v>
      </c>
      <c r="J389" s="143" t="s">
        <v>1676</v>
      </c>
    </row>
    <row r="390" spans="1:10" ht="24">
      <c r="A390" s="140" t="s">
        <v>1711</v>
      </c>
      <c r="B390" s="140" t="s">
        <v>2082</v>
      </c>
      <c r="C390" s="141" t="s">
        <v>1675</v>
      </c>
      <c r="D390" s="145">
        <v>39489</v>
      </c>
      <c r="E390" s="146">
        <v>39493</v>
      </c>
      <c r="F390" s="147">
        <v>217.03</v>
      </c>
      <c r="G390" s="147">
        <v>569.03</v>
      </c>
      <c r="H390" s="147">
        <v>786.06</v>
      </c>
      <c r="I390" s="142" t="s">
        <v>1713</v>
      </c>
      <c r="J390" s="143" t="s">
        <v>1680</v>
      </c>
    </row>
    <row r="391" spans="1:10" ht="24">
      <c r="A391" s="140" t="s">
        <v>1711</v>
      </c>
      <c r="B391" s="140" t="s">
        <v>2083</v>
      </c>
      <c r="C391" s="141" t="s">
        <v>1695</v>
      </c>
      <c r="D391" s="145">
        <v>39489</v>
      </c>
      <c r="E391" s="146">
        <v>39491</v>
      </c>
      <c r="F391" s="147">
        <v>980.04</v>
      </c>
      <c r="G391" s="147">
        <v>162</v>
      </c>
      <c r="H391" s="147">
        <v>1142.04</v>
      </c>
      <c r="I391" s="142" t="s">
        <v>1713</v>
      </c>
      <c r="J391" s="143" t="s">
        <v>1676</v>
      </c>
    </row>
    <row r="392" spans="1:10" ht="25.5">
      <c r="A392" s="140" t="s">
        <v>1693</v>
      </c>
      <c r="B392" s="140" t="s">
        <v>2084</v>
      </c>
      <c r="C392" s="141" t="s">
        <v>1695</v>
      </c>
      <c r="D392" s="145">
        <v>39489</v>
      </c>
      <c r="E392" s="146">
        <v>39493</v>
      </c>
      <c r="F392" s="147">
        <v>3134.52</v>
      </c>
      <c r="G392" s="147">
        <v>25592.04</v>
      </c>
      <c r="H392" s="147">
        <v>28726.560000000001</v>
      </c>
      <c r="I392" s="142" t="s">
        <v>1717</v>
      </c>
      <c r="J392" s="143" t="s">
        <v>1680</v>
      </c>
    </row>
    <row r="393" spans="1:10" ht="25.5">
      <c r="A393" s="140" t="s">
        <v>1720</v>
      </c>
      <c r="B393" s="140" t="s">
        <v>2085</v>
      </c>
      <c r="C393" s="141" t="s">
        <v>1695</v>
      </c>
      <c r="D393" s="145">
        <v>39489</v>
      </c>
      <c r="E393" s="146">
        <v>39493</v>
      </c>
      <c r="F393" s="147">
        <v>1887.6</v>
      </c>
      <c r="G393" s="147">
        <v>540.96</v>
      </c>
      <c r="H393" s="147">
        <v>2428.56</v>
      </c>
      <c r="I393" s="142" t="s">
        <v>1709</v>
      </c>
      <c r="J393" s="143" t="s">
        <v>1680</v>
      </c>
    </row>
    <row r="394" spans="1:10" ht="24">
      <c r="A394" s="140" t="s">
        <v>1693</v>
      </c>
      <c r="B394" s="140" t="s">
        <v>2086</v>
      </c>
      <c r="C394" s="141" t="s">
        <v>1678</v>
      </c>
      <c r="D394" s="145">
        <v>39489</v>
      </c>
      <c r="E394" s="146">
        <v>39494</v>
      </c>
      <c r="F394" s="147">
        <v>224.95</v>
      </c>
      <c r="G394" s="147">
        <v>561.99</v>
      </c>
      <c r="H394" s="147">
        <v>786.94</v>
      </c>
      <c r="I394" s="142" t="s">
        <v>1713</v>
      </c>
      <c r="J394" s="143" t="s">
        <v>1676</v>
      </c>
    </row>
    <row r="395" spans="1:10" ht="24">
      <c r="A395" s="140" t="s">
        <v>1705</v>
      </c>
      <c r="B395" s="140" t="s">
        <v>1730</v>
      </c>
      <c r="C395" s="141" t="s">
        <v>1695</v>
      </c>
      <c r="D395" s="145">
        <v>39489</v>
      </c>
      <c r="E395" s="146">
        <v>39494</v>
      </c>
      <c r="F395" s="147">
        <v>7656.88</v>
      </c>
      <c r="G395" s="147">
        <v>4692.05</v>
      </c>
      <c r="H395" s="147">
        <v>12348.93</v>
      </c>
      <c r="I395" s="142" t="s">
        <v>1709</v>
      </c>
      <c r="J395" s="143" t="s">
        <v>1680</v>
      </c>
    </row>
    <row r="396" spans="1:10" ht="25.5">
      <c r="A396" s="140" t="s">
        <v>1738</v>
      </c>
      <c r="B396" s="140" t="s">
        <v>2087</v>
      </c>
      <c r="C396" s="141" t="s">
        <v>1675</v>
      </c>
      <c r="D396" s="145">
        <v>39489</v>
      </c>
      <c r="E396" s="146">
        <v>39493</v>
      </c>
      <c r="F396" s="147">
        <v>882.53</v>
      </c>
      <c r="G396" s="147">
        <v>2320.0100000000002</v>
      </c>
      <c r="H396" s="147">
        <v>3202.54</v>
      </c>
      <c r="I396" s="142" t="s">
        <v>1726</v>
      </c>
      <c r="J396" s="143" t="s">
        <v>1680</v>
      </c>
    </row>
    <row r="397" spans="1:10" ht="24">
      <c r="A397" s="140" t="s">
        <v>1716</v>
      </c>
      <c r="B397" s="140" t="s">
        <v>1730</v>
      </c>
      <c r="C397" s="141" t="s">
        <v>1675</v>
      </c>
      <c r="D397" s="145">
        <v>39490</v>
      </c>
      <c r="E397" s="146">
        <v>39514</v>
      </c>
      <c r="F397" s="147">
        <v>327.25</v>
      </c>
      <c r="G397" s="147">
        <v>1125.96</v>
      </c>
      <c r="H397" s="147">
        <v>1453.21</v>
      </c>
      <c r="I397" s="142" t="s">
        <v>1726</v>
      </c>
      <c r="J397" s="143" t="s">
        <v>1680</v>
      </c>
    </row>
    <row r="398" spans="1:10" ht="25.5">
      <c r="A398" s="140" t="s">
        <v>1731</v>
      </c>
      <c r="B398" s="140" t="s">
        <v>2088</v>
      </c>
      <c r="C398" s="141" t="s">
        <v>1675</v>
      </c>
      <c r="D398" s="145">
        <v>39490</v>
      </c>
      <c r="E398" s="146">
        <v>39490</v>
      </c>
      <c r="F398" s="147">
        <v>7326.12</v>
      </c>
      <c r="G398" s="147">
        <v>14967</v>
      </c>
      <c r="H398" s="147">
        <v>22293.119999999999</v>
      </c>
      <c r="I398" s="142" t="s">
        <v>1772</v>
      </c>
      <c r="J398" s="143" t="s">
        <v>2089</v>
      </c>
    </row>
    <row r="399" spans="1:10" ht="24">
      <c r="A399" s="140" t="s">
        <v>1744</v>
      </c>
      <c r="B399" s="140" t="s">
        <v>2090</v>
      </c>
      <c r="C399" s="141" t="s">
        <v>1678</v>
      </c>
      <c r="D399" s="145">
        <v>39490</v>
      </c>
      <c r="E399" s="146">
        <v>39496</v>
      </c>
      <c r="F399" s="147">
        <v>4143.96</v>
      </c>
      <c r="G399" s="147">
        <v>315</v>
      </c>
      <c r="H399" s="147">
        <v>4458.96</v>
      </c>
      <c r="I399" s="142" t="s">
        <v>1713</v>
      </c>
      <c r="J399" s="143" t="s">
        <v>1676</v>
      </c>
    </row>
    <row r="400" spans="1:10" ht="25.5">
      <c r="A400" s="140" t="s">
        <v>1800</v>
      </c>
      <c r="B400" s="140" t="s">
        <v>2091</v>
      </c>
      <c r="C400" s="141" t="s">
        <v>1675</v>
      </c>
      <c r="D400" s="145">
        <v>39490</v>
      </c>
      <c r="E400" s="146">
        <v>39496</v>
      </c>
      <c r="F400" s="147">
        <v>1325.39</v>
      </c>
      <c r="G400" s="147">
        <v>198</v>
      </c>
      <c r="H400" s="147">
        <v>1523.39</v>
      </c>
      <c r="I400" s="142" t="s">
        <v>1713</v>
      </c>
      <c r="J400" s="143" t="s">
        <v>1676</v>
      </c>
    </row>
    <row r="401" spans="1:10" ht="25.5">
      <c r="A401" s="140" t="s">
        <v>1711</v>
      </c>
      <c r="B401" s="140" t="s">
        <v>2092</v>
      </c>
      <c r="C401" s="141" t="s">
        <v>1678</v>
      </c>
      <c r="D401" s="145">
        <v>39490</v>
      </c>
      <c r="E401" s="146">
        <v>39496</v>
      </c>
      <c r="F401" s="147">
        <v>1494.79</v>
      </c>
      <c r="G401" s="147">
        <v>3605.91</v>
      </c>
      <c r="H401" s="147">
        <v>5100.7</v>
      </c>
      <c r="I401" s="142" t="s">
        <v>1709</v>
      </c>
      <c r="J401" s="143" t="s">
        <v>1676</v>
      </c>
    </row>
    <row r="402" spans="1:10" ht="25.5">
      <c r="A402" s="140" t="s">
        <v>1840</v>
      </c>
      <c r="B402" s="140" t="s">
        <v>2093</v>
      </c>
      <c r="C402" s="141" t="s">
        <v>1675</v>
      </c>
      <c r="D402" s="145">
        <v>39490</v>
      </c>
      <c r="E402" s="146">
        <v>39504</v>
      </c>
      <c r="F402" s="147">
        <v>126.96</v>
      </c>
      <c r="G402" s="147">
        <v>395.04</v>
      </c>
      <c r="H402" s="147">
        <v>522</v>
      </c>
      <c r="I402" s="142" t="s">
        <v>1772</v>
      </c>
      <c r="J402" s="143" t="s">
        <v>1680</v>
      </c>
    </row>
    <row r="403" spans="1:10" ht="25.5">
      <c r="A403" s="140" t="s">
        <v>1741</v>
      </c>
      <c r="B403" s="140" t="s">
        <v>2094</v>
      </c>
      <c r="C403" s="141" t="s">
        <v>1675</v>
      </c>
      <c r="D403" s="145">
        <v>39490</v>
      </c>
      <c r="E403" s="146">
        <v>39500</v>
      </c>
      <c r="F403" s="147">
        <v>243.54</v>
      </c>
      <c r="G403" s="147">
        <v>603.02</v>
      </c>
      <c r="H403" s="147">
        <v>846.56</v>
      </c>
      <c r="I403" s="142" t="s">
        <v>1772</v>
      </c>
      <c r="J403" s="143" t="s">
        <v>1680</v>
      </c>
    </row>
    <row r="404" spans="1:10" ht="25.5">
      <c r="A404" s="140" t="s">
        <v>1738</v>
      </c>
      <c r="B404" s="140" t="s">
        <v>2095</v>
      </c>
      <c r="C404" s="141" t="s">
        <v>1675</v>
      </c>
      <c r="D404" s="145">
        <v>39490</v>
      </c>
      <c r="E404" s="146">
        <v>39500</v>
      </c>
      <c r="F404" s="147">
        <v>98.64</v>
      </c>
      <c r="G404" s="147">
        <v>336</v>
      </c>
      <c r="H404" s="147">
        <v>434.64</v>
      </c>
      <c r="I404" s="142" t="s">
        <v>1726</v>
      </c>
      <c r="J404" s="143" t="s">
        <v>1680</v>
      </c>
    </row>
    <row r="405" spans="1:10" ht="25.5">
      <c r="A405" s="140" t="s">
        <v>1795</v>
      </c>
      <c r="B405" s="140" t="s">
        <v>2096</v>
      </c>
      <c r="C405" s="141" t="s">
        <v>1675</v>
      </c>
      <c r="D405" s="145">
        <v>39490</v>
      </c>
      <c r="E405" s="146">
        <v>39501</v>
      </c>
      <c r="F405" s="147">
        <v>1019.16</v>
      </c>
      <c r="G405" s="147">
        <v>2172</v>
      </c>
      <c r="H405" s="147">
        <v>3191.16</v>
      </c>
      <c r="I405" s="142" t="s">
        <v>1772</v>
      </c>
      <c r="J405" s="143" t="s">
        <v>1680</v>
      </c>
    </row>
    <row r="406" spans="1:10" ht="25.5">
      <c r="A406" s="140" t="s">
        <v>1720</v>
      </c>
      <c r="B406" s="140" t="s">
        <v>2097</v>
      </c>
      <c r="C406" s="141" t="s">
        <v>1695</v>
      </c>
      <c r="D406" s="145">
        <v>39490</v>
      </c>
      <c r="E406" s="146">
        <v>39506</v>
      </c>
      <c r="F406" s="147">
        <v>1523.28</v>
      </c>
      <c r="G406" s="147">
        <v>2138.04</v>
      </c>
      <c r="H406" s="147">
        <v>3661.32</v>
      </c>
      <c r="I406" s="142" t="s">
        <v>1710</v>
      </c>
      <c r="J406" s="143" t="s">
        <v>1680</v>
      </c>
    </row>
    <row r="407" spans="1:10" ht="25.5">
      <c r="A407" s="140" t="s">
        <v>1693</v>
      </c>
      <c r="B407" s="140" t="s">
        <v>2098</v>
      </c>
      <c r="C407" s="141" t="s">
        <v>1675</v>
      </c>
      <c r="D407" s="145">
        <v>39490</v>
      </c>
      <c r="E407" s="146">
        <v>39496</v>
      </c>
      <c r="F407" s="147">
        <v>833.04</v>
      </c>
      <c r="G407" s="147">
        <v>2217</v>
      </c>
      <c r="H407" s="147">
        <v>3050.04</v>
      </c>
      <c r="I407" s="142" t="s">
        <v>1717</v>
      </c>
      <c r="J407" s="143" t="s">
        <v>1676</v>
      </c>
    </row>
    <row r="408" spans="1:10" ht="25.5">
      <c r="A408" s="140" t="s">
        <v>1748</v>
      </c>
      <c r="B408" s="140" t="s">
        <v>2099</v>
      </c>
      <c r="C408" s="141" t="s">
        <v>1675</v>
      </c>
      <c r="D408" s="145">
        <v>39490</v>
      </c>
      <c r="E408" s="146">
        <v>39507</v>
      </c>
      <c r="F408" s="147">
        <v>17139.72</v>
      </c>
      <c r="G408" s="147">
        <v>55255.08</v>
      </c>
      <c r="H408" s="147">
        <v>72394.8</v>
      </c>
      <c r="I408" s="142" t="s">
        <v>1710</v>
      </c>
      <c r="J408" s="143" t="s">
        <v>1680</v>
      </c>
    </row>
    <row r="409" spans="1:10" ht="25.5">
      <c r="A409" s="140" t="s">
        <v>1711</v>
      </c>
      <c r="B409" s="140" t="s">
        <v>2100</v>
      </c>
      <c r="C409" s="141" t="s">
        <v>1675</v>
      </c>
      <c r="D409" s="145">
        <v>39490</v>
      </c>
      <c r="E409" s="146">
        <v>39494</v>
      </c>
      <c r="F409" s="147">
        <v>206.03</v>
      </c>
      <c r="G409" s="147">
        <v>446.05</v>
      </c>
      <c r="H409" s="147">
        <v>652.08000000000004</v>
      </c>
      <c r="I409" s="142" t="s">
        <v>1706</v>
      </c>
      <c r="J409" s="143" t="s">
        <v>1676</v>
      </c>
    </row>
    <row r="410" spans="1:10" ht="24">
      <c r="A410" s="140" t="s">
        <v>1711</v>
      </c>
      <c r="B410" s="140" t="s">
        <v>2101</v>
      </c>
      <c r="C410" s="141" t="s">
        <v>1678</v>
      </c>
      <c r="D410" s="145">
        <v>39490</v>
      </c>
      <c r="E410" s="146">
        <v>39494</v>
      </c>
      <c r="F410" s="147">
        <v>216</v>
      </c>
      <c r="G410" s="147">
        <v>561</v>
      </c>
      <c r="H410" s="147">
        <v>777</v>
      </c>
      <c r="I410" s="142" t="s">
        <v>1709</v>
      </c>
      <c r="J410" s="143" t="s">
        <v>1680</v>
      </c>
    </row>
    <row r="411" spans="1:10" ht="24">
      <c r="A411" s="140" t="s">
        <v>1720</v>
      </c>
      <c r="B411" s="140" t="s">
        <v>2102</v>
      </c>
      <c r="C411" s="141" t="s">
        <v>1675</v>
      </c>
      <c r="D411" s="145">
        <v>39490</v>
      </c>
      <c r="E411" s="146">
        <v>39493</v>
      </c>
      <c r="F411" s="147">
        <v>1887.6</v>
      </c>
      <c r="G411" s="147">
        <v>540.98</v>
      </c>
      <c r="H411" s="147">
        <v>2428.58</v>
      </c>
      <c r="I411" s="142" t="s">
        <v>1713</v>
      </c>
      <c r="J411" s="143" t="s">
        <v>1680</v>
      </c>
    </row>
    <row r="412" spans="1:10" ht="25.5">
      <c r="A412" s="140" t="s">
        <v>1744</v>
      </c>
      <c r="B412" s="140" t="s">
        <v>2103</v>
      </c>
      <c r="C412" s="141" t="s">
        <v>1675</v>
      </c>
      <c r="D412" s="145">
        <v>39490</v>
      </c>
      <c r="E412" s="146">
        <v>39494</v>
      </c>
      <c r="F412" s="147">
        <v>461.01</v>
      </c>
      <c r="G412" s="147">
        <v>161.04</v>
      </c>
      <c r="H412" s="147">
        <v>622.04999999999995</v>
      </c>
      <c r="I412" s="142" t="s">
        <v>1706</v>
      </c>
      <c r="J412" s="143" t="s">
        <v>1680</v>
      </c>
    </row>
    <row r="413" spans="1:10" ht="25.5">
      <c r="A413" s="140" t="s">
        <v>1797</v>
      </c>
      <c r="B413" s="140" t="s">
        <v>2104</v>
      </c>
      <c r="C413" s="141" t="s">
        <v>1675</v>
      </c>
      <c r="D413" s="145">
        <v>39490</v>
      </c>
      <c r="E413" s="146">
        <v>39502</v>
      </c>
      <c r="F413" s="147">
        <v>290.88</v>
      </c>
      <c r="G413" s="147">
        <v>582</v>
      </c>
      <c r="H413" s="147">
        <v>872.88</v>
      </c>
      <c r="I413" s="142" t="s">
        <v>1772</v>
      </c>
      <c r="J413" s="143" t="s">
        <v>1680</v>
      </c>
    </row>
    <row r="414" spans="1:10" ht="24">
      <c r="A414" s="140" t="s">
        <v>1786</v>
      </c>
      <c r="B414" s="140" t="s">
        <v>1730</v>
      </c>
      <c r="C414" s="141" t="s">
        <v>1675</v>
      </c>
      <c r="D414" s="145">
        <v>39490</v>
      </c>
      <c r="E414" s="146">
        <v>39514</v>
      </c>
      <c r="F414" s="147">
        <v>415.03</v>
      </c>
      <c r="G414" s="147">
        <v>1206.04</v>
      </c>
      <c r="H414" s="147">
        <v>1621.07</v>
      </c>
      <c r="I414" s="142" t="s">
        <v>1772</v>
      </c>
      <c r="J414" s="143" t="s">
        <v>1680</v>
      </c>
    </row>
    <row r="415" spans="1:10" ht="25.5">
      <c r="A415" s="140" t="s">
        <v>1748</v>
      </c>
      <c r="B415" s="140" t="s">
        <v>2105</v>
      </c>
      <c r="C415" s="141" t="s">
        <v>1678</v>
      </c>
      <c r="D415" s="145">
        <v>39490</v>
      </c>
      <c r="E415" s="146">
        <v>39512</v>
      </c>
      <c r="F415" s="147">
        <v>342</v>
      </c>
      <c r="G415" s="147">
        <v>2183.04</v>
      </c>
      <c r="H415" s="147">
        <v>2525.04</v>
      </c>
      <c r="I415" s="142" t="s">
        <v>1710</v>
      </c>
      <c r="J415" s="143" t="s">
        <v>1680</v>
      </c>
    </row>
    <row r="416" spans="1:10" ht="25.5">
      <c r="A416" s="140" t="s">
        <v>1711</v>
      </c>
      <c r="B416" s="140" t="s">
        <v>2106</v>
      </c>
      <c r="C416" s="141" t="s">
        <v>1675</v>
      </c>
      <c r="D416" s="145">
        <v>39490</v>
      </c>
      <c r="E416" s="146">
        <v>39512</v>
      </c>
      <c r="F416" s="147">
        <v>1909.92</v>
      </c>
      <c r="G416" s="147">
        <v>21734.880000000001</v>
      </c>
      <c r="H416" s="147">
        <v>23644.799999999999</v>
      </c>
      <c r="I416" s="142" t="s">
        <v>1710</v>
      </c>
      <c r="J416" s="143" t="s">
        <v>1680</v>
      </c>
    </row>
    <row r="417" spans="1:10" ht="25.5">
      <c r="A417" s="140" t="s">
        <v>1748</v>
      </c>
      <c r="B417" s="140" t="s">
        <v>2107</v>
      </c>
      <c r="C417" s="141" t="s">
        <v>1675</v>
      </c>
      <c r="D417" s="145">
        <v>39490</v>
      </c>
      <c r="E417" s="146">
        <v>39494</v>
      </c>
      <c r="F417" s="147">
        <v>14346.72</v>
      </c>
      <c r="G417" s="147">
        <v>14351.04</v>
      </c>
      <c r="H417" s="147">
        <v>28697.759999999998</v>
      </c>
      <c r="I417" s="142" t="s">
        <v>1706</v>
      </c>
      <c r="J417" s="143" t="s">
        <v>1676</v>
      </c>
    </row>
    <row r="418" spans="1:10" ht="25.5">
      <c r="A418" s="140" t="s">
        <v>1716</v>
      </c>
      <c r="B418" s="140" t="s">
        <v>2108</v>
      </c>
      <c r="C418" s="141" t="s">
        <v>1675</v>
      </c>
      <c r="D418" s="145">
        <v>39490</v>
      </c>
      <c r="E418" s="146">
        <v>39498</v>
      </c>
      <c r="F418" s="147">
        <v>1130.47</v>
      </c>
      <c r="G418" s="147">
        <v>3450.04</v>
      </c>
      <c r="H418" s="147">
        <v>4580.51</v>
      </c>
      <c r="I418" s="142" t="s">
        <v>1726</v>
      </c>
      <c r="J418" s="143" t="s">
        <v>1680</v>
      </c>
    </row>
    <row r="419" spans="1:10" ht="24">
      <c r="A419" s="140" t="s">
        <v>1720</v>
      </c>
      <c r="B419" s="140" t="s">
        <v>2109</v>
      </c>
      <c r="C419" s="141" t="s">
        <v>1678</v>
      </c>
      <c r="D419" s="145">
        <v>39490</v>
      </c>
      <c r="E419" s="146">
        <v>39496</v>
      </c>
      <c r="F419" s="147">
        <v>873.95</v>
      </c>
      <c r="G419" s="147">
        <v>1342.99</v>
      </c>
      <c r="H419" s="147">
        <v>2216.94</v>
      </c>
      <c r="I419" s="142" t="s">
        <v>1709</v>
      </c>
      <c r="J419" s="143" t="s">
        <v>1676</v>
      </c>
    </row>
    <row r="420" spans="1:10" ht="24">
      <c r="A420" s="140" t="s">
        <v>1800</v>
      </c>
      <c r="B420" s="140" t="s">
        <v>1730</v>
      </c>
      <c r="C420" s="141" t="s">
        <v>1678</v>
      </c>
      <c r="D420" s="145">
        <v>39490</v>
      </c>
      <c r="E420" s="146">
        <v>39535</v>
      </c>
      <c r="F420" s="147">
        <v>136631.76</v>
      </c>
      <c r="G420" s="147">
        <v>376887.96</v>
      </c>
      <c r="H420" s="147">
        <v>513519.72</v>
      </c>
      <c r="I420" s="142" t="s">
        <v>1701</v>
      </c>
      <c r="J420" s="143" t="s">
        <v>1902</v>
      </c>
    </row>
    <row r="421" spans="1:10" ht="25.5">
      <c r="A421" s="140" t="s">
        <v>1722</v>
      </c>
      <c r="B421" s="140" t="s">
        <v>2110</v>
      </c>
      <c r="C421" s="141" t="s">
        <v>1695</v>
      </c>
      <c r="D421" s="145">
        <v>39490</v>
      </c>
      <c r="E421" s="146">
        <v>39506</v>
      </c>
      <c r="F421" s="147">
        <v>2478.84</v>
      </c>
      <c r="G421" s="147">
        <v>1605.96</v>
      </c>
      <c r="H421" s="147">
        <v>4084.8</v>
      </c>
      <c r="I421" s="142" t="s">
        <v>1704</v>
      </c>
      <c r="J421" s="143" t="s">
        <v>1680</v>
      </c>
    </row>
    <row r="422" spans="1:10" ht="25.5">
      <c r="A422" s="140" t="s">
        <v>1693</v>
      </c>
      <c r="B422" s="140" t="s">
        <v>2111</v>
      </c>
      <c r="C422" s="141" t="s">
        <v>1678</v>
      </c>
      <c r="D422" s="145">
        <v>39490</v>
      </c>
      <c r="E422" s="146">
        <v>39496</v>
      </c>
      <c r="F422" s="147">
        <v>3559.68</v>
      </c>
      <c r="G422" s="147">
        <v>8086.92</v>
      </c>
      <c r="H422" s="147">
        <v>11646.6</v>
      </c>
      <c r="I422" s="142" t="s">
        <v>1706</v>
      </c>
      <c r="J422" s="143" t="s">
        <v>1676</v>
      </c>
    </row>
    <row r="423" spans="1:10" ht="25.5">
      <c r="A423" s="140" t="s">
        <v>1840</v>
      </c>
      <c r="B423" s="140" t="s">
        <v>2112</v>
      </c>
      <c r="C423" s="141" t="s">
        <v>1675</v>
      </c>
      <c r="D423" s="145">
        <v>39490</v>
      </c>
      <c r="E423" s="146">
        <v>39500</v>
      </c>
      <c r="F423" s="147">
        <v>251.4</v>
      </c>
      <c r="G423" s="147">
        <v>753</v>
      </c>
      <c r="H423" s="147">
        <v>1004.4</v>
      </c>
      <c r="I423" s="142" t="s">
        <v>1772</v>
      </c>
      <c r="J423" s="143" t="s">
        <v>1680</v>
      </c>
    </row>
    <row r="424" spans="1:10" ht="25.5">
      <c r="A424" s="140" t="s">
        <v>1744</v>
      </c>
      <c r="B424" s="140" t="s">
        <v>2113</v>
      </c>
      <c r="C424" s="141" t="s">
        <v>1678</v>
      </c>
      <c r="D424" s="145">
        <v>39490</v>
      </c>
      <c r="E424" s="146">
        <v>39492</v>
      </c>
      <c r="F424" s="147">
        <v>750</v>
      </c>
      <c r="G424" s="147">
        <v>1333.08</v>
      </c>
      <c r="H424" s="147">
        <v>2083.08</v>
      </c>
      <c r="I424" s="142" t="s">
        <v>1713</v>
      </c>
      <c r="J424" s="143" t="s">
        <v>1680</v>
      </c>
    </row>
    <row r="425" spans="1:10" ht="25.5">
      <c r="A425" s="140" t="s">
        <v>1720</v>
      </c>
      <c r="B425" s="140" t="s">
        <v>2114</v>
      </c>
      <c r="C425" s="141" t="s">
        <v>1695</v>
      </c>
      <c r="D425" s="145">
        <v>39490</v>
      </c>
      <c r="E425" s="146">
        <v>39493</v>
      </c>
      <c r="F425" s="147">
        <v>7545</v>
      </c>
      <c r="G425" s="147">
        <v>8025</v>
      </c>
      <c r="H425" s="147">
        <v>15570</v>
      </c>
      <c r="I425" s="142" t="s">
        <v>1713</v>
      </c>
      <c r="J425" s="143" t="s">
        <v>1680</v>
      </c>
    </row>
    <row r="426" spans="1:10" ht="24">
      <c r="A426" s="140" t="s">
        <v>1748</v>
      </c>
      <c r="B426" s="140" t="s">
        <v>1730</v>
      </c>
      <c r="C426" s="141" t="s">
        <v>1901</v>
      </c>
      <c r="D426" s="145">
        <v>39491</v>
      </c>
      <c r="E426" s="146">
        <v>39542</v>
      </c>
      <c r="F426" s="147">
        <v>123123.96</v>
      </c>
      <c r="G426" s="147">
        <v>147582</v>
      </c>
      <c r="H426" s="147">
        <v>270705.96000000002</v>
      </c>
      <c r="I426" s="142" t="s">
        <v>1714</v>
      </c>
      <c r="J426" s="143" t="s">
        <v>1676</v>
      </c>
    </row>
    <row r="427" spans="1:10" ht="24">
      <c r="A427" s="140" t="s">
        <v>1748</v>
      </c>
      <c r="B427" s="140" t="s">
        <v>1783</v>
      </c>
      <c r="C427" s="141" t="s">
        <v>1901</v>
      </c>
      <c r="D427" s="145">
        <v>39491</v>
      </c>
      <c r="E427" s="146">
        <v>39542</v>
      </c>
      <c r="F427" s="147">
        <v>92115.96</v>
      </c>
      <c r="G427" s="147">
        <v>115596</v>
      </c>
      <c r="H427" s="147">
        <v>207711.96</v>
      </c>
      <c r="I427" s="142" t="s">
        <v>1714</v>
      </c>
      <c r="J427" s="143" t="s">
        <v>1676</v>
      </c>
    </row>
    <row r="428" spans="1:10" ht="25.5">
      <c r="A428" s="140" t="s">
        <v>1718</v>
      </c>
      <c r="B428" s="140" t="s">
        <v>2115</v>
      </c>
      <c r="C428" s="141" t="s">
        <v>1678</v>
      </c>
      <c r="D428" s="145">
        <v>39491</v>
      </c>
      <c r="E428" s="146">
        <v>39522</v>
      </c>
      <c r="F428" s="147">
        <v>33689.160000000003</v>
      </c>
      <c r="G428" s="147">
        <v>59091.96</v>
      </c>
      <c r="H428" s="147">
        <v>92781.119999999995</v>
      </c>
      <c r="I428" s="142" t="s">
        <v>1724</v>
      </c>
      <c r="J428" s="143" t="s">
        <v>1680</v>
      </c>
    </row>
    <row r="429" spans="1:10" ht="24">
      <c r="A429" s="140" t="s">
        <v>1748</v>
      </c>
      <c r="B429" s="140" t="s">
        <v>1730</v>
      </c>
      <c r="C429" s="141" t="s">
        <v>1901</v>
      </c>
      <c r="D429" s="145">
        <v>39491</v>
      </c>
      <c r="E429" s="146">
        <v>39542</v>
      </c>
      <c r="F429" s="147">
        <v>76087.199999999997</v>
      </c>
      <c r="G429" s="147">
        <v>63710.04</v>
      </c>
      <c r="H429" s="147">
        <v>139797.24</v>
      </c>
      <c r="I429" s="142" t="s">
        <v>1714</v>
      </c>
      <c r="J429" s="143" t="s">
        <v>1676</v>
      </c>
    </row>
    <row r="430" spans="1:10" ht="25.5">
      <c r="A430" s="140" t="s">
        <v>1722</v>
      </c>
      <c r="B430" s="140" t="s">
        <v>2116</v>
      </c>
      <c r="C430" s="141" t="s">
        <v>1675</v>
      </c>
      <c r="D430" s="145">
        <v>39491</v>
      </c>
      <c r="E430" s="146">
        <v>39517</v>
      </c>
      <c r="F430" s="147">
        <v>4619.01</v>
      </c>
      <c r="G430" s="147">
        <v>48053.06</v>
      </c>
      <c r="H430" s="147">
        <v>52672.07</v>
      </c>
      <c r="I430" s="142" t="s">
        <v>1704</v>
      </c>
      <c r="J430" s="143" t="s">
        <v>1680</v>
      </c>
    </row>
    <row r="431" spans="1:10" ht="25.5">
      <c r="A431" s="140" t="s">
        <v>1773</v>
      </c>
      <c r="B431" s="140" t="s">
        <v>2117</v>
      </c>
      <c r="C431" s="141" t="s">
        <v>1678</v>
      </c>
      <c r="D431" s="145">
        <v>39491</v>
      </c>
      <c r="E431" s="146">
        <v>39494</v>
      </c>
      <c r="F431" s="147">
        <v>1254</v>
      </c>
      <c r="G431" s="147">
        <v>171.05</v>
      </c>
      <c r="H431" s="147">
        <v>1425.05</v>
      </c>
      <c r="I431" s="142" t="s">
        <v>1706</v>
      </c>
      <c r="J431" s="143" t="s">
        <v>1676</v>
      </c>
    </row>
    <row r="432" spans="1:10">
      <c r="A432" s="140" t="s">
        <v>1776</v>
      </c>
      <c r="B432" s="140" t="s">
        <v>2118</v>
      </c>
      <c r="C432" s="141" t="s">
        <v>1678</v>
      </c>
      <c r="D432" s="145">
        <v>39491</v>
      </c>
      <c r="E432" s="146">
        <v>39494</v>
      </c>
      <c r="F432" s="147">
        <v>1057.21</v>
      </c>
      <c r="G432" s="147">
        <v>154</v>
      </c>
      <c r="H432" s="147">
        <v>1211.21</v>
      </c>
      <c r="I432" s="142" t="s">
        <v>1706</v>
      </c>
      <c r="J432" s="143" t="s">
        <v>1676</v>
      </c>
    </row>
    <row r="433" spans="1:10" ht="25.5">
      <c r="A433" s="140" t="s">
        <v>1800</v>
      </c>
      <c r="B433" s="140" t="s">
        <v>2119</v>
      </c>
      <c r="C433" s="141" t="s">
        <v>1678</v>
      </c>
      <c r="D433" s="145">
        <v>39491</v>
      </c>
      <c r="E433" s="146">
        <v>39496</v>
      </c>
      <c r="F433" s="147">
        <v>48</v>
      </c>
      <c r="G433" s="147">
        <v>272.04000000000002</v>
      </c>
      <c r="H433" s="147">
        <v>320.04000000000002</v>
      </c>
      <c r="I433" s="142" t="s">
        <v>1709</v>
      </c>
      <c r="J433" s="143" t="s">
        <v>1676</v>
      </c>
    </row>
    <row r="434" spans="1:10">
      <c r="A434" s="140" t="s">
        <v>1711</v>
      </c>
      <c r="B434" s="140" t="s">
        <v>2110</v>
      </c>
      <c r="C434" s="141" t="s">
        <v>1695</v>
      </c>
      <c r="D434" s="145">
        <v>39491</v>
      </c>
      <c r="E434" s="146">
        <v>39512</v>
      </c>
      <c r="F434" s="147">
        <v>7911</v>
      </c>
      <c r="G434" s="147">
        <v>3891.96</v>
      </c>
      <c r="H434" s="147">
        <v>11802.96</v>
      </c>
      <c r="I434" s="142" t="s">
        <v>1724</v>
      </c>
      <c r="J434" s="143" t="s">
        <v>1680</v>
      </c>
    </row>
    <row r="435" spans="1:10" ht="24">
      <c r="A435" s="140" t="s">
        <v>1748</v>
      </c>
      <c r="B435" s="140" t="s">
        <v>1783</v>
      </c>
      <c r="C435" s="141" t="s">
        <v>1901</v>
      </c>
      <c r="D435" s="145">
        <v>39491</v>
      </c>
      <c r="E435" s="146">
        <v>39542</v>
      </c>
      <c r="F435" s="147">
        <v>44968.92</v>
      </c>
      <c r="G435" s="147">
        <v>73854.960000000006</v>
      </c>
      <c r="H435" s="147">
        <v>118823.88</v>
      </c>
      <c r="I435" s="142" t="s">
        <v>1714</v>
      </c>
      <c r="J435" s="143" t="s">
        <v>1676</v>
      </c>
    </row>
    <row r="436" spans="1:10" ht="25.5">
      <c r="A436" s="140" t="s">
        <v>1786</v>
      </c>
      <c r="B436" s="140" t="s">
        <v>2120</v>
      </c>
      <c r="C436" s="141" t="s">
        <v>1675</v>
      </c>
      <c r="D436" s="145">
        <v>39492</v>
      </c>
      <c r="E436" s="146">
        <v>39496</v>
      </c>
      <c r="F436" s="147">
        <v>252.48</v>
      </c>
      <c r="G436" s="147">
        <v>552</v>
      </c>
      <c r="H436" s="147">
        <v>804.48</v>
      </c>
      <c r="I436" s="142" t="s">
        <v>1772</v>
      </c>
      <c r="J436" s="143" t="s">
        <v>1680</v>
      </c>
    </row>
    <row r="437" spans="1:10" ht="25.5">
      <c r="A437" s="140" t="s">
        <v>1738</v>
      </c>
      <c r="B437" s="140" t="s">
        <v>2121</v>
      </c>
      <c r="C437" s="141" t="s">
        <v>1675</v>
      </c>
      <c r="D437" s="145">
        <v>39492</v>
      </c>
      <c r="E437" s="146">
        <v>39499</v>
      </c>
      <c r="F437" s="147">
        <v>246.72</v>
      </c>
      <c r="G437" s="147">
        <v>648</v>
      </c>
      <c r="H437" s="147">
        <v>894.72</v>
      </c>
      <c r="I437" s="142" t="s">
        <v>1726</v>
      </c>
      <c r="J437" s="143" t="s">
        <v>1680</v>
      </c>
    </row>
    <row r="438" spans="1:10" ht="25.5">
      <c r="A438" s="140" t="s">
        <v>1696</v>
      </c>
      <c r="B438" s="140" t="s">
        <v>2122</v>
      </c>
      <c r="C438" s="141" t="s">
        <v>1678</v>
      </c>
      <c r="D438" s="145">
        <v>39492</v>
      </c>
      <c r="E438" s="146">
        <v>39500</v>
      </c>
      <c r="F438" s="147">
        <v>123.64</v>
      </c>
      <c r="G438" s="147">
        <v>498.96</v>
      </c>
      <c r="H438" s="147">
        <v>622.6</v>
      </c>
      <c r="I438" s="142" t="s">
        <v>1713</v>
      </c>
      <c r="J438" s="143" t="s">
        <v>1680</v>
      </c>
    </row>
    <row r="439" spans="1:10" ht="25.5">
      <c r="A439" s="140" t="s">
        <v>1693</v>
      </c>
      <c r="B439" s="140" t="s">
        <v>2123</v>
      </c>
      <c r="C439" s="141" t="s">
        <v>1695</v>
      </c>
      <c r="D439" s="145">
        <v>39492</v>
      </c>
      <c r="E439" s="146">
        <v>39498</v>
      </c>
      <c r="F439" s="147">
        <v>788.04</v>
      </c>
      <c r="G439" s="147">
        <v>1465.97</v>
      </c>
      <c r="H439" s="147">
        <v>2254.0100000000002</v>
      </c>
      <c r="I439" s="142" t="s">
        <v>1706</v>
      </c>
      <c r="J439" s="143" t="s">
        <v>1680</v>
      </c>
    </row>
    <row r="440" spans="1:10" ht="24">
      <c r="A440" s="140" t="s">
        <v>1782</v>
      </c>
      <c r="B440" s="140" t="s">
        <v>2124</v>
      </c>
      <c r="C440" s="141" t="s">
        <v>1695</v>
      </c>
      <c r="D440" s="145">
        <v>39492</v>
      </c>
      <c r="E440" s="146">
        <v>39498</v>
      </c>
      <c r="F440" s="147">
        <v>7192.02</v>
      </c>
      <c r="G440" s="147">
        <v>10800.02</v>
      </c>
      <c r="H440" s="147">
        <v>17992.04</v>
      </c>
      <c r="I440" s="142" t="s">
        <v>1713</v>
      </c>
      <c r="J440" s="143" t="s">
        <v>1680</v>
      </c>
    </row>
    <row r="441" spans="1:10" ht="25.5">
      <c r="A441" s="140" t="s">
        <v>1778</v>
      </c>
      <c r="B441" s="140" t="s">
        <v>2125</v>
      </c>
      <c r="C441" s="141" t="s">
        <v>1675</v>
      </c>
      <c r="D441" s="145">
        <v>39492</v>
      </c>
      <c r="E441" s="146">
        <v>39498</v>
      </c>
      <c r="F441" s="147">
        <v>166.32</v>
      </c>
      <c r="G441" s="147">
        <v>1401.96</v>
      </c>
      <c r="H441" s="147">
        <v>1568.28</v>
      </c>
      <c r="I441" s="142" t="s">
        <v>1709</v>
      </c>
      <c r="J441" s="143" t="s">
        <v>1676</v>
      </c>
    </row>
    <row r="442" spans="1:10" ht="24">
      <c r="A442" s="140" t="s">
        <v>1800</v>
      </c>
      <c r="B442" s="140" t="s">
        <v>1839</v>
      </c>
      <c r="C442" s="141" t="s">
        <v>1682</v>
      </c>
      <c r="D442" s="145">
        <v>39492</v>
      </c>
      <c r="E442" s="146">
        <v>39535</v>
      </c>
      <c r="F442" s="147">
        <v>7003.92</v>
      </c>
      <c r="G442" s="147">
        <v>13607.04</v>
      </c>
      <c r="H442" s="147">
        <v>20610.96</v>
      </c>
      <c r="I442" s="142" t="s">
        <v>1701</v>
      </c>
      <c r="J442" s="143" t="s">
        <v>1902</v>
      </c>
    </row>
    <row r="443" spans="1:10" ht="24">
      <c r="A443" s="140" t="s">
        <v>1800</v>
      </c>
      <c r="B443" s="140" t="s">
        <v>1783</v>
      </c>
      <c r="C443" s="141" t="s">
        <v>1682</v>
      </c>
      <c r="D443" s="145">
        <v>39492</v>
      </c>
      <c r="E443" s="146">
        <v>39535</v>
      </c>
      <c r="F443" s="147">
        <v>16502.64</v>
      </c>
      <c r="G443" s="147">
        <v>45219</v>
      </c>
      <c r="H443" s="147">
        <v>61721.64</v>
      </c>
      <c r="I443" s="142" t="s">
        <v>1701</v>
      </c>
      <c r="J443" s="143" t="s">
        <v>1902</v>
      </c>
    </row>
    <row r="444" spans="1:10" ht="25.5">
      <c r="A444" s="140" t="s">
        <v>1728</v>
      </c>
      <c r="B444" s="140" t="s">
        <v>2126</v>
      </c>
      <c r="C444" s="141" t="s">
        <v>1675</v>
      </c>
      <c r="D444" s="145">
        <v>39492</v>
      </c>
      <c r="E444" s="146">
        <v>39499</v>
      </c>
      <c r="F444" s="147">
        <v>829.95</v>
      </c>
      <c r="G444" s="147">
        <v>1794.98</v>
      </c>
      <c r="H444" s="147">
        <v>2624.93</v>
      </c>
      <c r="I444" s="142" t="s">
        <v>1772</v>
      </c>
      <c r="J444" s="143" t="s">
        <v>1680</v>
      </c>
    </row>
    <row r="445" spans="1:10" ht="24">
      <c r="A445" s="140" t="s">
        <v>1728</v>
      </c>
      <c r="B445" s="140" t="s">
        <v>2127</v>
      </c>
      <c r="C445" s="141" t="s">
        <v>1675</v>
      </c>
      <c r="D445" s="145">
        <v>39492</v>
      </c>
      <c r="E445" s="146">
        <v>39497</v>
      </c>
      <c r="F445" s="147">
        <v>258.36</v>
      </c>
      <c r="G445" s="147">
        <v>603</v>
      </c>
      <c r="H445" s="147">
        <v>861.36</v>
      </c>
      <c r="I445" s="142" t="s">
        <v>1772</v>
      </c>
      <c r="J445" s="143" t="s">
        <v>1680</v>
      </c>
    </row>
    <row r="446" spans="1:10" ht="24">
      <c r="A446" s="140" t="s">
        <v>1748</v>
      </c>
      <c r="B446" s="140" t="s">
        <v>1783</v>
      </c>
      <c r="C446" s="141" t="s">
        <v>1901</v>
      </c>
      <c r="D446" s="145">
        <v>39492</v>
      </c>
      <c r="E446" s="146">
        <v>39542</v>
      </c>
      <c r="F446" s="147">
        <v>51461.04</v>
      </c>
      <c r="G446" s="147">
        <v>87125.04</v>
      </c>
      <c r="H446" s="147">
        <v>138586.07999999999</v>
      </c>
      <c r="I446" s="142" t="s">
        <v>1714</v>
      </c>
      <c r="J446" s="143" t="s">
        <v>1676</v>
      </c>
    </row>
    <row r="447" spans="1:10" ht="25.5">
      <c r="A447" s="140" t="s">
        <v>1722</v>
      </c>
      <c r="B447" s="140" t="s">
        <v>2128</v>
      </c>
      <c r="C447" s="141" t="s">
        <v>1675</v>
      </c>
      <c r="D447" s="145">
        <v>39492</v>
      </c>
      <c r="E447" s="146">
        <v>39498</v>
      </c>
      <c r="F447" s="147">
        <v>188.52</v>
      </c>
      <c r="G447" s="147">
        <v>702.96</v>
      </c>
      <c r="H447" s="147">
        <v>891.48</v>
      </c>
      <c r="I447" s="142" t="s">
        <v>1706</v>
      </c>
      <c r="J447" s="143" t="s">
        <v>1680</v>
      </c>
    </row>
    <row r="448" spans="1:10" ht="24">
      <c r="A448" s="140" t="s">
        <v>1705</v>
      </c>
      <c r="B448" s="140" t="s">
        <v>1874</v>
      </c>
      <c r="C448" s="141" t="s">
        <v>1901</v>
      </c>
      <c r="D448" s="145">
        <v>39492</v>
      </c>
      <c r="E448" s="146">
        <v>39507</v>
      </c>
      <c r="F448" s="147">
        <v>1832.04</v>
      </c>
      <c r="G448" s="147">
        <v>5604.96</v>
      </c>
      <c r="H448" s="147">
        <v>7437</v>
      </c>
      <c r="I448" s="142" t="s">
        <v>1697</v>
      </c>
      <c r="J448" s="143" t="s">
        <v>1676</v>
      </c>
    </row>
    <row r="449" spans="1:10" ht="24">
      <c r="A449" s="140" t="s">
        <v>1800</v>
      </c>
      <c r="B449" s="140" t="s">
        <v>1874</v>
      </c>
      <c r="C449" s="141" t="s">
        <v>1682</v>
      </c>
      <c r="D449" s="145">
        <v>39492</v>
      </c>
      <c r="E449" s="146">
        <v>39535</v>
      </c>
      <c r="F449" s="147">
        <v>56126.04</v>
      </c>
      <c r="G449" s="147">
        <v>137791.92000000001</v>
      </c>
      <c r="H449" s="147">
        <v>193917.96</v>
      </c>
      <c r="I449" s="142" t="s">
        <v>1701</v>
      </c>
      <c r="J449" s="143" t="s">
        <v>1902</v>
      </c>
    </row>
    <row r="450" spans="1:10" ht="24">
      <c r="A450" s="140" t="s">
        <v>1696</v>
      </c>
      <c r="B450" s="140" t="s">
        <v>2129</v>
      </c>
      <c r="C450" s="141" t="s">
        <v>1678</v>
      </c>
      <c r="D450" s="145">
        <v>39492</v>
      </c>
      <c r="E450" s="146">
        <v>39498</v>
      </c>
      <c r="F450" s="147">
        <v>674.3</v>
      </c>
      <c r="G450" s="147">
        <v>118.03</v>
      </c>
      <c r="H450" s="147">
        <v>792.33</v>
      </c>
      <c r="I450" s="142" t="s">
        <v>1713</v>
      </c>
      <c r="J450" s="143" t="s">
        <v>1676</v>
      </c>
    </row>
    <row r="451" spans="1:10" ht="24">
      <c r="A451" s="140" t="s">
        <v>1800</v>
      </c>
      <c r="B451" s="140" t="s">
        <v>1783</v>
      </c>
      <c r="C451" s="141" t="s">
        <v>1682</v>
      </c>
      <c r="D451" s="145">
        <v>39492</v>
      </c>
      <c r="E451" s="146">
        <v>39535</v>
      </c>
      <c r="F451" s="147">
        <v>17808</v>
      </c>
      <c r="G451" s="147">
        <v>46380.959999999999</v>
      </c>
      <c r="H451" s="147">
        <v>64188.959999999999</v>
      </c>
      <c r="I451" s="142" t="s">
        <v>1701</v>
      </c>
      <c r="J451" s="143" t="s">
        <v>1902</v>
      </c>
    </row>
    <row r="452" spans="1:10" ht="24">
      <c r="A452" s="140" t="s">
        <v>1693</v>
      </c>
      <c r="B452" s="140" t="s">
        <v>2130</v>
      </c>
      <c r="C452" s="141" t="s">
        <v>1678</v>
      </c>
      <c r="D452" s="145">
        <v>39492</v>
      </c>
      <c r="E452" s="146">
        <v>39498</v>
      </c>
      <c r="F452" s="147">
        <v>4772.76</v>
      </c>
      <c r="G452" s="147">
        <v>11496</v>
      </c>
      <c r="H452" s="147">
        <v>16268.76</v>
      </c>
      <c r="I452" s="142" t="s">
        <v>1709</v>
      </c>
      <c r="J452" s="143" t="s">
        <v>1680</v>
      </c>
    </row>
    <row r="453" spans="1:10" ht="25.5">
      <c r="A453" s="140" t="s">
        <v>1738</v>
      </c>
      <c r="B453" s="140" t="s">
        <v>2131</v>
      </c>
      <c r="C453" s="141" t="s">
        <v>1675</v>
      </c>
      <c r="D453" s="145">
        <v>39493</v>
      </c>
      <c r="E453" s="146">
        <v>39535</v>
      </c>
      <c r="F453" s="147">
        <v>4009.44</v>
      </c>
      <c r="G453" s="147">
        <v>13514.04</v>
      </c>
      <c r="H453" s="147">
        <v>17523.48</v>
      </c>
      <c r="I453" s="142" t="s">
        <v>1726</v>
      </c>
      <c r="J453" s="143" t="s">
        <v>1680</v>
      </c>
    </row>
    <row r="454" spans="1:10" ht="24">
      <c r="A454" s="140" t="s">
        <v>1691</v>
      </c>
      <c r="B454" s="140" t="s">
        <v>2132</v>
      </c>
      <c r="C454" s="141" t="s">
        <v>1675</v>
      </c>
      <c r="D454" s="145">
        <v>39493</v>
      </c>
      <c r="E454" s="146">
        <v>39510</v>
      </c>
      <c r="F454" s="147">
        <v>116.49</v>
      </c>
      <c r="G454" s="147">
        <v>477.95</v>
      </c>
      <c r="H454" s="147">
        <v>594.44000000000005</v>
      </c>
      <c r="I454" s="142" t="s">
        <v>1772</v>
      </c>
      <c r="J454" s="143" t="s">
        <v>1680</v>
      </c>
    </row>
    <row r="455" spans="1:10" ht="24">
      <c r="A455" s="140" t="s">
        <v>1793</v>
      </c>
      <c r="B455" s="140" t="s">
        <v>2133</v>
      </c>
      <c r="C455" s="141" t="s">
        <v>1675</v>
      </c>
      <c r="D455" s="145">
        <v>39493</v>
      </c>
      <c r="E455" s="146">
        <v>39537</v>
      </c>
      <c r="F455" s="147">
        <v>1456.2</v>
      </c>
      <c r="G455" s="147">
        <v>11801.04</v>
      </c>
      <c r="H455" s="147">
        <v>13257.24</v>
      </c>
      <c r="I455" s="142" t="s">
        <v>1772</v>
      </c>
      <c r="J455" s="143" t="s">
        <v>2089</v>
      </c>
    </row>
    <row r="456" spans="1:10">
      <c r="A456" s="140" t="s">
        <v>1748</v>
      </c>
      <c r="B456" s="140" t="s">
        <v>2134</v>
      </c>
      <c r="C456" s="141" t="s">
        <v>1695</v>
      </c>
      <c r="D456" s="145">
        <v>39493</v>
      </c>
      <c r="E456" s="146">
        <v>39500</v>
      </c>
      <c r="F456" s="147">
        <v>12808.95</v>
      </c>
      <c r="G456" s="147">
        <v>12488.96</v>
      </c>
      <c r="H456" s="147">
        <v>25297.91</v>
      </c>
      <c r="I456" s="142" t="s">
        <v>1706</v>
      </c>
      <c r="J456" s="143" t="s">
        <v>1680</v>
      </c>
    </row>
    <row r="457" spans="1:10">
      <c r="A457" s="140" t="s">
        <v>1693</v>
      </c>
      <c r="B457" s="140" t="s">
        <v>2110</v>
      </c>
      <c r="C457" s="141" t="s">
        <v>1678</v>
      </c>
      <c r="D457" s="145">
        <v>39493</v>
      </c>
      <c r="E457" s="146">
        <v>39517</v>
      </c>
      <c r="F457" s="147">
        <v>4752.96</v>
      </c>
      <c r="G457" s="147">
        <v>27963.96</v>
      </c>
      <c r="H457" s="147">
        <v>32716.92</v>
      </c>
      <c r="I457" s="142" t="s">
        <v>1710</v>
      </c>
      <c r="J457" s="143" t="s">
        <v>1680</v>
      </c>
    </row>
    <row r="458" spans="1:10" ht="25.5">
      <c r="A458" s="140" t="s">
        <v>1738</v>
      </c>
      <c r="B458" s="140" t="s">
        <v>2135</v>
      </c>
      <c r="C458" s="141" t="s">
        <v>1675</v>
      </c>
      <c r="D458" s="145">
        <v>39493</v>
      </c>
      <c r="E458" s="146">
        <v>39503</v>
      </c>
      <c r="F458" s="147">
        <v>1021.08</v>
      </c>
      <c r="G458" s="147">
        <v>2163</v>
      </c>
      <c r="H458" s="147">
        <v>3184.08</v>
      </c>
      <c r="I458" s="142" t="s">
        <v>1726</v>
      </c>
      <c r="J458" s="143" t="s">
        <v>1680</v>
      </c>
    </row>
    <row r="459" spans="1:10">
      <c r="A459" s="140" t="s">
        <v>1711</v>
      </c>
      <c r="B459" s="140" t="s">
        <v>2136</v>
      </c>
      <c r="C459" s="141" t="s">
        <v>1695</v>
      </c>
      <c r="D459" s="145">
        <v>39493</v>
      </c>
      <c r="E459" s="146">
        <v>39512</v>
      </c>
      <c r="F459" s="147">
        <v>6690.72</v>
      </c>
      <c r="G459" s="147">
        <v>7440.96</v>
      </c>
      <c r="H459" s="147">
        <v>14131.68</v>
      </c>
      <c r="I459" s="142" t="s">
        <v>1710</v>
      </c>
      <c r="J459" s="143" t="s">
        <v>1680</v>
      </c>
    </row>
    <row r="460" spans="1:10" ht="25.5">
      <c r="A460" s="140" t="s">
        <v>1698</v>
      </c>
      <c r="B460" s="140" t="s">
        <v>2137</v>
      </c>
      <c r="C460" s="141" t="s">
        <v>1695</v>
      </c>
      <c r="D460" s="145">
        <v>39493</v>
      </c>
      <c r="E460" s="146">
        <v>39507</v>
      </c>
      <c r="F460" s="147">
        <v>885.96</v>
      </c>
      <c r="G460" s="147">
        <v>4445.04</v>
      </c>
      <c r="H460" s="147">
        <v>5331</v>
      </c>
      <c r="I460" s="142" t="s">
        <v>1724</v>
      </c>
      <c r="J460" s="143" t="s">
        <v>1680</v>
      </c>
    </row>
    <row r="461" spans="1:10">
      <c r="A461" s="140" t="s">
        <v>1698</v>
      </c>
      <c r="B461" s="140" t="s">
        <v>2138</v>
      </c>
      <c r="C461" s="141" t="s">
        <v>1695</v>
      </c>
      <c r="D461" s="145">
        <v>39493</v>
      </c>
      <c r="E461" s="146">
        <v>39517</v>
      </c>
      <c r="F461" s="147">
        <v>3812.76</v>
      </c>
      <c r="G461" s="147">
        <v>8478.9599999999991</v>
      </c>
      <c r="H461" s="147">
        <v>12291.72</v>
      </c>
      <c r="I461" s="142" t="s">
        <v>1724</v>
      </c>
      <c r="J461" s="143" t="s">
        <v>1680</v>
      </c>
    </row>
    <row r="462" spans="1:10" ht="24">
      <c r="A462" s="140" t="s">
        <v>1681</v>
      </c>
      <c r="B462" s="140" t="s">
        <v>2139</v>
      </c>
      <c r="C462" s="141" t="s">
        <v>1675</v>
      </c>
      <c r="D462" s="145">
        <v>39493</v>
      </c>
      <c r="E462" s="146">
        <v>39498</v>
      </c>
      <c r="F462" s="147">
        <v>5648.94</v>
      </c>
      <c r="G462" s="147">
        <v>22511.94</v>
      </c>
      <c r="H462" s="147">
        <v>28160.880000000001</v>
      </c>
      <c r="I462" s="142" t="s">
        <v>1713</v>
      </c>
      <c r="J462" s="143" t="s">
        <v>1676</v>
      </c>
    </row>
    <row r="463" spans="1:10">
      <c r="A463" s="140" t="s">
        <v>1800</v>
      </c>
      <c r="B463" s="140" t="s">
        <v>2140</v>
      </c>
      <c r="C463" s="141" t="s">
        <v>1678</v>
      </c>
      <c r="D463" s="145">
        <v>39493</v>
      </c>
      <c r="E463" s="146">
        <v>39517</v>
      </c>
      <c r="F463" s="147">
        <v>1238.04</v>
      </c>
      <c r="G463" s="147">
        <v>2649.96</v>
      </c>
      <c r="H463" s="147">
        <v>3888</v>
      </c>
      <c r="I463" s="142" t="s">
        <v>1710</v>
      </c>
      <c r="J463" s="143" t="s">
        <v>1680</v>
      </c>
    </row>
    <row r="464" spans="1:10" ht="25.5">
      <c r="A464" s="140" t="s">
        <v>1741</v>
      </c>
      <c r="B464" s="140" t="s">
        <v>2141</v>
      </c>
      <c r="C464" s="141" t="s">
        <v>1675</v>
      </c>
      <c r="D464" s="145">
        <v>39493</v>
      </c>
      <c r="E464" s="146">
        <v>39510</v>
      </c>
      <c r="F464" s="147">
        <v>64.900000000000006</v>
      </c>
      <c r="G464" s="147">
        <v>308</v>
      </c>
      <c r="H464" s="147">
        <v>372.9</v>
      </c>
      <c r="I464" s="142" t="s">
        <v>1772</v>
      </c>
      <c r="J464" s="143" t="s">
        <v>1680</v>
      </c>
    </row>
    <row r="465" spans="1:10">
      <c r="A465" s="140" t="s">
        <v>1707</v>
      </c>
      <c r="B465" s="140" t="s">
        <v>2110</v>
      </c>
      <c r="C465" s="141" t="s">
        <v>1695</v>
      </c>
      <c r="D465" s="145">
        <v>39496</v>
      </c>
      <c r="E465" s="146">
        <v>39512</v>
      </c>
      <c r="F465" s="147">
        <v>662.52</v>
      </c>
      <c r="G465" s="147">
        <v>711</v>
      </c>
      <c r="H465" s="147">
        <v>1373.52</v>
      </c>
      <c r="I465" s="142" t="s">
        <v>1724</v>
      </c>
      <c r="J465" s="143" t="s">
        <v>1680</v>
      </c>
    </row>
    <row r="466" spans="1:10" ht="24">
      <c r="A466" s="140" t="s">
        <v>1840</v>
      </c>
      <c r="B466" s="140" t="s">
        <v>2142</v>
      </c>
      <c r="C466" s="141" t="s">
        <v>1675</v>
      </c>
      <c r="D466" s="145">
        <v>39496</v>
      </c>
      <c r="E466" s="146">
        <v>39508</v>
      </c>
      <c r="F466" s="147">
        <v>257.18</v>
      </c>
      <c r="G466" s="147">
        <v>633.04999999999995</v>
      </c>
      <c r="H466" s="147">
        <v>890.23</v>
      </c>
      <c r="I466" s="142" t="s">
        <v>1772</v>
      </c>
      <c r="J466" s="143" t="s">
        <v>1680</v>
      </c>
    </row>
    <row r="467" spans="1:10" ht="25.5">
      <c r="A467" s="140" t="s">
        <v>1738</v>
      </c>
      <c r="B467" s="140" t="s">
        <v>2143</v>
      </c>
      <c r="C467" s="141" t="s">
        <v>1675</v>
      </c>
      <c r="D467" s="145">
        <v>39496</v>
      </c>
      <c r="E467" s="146">
        <v>39513</v>
      </c>
      <c r="F467" s="147">
        <v>256.41000000000003</v>
      </c>
      <c r="G467" s="147">
        <v>623.04</v>
      </c>
      <c r="H467" s="147">
        <v>879.45</v>
      </c>
      <c r="I467" s="142" t="s">
        <v>1726</v>
      </c>
      <c r="J467" s="143" t="s">
        <v>1680</v>
      </c>
    </row>
    <row r="468" spans="1:10">
      <c r="A468" s="140" t="s">
        <v>1711</v>
      </c>
      <c r="B468" s="140" t="s">
        <v>2144</v>
      </c>
      <c r="C468" s="141" t="s">
        <v>1695</v>
      </c>
      <c r="D468" s="145">
        <v>39496</v>
      </c>
      <c r="E468" s="146">
        <v>39500</v>
      </c>
      <c r="F468" s="147">
        <v>976.03</v>
      </c>
      <c r="G468" s="147">
        <v>2140.0500000000002</v>
      </c>
      <c r="H468" s="147">
        <v>3116.08</v>
      </c>
      <c r="I468" s="142" t="s">
        <v>1706</v>
      </c>
      <c r="J468" s="143" t="s">
        <v>1680</v>
      </c>
    </row>
    <row r="469" spans="1:10" ht="25.5">
      <c r="A469" s="140" t="s">
        <v>1840</v>
      </c>
      <c r="B469" s="140" t="s">
        <v>2145</v>
      </c>
      <c r="C469" s="141" t="s">
        <v>1675</v>
      </c>
      <c r="D469" s="145">
        <v>39496</v>
      </c>
      <c r="E469" s="146">
        <v>39511</v>
      </c>
      <c r="F469" s="147">
        <v>564.96</v>
      </c>
      <c r="G469" s="147">
        <v>1733.05</v>
      </c>
      <c r="H469" s="147">
        <v>2298.0100000000002</v>
      </c>
      <c r="I469" s="142" t="s">
        <v>1772</v>
      </c>
      <c r="J469" s="143" t="s">
        <v>1680</v>
      </c>
    </row>
    <row r="470" spans="1:10" ht="25.5">
      <c r="A470" s="140" t="s">
        <v>1693</v>
      </c>
      <c r="B470" s="140" t="s">
        <v>2146</v>
      </c>
      <c r="C470" s="141" t="s">
        <v>1678</v>
      </c>
      <c r="D470" s="145">
        <v>39496</v>
      </c>
      <c r="E470" s="146">
        <v>39532</v>
      </c>
      <c r="F470" s="147">
        <v>108.02</v>
      </c>
      <c r="G470" s="147">
        <v>466.95</v>
      </c>
      <c r="H470" s="147">
        <v>574.97</v>
      </c>
      <c r="I470" s="142" t="s">
        <v>1710</v>
      </c>
      <c r="J470" s="143" t="s">
        <v>1680</v>
      </c>
    </row>
    <row r="471" spans="1:10" ht="25.5">
      <c r="A471" s="140" t="s">
        <v>1725</v>
      </c>
      <c r="B471" s="140" t="s">
        <v>2147</v>
      </c>
      <c r="C471" s="141" t="s">
        <v>1695</v>
      </c>
      <c r="D471" s="145">
        <v>39496</v>
      </c>
      <c r="E471" s="146">
        <v>39507</v>
      </c>
      <c r="F471" s="147">
        <v>2503.08</v>
      </c>
      <c r="G471" s="147">
        <v>2192.04</v>
      </c>
      <c r="H471" s="147">
        <v>4695.12</v>
      </c>
      <c r="I471" s="142" t="s">
        <v>1704</v>
      </c>
      <c r="J471" s="143" t="s">
        <v>1680</v>
      </c>
    </row>
    <row r="472" spans="1:10">
      <c r="A472" s="140" t="s">
        <v>1760</v>
      </c>
      <c r="B472" s="140" t="s">
        <v>2148</v>
      </c>
      <c r="C472" s="141" t="s">
        <v>1678</v>
      </c>
      <c r="D472" s="145">
        <v>39496</v>
      </c>
      <c r="E472" s="146">
        <v>39517</v>
      </c>
      <c r="F472" s="147">
        <v>18686.04</v>
      </c>
      <c r="G472" s="147">
        <v>41120.04</v>
      </c>
      <c r="H472" s="147">
        <v>59806.080000000002</v>
      </c>
      <c r="I472" s="142" t="s">
        <v>1724</v>
      </c>
      <c r="J472" s="143" t="s">
        <v>1680</v>
      </c>
    </row>
    <row r="473" spans="1:10">
      <c r="A473" s="140" t="s">
        <v>1698</v>
      </c>
      <c r="B473" s="140" t="s">
        <v>2149</v>
      </c>
      <c r="C473" s="141" t="s">
        <v>1695</v>
      </c>
      <c r="D473" s="145">
        <v>39496</v>
      </c>
      <c r="E473" s="146">
        <v>39522</v>
      </c>
      <c r="F473" s="147">
        <v>6106.8</v>
      </c>
      <c r="G473" s="147">
        <v>22713.96</v>
      </c>
      <c r="H473" s="147">
        <v>28820.76</v>
      </c>
      <c r="I473" s="142" t="s">
        <v>1724</v>
      </c>
      <c r="J473" s="143" t="s">
        <v>1680</v>
      </c>
    </row>
    <row r="474" spans="1:10" ht="25.5">
      <c r="A474" s="140" t="s">
        <v>1720</v>
      </c>
      <c r="B474" s="140" t="s">
        <v>2150</v>
      </c>
      <c r="C474" s="141" t="s">
        <v>1678</v>
      </c>
      <c r="D474" s="145">
        <v>39496</v>
      </c>
      <c r="E474" s="146">
        <v>39500</v>
      </c>
      <c r="F474" s="147">
        <v>631.95000000000005</v>
      </c>
      <c r="G474" s="147">
        <v>1250.04</v>
      </c>
      <c r="H474" s="147">
        <v>1881.99</v>
      </c>
      <c r="I474" s="142" t="s">
        <v>1709</v>
      </c>
      <c r="J474" s="143" t="s">
        <v>1680</v>
      </c>
    </row>
    <row r="475" spans="1:10" ht="25.5">
      <c r="A475" s="140" t="s">
        <v>1705</v>
      </c>
      <c r="B475" s="140" t="s">
        <v>2151</v>
      </c>
      <c r="C475" s="141" t="s">
        <v>1678</v>
      </c>
      <c r="D475" s="145">
        <v>39496</v>
      </c>
      <c r="E475" s="146">
        <v>39503</v>
      </c>
      <c r="F475" s="147">
        <v>2325.1799999999998</v>
      </c>
      <c r="G475" s="147">
        <v>15015</v>
      </c>
      <c r="H475" s="147">
        <v>17340.18</v>
      </c>
      <c r="I475" s="142" t="s">
        <v>1805</v>
      </c>
      <c r="J475" s="143" t="s">
        <v>1680</v>
      </c>
    </row>
    <row r="476" spans="1:10" ht="25.5">
      <c r="A476" s="140" t="s">
        <v>1693</v>
      </c>
      <c r="B476" s="140" t="s">
        <v>2152</v>
      </c>
      <c r="C476" s="141" t="s">
        <v>1675</v>
      </c>
      <c r="D476" s="145">
        <v>39496</v>
      </c>
      <c r="E476" s="146">
        <v>39503</v>
      </c>
      <c r="F476" s="147">
        <v>56.32</v>
      </c>
      <c r="G476" s="147">
        <v>569.58000000000004</v>
      </c>
      <c r="H476" s="147">
        <v>625.9</v>
      </c>
      <c r="I476" s="142" t="s">
        <v>1713</v>
      </c>
      <c r="J476" s="143" t="s">
        <v>1680</v>
      </c>
    </row>
    <row r="477" spans="1:10">
      <c r="A477" s="140" t="s">
        <v>1718</v>
      </c>
      <c r="B477" s="140" t="s">
        <v>2153</v>
      </c>
      <c r="C477" s="141" t="s">
        <v>1695</v>
      </c>
      <c r="D477" s="145">
        <v>39496</v>
      </c>
      <c r="E477" s="146">
        <v>39517</v>
      </c>
      <c r="F477" s="147">
        <v>7664.04</v>
      </c>
      <c r="G477" s="147">
        <v>8271.9599999999991</v>
      </c>
      <c r="H477" s="147">
        <v>15936</v>
      </c>
      <c r="I477" s="142" t="s">
        <v>1724</v>
      </c>
      <c r="J477" s="143" t="s">
        <v>1680</v>
      </c>
    </row>
    <row r="478" spans="1:10" ht="25.5">
      <c r="A478" s="140" t="s">
        <v>1693</v>
      </c>
      <c r="B478" s="140" t="s">
        <v>2154</v>
      </c>
      <c r="C478" s="141" t="s">
        <v>1678</v>
      </c>
      <c r="D478" s="145">
        <v>39496</v>
      </c>
      <c r="E478" s="146">
        <v>39501</v>
      </c>
      <c r="F478" s="147">
        <v>512.04999999999995</v>
      </c>
      <c r="G478" s="147">
        <v>237.05</v>
      </c>
      <c r="H478" s="147">
        <v>749.1</v>
      </c>
      <c r="I478" s="142" t="s">
        <v>1706</v>
      </c>
      <c r="J478" s="143" t="s">
        <v>1680</v>
      </c>
    </row>
    <row r="479" spans="1:10" ht="25.5">
      <c r="A479" s="140" t="s">
        <v>1705</v>
      </c>
      <c r="B479" s="140" t="s">
        <v>2155</v>
      </c>
      <c r="C479" s="141" t="s">
        <v>1675</v>
      </c>
      <c r="D479" s="145">
        <v>39496</v>
      </c>
      <c r="E479" s="146">
        <v>39498</v>
      </c>
      <c r="F479" s="147">
        <v>1493.47</v>
      </c>
      <c r="G479" s="147">
        <v>4282.96</v>
      </c>
      <c r="H479" s="147">
        <v>5776.43</v>
      </c>
      <c r="I479" s="142" t="s">
        <v>1706</v>
      </c>
      <c r="J479" s="143" t="s">
        <v>1680</v>
      </c>
    </row>
    <row r="480" spans="1:10" ht="25.5">
      <c r="A480" s="140" t="s">
        <v>1748</v>
      </c>
      <c r="B480" s="140" t="s">
        <v>2156</v>
      </c>
      <c r="C480" s="141" t="s">
        <v>1678</v>
      </c>
      <c r="D480" s="145">
        <v>39496</v>
      </c>
      <c r="E480" s="146">
        <v>39503</v>
      </c>
      <c r="F480" s="147">
        <v>284.35000000000002</v>
      </c>
      <c r="G480" s="147">
        <v>713.02</v>
      </c>
      <c r="H480" s="147">
        <v>997.37</v>
      </c>
      <c r="I480" s="142" t="s">
        <v>1706</v>
      </c>
      <c r="J480" s="143" t="s">
        <v>1680</v>
      </c>
    </row>
    <row r="481" spans="1:10" ht="24">
      <c r="A481" s="140" t="s">
        <v>1760</v>
      </c>
      <c r="B481" s="140" t="s">
        <v>1730</v>
      </c>
      <c r="C481" s="141" t="s">
        <v>1675</v>
      </c>
      <c r="D481" s="145">
        <v>39496</v>
      </c>
      <c r="E481" s="146">
        <v>39506</v>
      </c>
      <c r="F481" s="147">
        <v>93213.96</v>
      </c>
      <c r="G481" s="147">
        <v>195540.96</v>
      </c>
      <c r="H481" s="147">
        <v>288754.92</v>
      </c>
      <c r="I481" s="142" t="s">
        <v>1729</v>
      </c>
      <c r="J481" s="143" t="s">
        <v>1676</v>
      </c>
    </row>
    <row r="482" spans="1:10" ht="24">
      <c r="A482" s="140" t="s">
        <v>1738</v>
      </c>
      <c r="B482" s="140" t="s">
        <v>1783</v>
      </c>
      <c r="C482" s="141" t="s">
        <v>1675</v>
      </c>
      <c r="D482" s="145">
        <v>39496</v>
      </c>
      <c r="E482" s="146">
        <v>39559</v>
      </c>
      <c r="F482" s="147">
        <v>3273.72</v>
      </c>
      <c r="G482" s="147">
        <v>41342.04</v>
      </c>
      <c r="H482" s="147">
        <v>44615.76</v>
      </c>
      <c r="I482" s="142" t="s">
        <v>1726</v>
      </c>
      <c r="J482" s="143" t="s">
        <v>1680</v>
      </c>
    </row>
    <row r="483" spans="1:10" ht="24">
      <c r="A483" s="140" t="s">
        <v>1728</v>
      </c>
      <c r="B483" s="140" t="s">
        <v>1783</v>
      </c>
      <c r="C483" s="141" t="s">
        <v>1675</v>
      </c>
      <c r="D483" s="145">
        <v>39496</v>
      </c>
      <c r="E483" s="146">
        <v>39532</v>
      </c>
      <c r="F483" s="147">
        <v>2541.11</v>
      </c>
      <c r="G483" s="147">
        <v>3983.98</v>
      </c>
      <c r="H483" s="147">
        <v>6525.09</v>
      </c>
      <c r="I483" s="142" t="s">
        <v>1732</v>
      </c>
      <c r="J483" s="143" t="s">
        <v>1680</v>
      </c>
    </row>
    <row r="484" spans="1:10" ht="24">
      <c r="A484" s="140" t="s">
        <v>1770</v>
      </c>
      <c r="B484" s="140" t="s">
        <v>1783</v>
      </c>
      <c r="C484" s="141" t="s">
        <v>1675</v>
      </c>
      <c r="D484" s="145">
        <v>39496</v>
      </c>
      <c r="E484" s="146">
        <v>39532</v>
      </c>
      <c r="F484" s="147">
        <v>14722.08</v>
      </c>
      <c r="G484" s="147">
        <v>23369.040000000001</v>
      </c>
      <c r="H484" s="147">
        <v>38091.120000000003</v>
      </c>
      <c r="I484" s="142" t="s">
        <v>1732</v>
      </c>
      <c r="J484" s="143" t="s">
        <v>1680</v>
      </c>
    </row>
    <row r="485" spans="1:10" ht="24">
      <c r="A485" s="140" t="s">
        <v>1696</v>
      </c>
      <c r="B485" s="140" t="s">
        <v>2157</v>
      </c>
      <c r="C485" s="141" t="s">
        <v>1678</v>
      </c>
      <c r="D485" s="145">
        <v>39496</v>
      </c>
      <c r="E485" s="146">
        <v>39501</v>
      </c>
      <c r="F485" s="147">
        <v>2934.96</v>
      </c>
      <c r="G485" s="147">
        <v>10722.96</v>
      </c>
      <c r="H485" s="147">
        <v>13657.92</v>
      </c>
      <c r="I485" s="142" t="s">
        <v>1709</v>
      </c>
      <c r="J485" s="143" t="s">
        <v>1680</v>
      </c>
    </row>
    <row r="486" spans="1:10" ht="25.5">
      <c r="A486" s="140" t="s">
        <v>1711</v>
      </c>
      <c r="B486" s="140" t="s">
        <v>2158</v>
      </c>
      <c r="C486" s="141" t="s">
        <v>1695</v>
      </c>
      <c r="D486" s="145">
        <v>39496</v>
      </c>
      <c r="E486" s="146">
        <v>39501</v>
      </c>
      <c r="F486" s="147">
        <v>1920.36</v>
      </c>
      <c r="G486" s="147">
        <v>221.04</v>
      </c>
      <c r="H486" s="147">
        <v>2141.4</v>
      </c>
      <c r="I486" s="142" t="s">
        <v>1713</v>
      </c>
      <c r="J486" s="143" t="s">
        <v>1680</v>
      </c>
    </row>
    <row r="487" spans="1:10" ht="24">
      <c r="A487" s="140" t="s">
        <v>1705</v>
      </c>
      <c r="B487" s="140" t="s">
        <v>1822</v>
      </c>
      <c r="C487" s="141" t="s">
        <v>1695</v>
      </c>
      <c r="D487" s="145">
        <v>39496</v>
      </c>
      <c r="E487" s="146">
        <v>39503</v>
      </c>
      <c r="F487" s="147">
        <v>23.98</v>
      </c>
      <c r="G487" s="147">
        <v>109.01</v>
      </c>
      <c r="H487" s="147">
        <v>132.99</v>
      </c>
      <c r="I487" s="142" t="s">
        <v>1683</v>
      </c>
      <c r="J487" s="143" t="s">
        <v>1680</v>
      </c>
    </row>
    <row r="488" spans="1:10" ht="25.5">
      <c r="A488" s="140" t="s">
        <v>1722</v>
      </c>
      <c r="B488" s="140" t="s">
        <v>1730</v>
      </c>
      <c r="C488" s="141" t="s">
        <v>1695</v>
      </c>
      <c r="D488" s="145">
        <v>39496</v>
      </c>
      <c r="E488" s="146">
        <v>39538</v>
      </c>
      <c r="F488" s="147">
        <v>236492.52</v>
      </c>
      <c r="G488" s="147">
        <v>782477.04</v>
      </c>
      <c r="H488" s="147">
        <v>1018969.56</v>
      </c>
      <c r="I488" s="142" t="s">
        <v>1721</v>
      </c>
      <c r="J488" s="143" t="s">
        <v>1680</v>
      </c>
    </row>
    <row r="489" spans="1:10">
      <c r="A489" s="140" t="s">
        <v>1718</v>
      </c>
      <c r="B489" s="140" t="s">
        <v>2159</v>
      </c>
      <c r="C489" s="141" t="s">
        <v>1678</v>
      </c>
      <c r="D489" s="145">
        <v>39496</v>
      </c>
      <c r="E489" s="146">
        <v>39517</v>
      </c>
      <c r="F489" s="147">
        <v>12207.96</v>
      </c>
      <c r="G489" s="147">
        <v>22902</v>
      </c>
      <c r="H489" s="147">
        <v>35109.96</v>
      </c>
      <c r="I489" s="142" t="s">
        <v>1724</v>
      </c>
      <c r="J489" s="143" t="s">
        <v>1680</v>
      </c>
    </row>
    <row r="490" spans="1:10">
      <c r="A490" s="140" t="s">
        <v>1696</v>
      </c>
      <c r="B490" s="140" t="s">
        <v>2160</v>
      </c>
      <c r="C490" s="141" t="s">
        <v>1675</v>
      </c>
      <c r="D490" s="145">
        <v>39496</v>
      </c>
      <c r="E490" s="146">
        <v>39538</v>
      </c>
      <c r="F490" s="147">
        <v>89232</v>
      </c>
      <c r="G490" s="147">
        <v>214735.92</v>
      </c>
      <c r="H490" s="147">
        <v>303967.92</v>
      </c>
      <c r="I490" s="142" t="s">
        <v>1710</v>
      </c>
      <c r="J490" s="143" t="s">
        <v>1680</v>
      </c>
    </row>
    <row r="491" spans="1:10" ht="25.5">
      <c r="A491" s="140" t="s">
        <v>1720</v>
      </c>
      <c r="B491" s="140" t="s">
        <v>2161</v>
      </c>
      <c r="C491" s="141" t="s">
        <v>1678</v>
      </c>
      <c r="D491" s="145">
        <v>39496</v>
      </c>
      <c r="E491" s="146">
        <v>39498</v>
      </c>
      <c r="F491" s="147">
        <v>863.94</v>
      </c>
      <c r="G491" s="147">
        <v>110</v>
      </c>
      <c r="H491" s="147">
        <v>973.94</v>
      </c>
      <c r="I491" s="142" t="s">
        <v>1713</v>
      </c>
      <c r="J491" s="143" t="s">
        <v>1680</v>
      </c>
    </row>
    <row r="492" spans="1:10" ht="24">
      <c r="A492" s="140" t="s">
        <v>1693</v>
      </c>
      <c r="B492" s="140" t="s">
        <v>2162</v>
      </c>
      <c r="C492" s="141" t="s">
        <v>1695</v>
      </c>
      <c r="D492" s="145">
        <v>39496</v>
      </c>
      <c r="E492" s="146">
        <v>39501</v>
      </c>
      <c r="F492" s="147">
        <v>814</v>
      </c>
      <c r="G492" s="147">
        <v>2721.95</v>
      </c>
      <c r="H492" s="147">
        <v>3535.95</v>
      </c>
      <c r="I492" s="142" t="s">
        <v>1709</v>
      </c>
      <c r="J492" s="143" t="s">
        <v>1680</v>
      </c>
    </row>
    <row r="493" spans="1:10" ht="24">
      <c r="A493" s="140" t="s">
        <v>1711</v>
      </c>
      <c r="B493" s="140" t="s">
        <v>2163</v>
      </c>
      <c r="C493" s="141" t="s">
        <v>1675</v>
      </c>
      <c r="D493" s="145">
        <v>39496</v>
      </c>
      <c r="E493" s="146">
        <v>39503</v>
      </c>
      <c r="F493" s="147">
        <v>2679.05</v>
      </c>
      <c r="G493" s="147">
        <v>338.03</v>
      </c>
      <c r="H493" s="147">
        <v>3017.08</v>
      </c>
      <c r="I493" s="142" t="s">
        <v>1713</v>
      </c>
      <c r="J493" s="143" t="s">
        <v>1680</v>
      </c>
    </row>
    <row r="494" spans="1:10" ht="24">
      <c r="A494" s="140" t="s">
        <v>1793</v>
      </c>
      <c r="B494" s="140" t="s">
        <v>2164</v>
      </c>
      <c r="C494" s="141" t="s">
        <v>1675</v>
      </c>
      <c r="D494" s="145">
        <v>39496</v>
      </c>
      <c r="E494" s="146">
        <v>39522</v>
      </c>
      <c r="F494" s="147">
        <v>1879.92</v>
      </c>
      <c r="G494" s="147">
        <v>12619.92</v>
      </c>
      <c r="H494" s="147">
        <v>14499.84</v>
      </c>
      <c r="I494" s="142" t="s">
        <v>1772</v>
      </c>
      <c r="J494" s="143" t="s">
        <v>1680</v>
      </c>
    </row>
    <row r="495" spans="1:10">
      <c r="A495" s="140" t="s">
        <v>1696</v>
      </c>
      <c r="B495" s="140" t="s">
        <v>1730</v>
      </c>
      <c r="C495" s="141" t="s">
        <v>1675</v>
      </c>
      <c r="D495" s="145">
        <v>39497</v>
      </c>
      <c r="E495" s="146">
        <v>39515</v>
      </c>
      <c r="F495" s="147">
        <v>6334.2</v>
      </c>
      <c r="G495" s="147">
        <v>32721</v>
      </c>
      <c r="H495" s="147">
        <v>39055.199999999997</v>
      </c>
      <c r="I495" s="142" t="s">
        <v>1692</v>
      </c>
      <c r="J495" s="143" t="s">
        <v>1676</v>
      </c>
    </row>
    <row r="496" spans="1:10">
      <c r="A496" s="140" t="s">
        <v>1718</v>
      </c>
      <c r="B496" s="140" t="s">
        <v>2165</v>
      </c>
      <c r="C496" s="141" t="s">
        <v>1695</v>
      </c>
      <c r="D496" s="145">
        <v>39497</v>
      </c>
      <c r="E496" s="146">
        <v>39522</v>
      </c>
      <c r="F496" s="147">
        <v>6843.96</v>
      </c>
      <c r="G496" s="147">
        <v>14946.96</v>
      </c>
      <c r="H496" s="147">
        <v>21790.92</v>
      </c>
      <c r="I496" s="142" t="s">
        <v>1724</v>
      </c>
      <c r="J496" s="143" t="s">
        <v>1680</v>
      </c>
    </row>
    <row r="497" spans="1:10" ht="24">
      <c r="A497" s="140" t="s">
        <v>1791</v>
      </c>
      <c r="B497" s="140" t="s">
        <v>2166</v>
      </c>
      <c r="C497" s="141" t="s">
        <v>1678</v>
      </c>
      <c r="D497" s="145">
        <v>39497</v>
      </c>
      <c r="E497" s="146">
        <v>39501</v>
      </c>
      <c r="F497" s="147">
        <v>1905.36</v>
      </c>
      <c r="G497" s="147">
        <v>1287.96</v>
      </c>
      <c r="H497" s="147">
        <v>3193.32</v>
      </c>
      <c r="I497" s="142" t="s">
        <v>1709</v>
      </c>
      <c r="J497" s="143" t="s">
        <v>1676</v>
      </c>
    </row>
    <row r="498" spans="1:10" ht="25.5">
      <c r="A498" s="140" t="s">
        <v>1793</v>
      </c>
      <c r="B498" s="140" t="s">
        <v>2167</v>
      </c>
      <c r="C498" s="141" t="s">
        <v>1675</v>
      </c>
      <c r="D498" s="145">
        <v>39497</v>
      </c>
      <c r="E498" s="146">
        <v>39526</v>
      </c>
      <c r="F498" s="147">
        <v>90.12</v>
      </c>
      <c r="G498" s="147">
        <v>297</v>
      </c>
      <c r="H498" s="147">
        <v>387.12</v>
      </c>
      <c r="I498" s="142" t="s">
        <v>1732</v>
      </c>
      <c r="J498" s="143" t="s">
        <v>1680</v>
      </c>
    </row>
    <row r="499" spans="1:10" ht="25.5">
      <c r="A499" s="140" t="s">
        <v>1728</v>
      </c>
      <c r="B499" s="140" t="s">
        <v>2168</v>
      </c>
      <c r="C499" s="141" t="s">
        <v>1675</v>
      </c>
      <c r="D499" s="145">
        <v>39497</v>
      </c>
      <c r="E499" s="146">
        <v>39507</v>
      </c>
      <c r="F499" s="147">
        <v>48.48</v>
      </c>
      <c r="G499" s="147">
        <v>33</v>
      </c>
      <c r="H499" s="147">
        <v>81.48</v>
      </c>
      <c r="I499" s="142" t="s">
        <v>1772</v>
      </c>
      <c r="J499" s="143" t="s">
        <v>1680</v>
      </c>
    </row>
    <row r="500" spans="1:10" ht="25.5">
      <c r="A500" s="140" t="s">
        <v>1800</v>
      </c>
      <c r="B500" s="140" t="s">
        <v>2169</v>
      </c>
      <c r="C500" s="141" t="s">
        <v>1678</v>
      </c>
      <c r="D500" s="145">
        <v>39497</v>
      </c>
      <c r="E500" s="146">
        <v>39506</v>
      </c>
      <c r="F500" s="147">
        <v>1090.98</v>
      </c>
      <c r="G500" s="147">
        <v>16441.04</v>
      </c>
      <c r="H500" s="147">
        <v>17532.02</v>
      </c>
      <c r="I500" s="142" t="s">
        <v>1713</v>
      </c>
      <c r="J500" s="143" t="s">
        <v>1680</v>
      </c>
    </row>
    <row r="501" spans="1:10" ht="25.5">
      <c r="A501" s="140" t="s">
        <v>1705</v>
      </c>
      <c r="B501" s="140" t="s">
        <v>2170</v>
      </c>
      <c r="C501" s="141" t="s">
        <v>1695</v>
      </c>
      <c r="D501" s="145">
        <v>39497</v>
      </c>
      <c r="E501" s="146">
        <v>39503</v>
      </c>
      <c r="F501" s="147">
        <v>918.72</v>
      </c>
      <c r="G501" s="147">
        <v>2733.94</v>
      </c>
      <c r="H501" s="147">
        <v>3652.66</v>
      </c>
      <c r="I501" s="142" t="s">
        <v>1706</v>
      </c>
      <c r="J501" s="143" t="s">
        <v>1680</v>
      </c>
    </row>
    <row r="502" spans="1:10" ht="25.5">
      <c r="A502" s="140" t="s">
        <v>1760</v>
      </c>
      <c r="B502" s="140" t="s">
        <v>2171</v>
      </c>
      <c r="C502" s="141" t="s">
        <v>1678</v>
      </c>
      <c r="D502" s="145">
        <v>39497</v>
      </c>
      <c r="E502" s="146">
        <v>39517</v>
      </c>
      <c r="F502" s="147">
        <v>25785</v>
      </c>
      <c r="G502" s="147">
        <v>48615.96</v>
      </c>
      <c r="H502" s="147">
        <v>74400.960000000006</v>
      </c>
      <c r="I502" s="142" t="s">
        <v>1724</v>
      </c>
      <c r="J502" s="143" t="s">
        <v>1680</v>
      </c>
    </row>
    <row r="503" spans="1:10">
      <c r="A503" s="140" t="s">
        <v>1696</v>
      </c>
      <c r="B503" s="140" t="s">
        <v>2172</v>
      </c>
      <c r="C503" s="141" t="s">
        <v>1678</v>
      </c>
      <c r="D503" s="145">
        <v>39497</v>
      </c>
      <c r="E503" s="146">
        <v>39532</v>
      </c>
      <c r="F503" s="147">
        <v>449.13</v>
      </c>
      <c r="G503" s="147">
        <v>2100.0100000000002</v>
      </c>
      <c r="H503" s="147">
        <v>2549.14</v>
      </c>
      <c r="I503" s="142" t="s">
        <v>1724</v>
      </c>
      <c r="J503" s="143" t="s">
        <v>1680</v>
      </c>
    </row>
    <row r="504" spans="1:10" ht="25.5">
      <c r="A504" s="140" t="s">
        <v>1738</v>
      </c>
      <c r="B504" s="140" t="s">
        <v>2173</v>
      </c>
      <c r="C504" s="141" t="s">
        <v>1675</v>
      </c>
      <c r="D504" s="145">
        <v>39497</v>
      </c>
      <c r="E504" s="146">
        <v>39511</v>
      </c>
      <c r="F504" s="147">
        <v>575.16</v>
      </c>
      <c r="G504" s="147">
        <v>696.96</v>
      </c>
      <c r="H504" s="147">
        <v>1272.1199999999999</v>
      </c>
      <c r="I504" s="142" t="s">
        <v>1726</v>
      </c>
      <c r="J504" s="143" t="s">
        <v>1680</v>
      </c>
    </row>
    <row r="505" spans="1:10" ht="24">
      <c r="A505" s="140" t="s">
        <v>1693</v>
      </c>
      <c r="B505" s="140" t="s">
        <v>2174</v>
      </c>
      <c r="C505" s="141" t="s">
        <v>1695</v>
      </c>
      <c r="D505" s="145">
        <v>39497</v>
      </c>
      <c r="E505" s="146">
        <v>39506</v>
      </c>
      <c r="F505" s="147">
        <v>1963.06</v>
      </c>
      <c r="G505" s="147">
        <v>3330.91</v>
      </c>
      <c r="H505" s="147">
        <v>5293.97</v>
      </c>
      <c r="I505" s="142" t="s">
        <v>1709</v>
      </c>
      <c r="J505" s="143" t="s">
        <v>1680</v>
      </c>
    </row>
    <row r="506" spans="1:10">
      <c r="A506" s="140" t="s">
        <v>1705</v>
      </c>
      <c r="B506" s="140" t="s">
        <v>2175</v>
      </c>
      <c r="C506" s="141" t="s">
        <v>1675</v>
      </c>
      <c r="D506" s="145">
        <v>39497</v>
      </c>
      <c r="E506" s="146">
        <v>39505</v>
      </c>
      <c r="F506" s="147">
        <v>280.32</v>
      </c>
      <c r="G506" s="147">
        <v>684.96</v>
      </c>
      <c r="H506" s="147">
        <v>965.28</v>
      </c>
      <c r="I506" s="142" t="s">
        <v>1706</v>
      </c>
      <c r="J506" s="143" t="s">
        <v>1680</v>
      </c>
    </row>
    <row r="507" spans="1:10" ht="24">
      <c r="A507" s="140" t="s">
        <v>1693</v>
      </c>
      <c r="B507" s="140" t="s">
        <v>2176</v>
      </c>
      <c r="C507" s="141" t="s">
        <v>1695</v>
      </c>
      <c r="D507" s="145">
        <v>39497</v>
      </c>
      <c r="E507" s="146">
        <v>39506</v>
      </c>
      <c r="F507" s="147">
        <v>224.4</v>
      </c>
      <c r="G507" s="147">
        <v>538.01</v>
      </c>
      <c r="H507" s="147">
        <v>762.41</v>
      </c>
      <c r="I507" s="142" t="s">
        <v>1713</v>
      </c>
      <c r="J507" s="143" t="s">
        <v>1680</v>
      </c>
    </row>
    <row r="508" spans="1:10" ht="25.5">
      <c r="A508" s="140" t="s">
        <v>1716</v>
      </c>
      <c r="B508" s="140" t="s">
        <v>2177</v>
      </c>
      <c r="C508" s="141" t="s">
        <v>1675</v>
      </c>
      <c r="D508" s="145">
        <v>39497</v>
      </c>
      <c r="E508" s="146">
        <v>39510</v>
      </c>
      <c r="F508" s="147">
        <v>727.65</v>
      </c>
      <c r="G508" s="147">
        <v>1101.98</v>
      </c>
      <c r="H508" s="147">
        <v>1829.63</v>
      </c>
      <c r="I508" s="142" t="s">
        <v>1726</v>
      </c>
      <c r="J508" s="143" t="s">
        <v>1680</v>
      </c>
    </row>
    <row r="509" spans="1:10" ht="24">
      <c r="A509" s="140" t="s">
        <v>1800</v>
      </c>
      <c r="B509" s="140" t="s">
        <v>1970</v>
      </c>
      <c r="C509" s="141" t="s">
        <v>1678</v>
      </c>
      <c r="D509" s="145">
        <v>39497</v>
      </c>
      <c r="E509" s="146">
        <v>39537</v>
      </c>
      <c r="F509" s="147">
        <v>8493</v>
      </c>
      <c r="G509" s="147">
        <v>36195</v>
      </c>
      <c r="H509" s="147">
        <v>44688</v>
      </c>
      <c r="I509" s="142" t="s">
        <v>1805</v>
      </c>
      <c r="J509" s="143" t="s">
        <v>1676</v>
      </c>
    </row>
    <row r="510" spans="1:10" ht="25.5">
      <c r="A510" s="140" t="s">
        <v>1722</v>
      </c>
      <c r="B510" s="140" t="s">
        <v>2178</v>
      </c>
      <c r="C510" s="141" t="s">
        <v>1695</v>
      </c>
      <c r="D510" s="145">
        <v>39497</v>
      </c>
      <c r="E510" s="146">
        <v>39507</v>
      </c>
      <c r="F510" s="147">
        <v>4013.28</v>
      </c>
      <c r="G510" s="147">
        <v>2073</v>
      </c>
      <c r="H510" s="147">
        <v>6086.28</v>
      </c>
      <c r="I510" s="142" t="s">
        <v>1704</v>
      </c>
      <c r="J510" s="143" t="s">
        <v>1676</v>
      </c>
    </row>
    <row r="511" spans="1:10">
      <c r="A511" s="140" t="s">
        <v>1698</v>
      </c>
      <c r="B511" s="140" t="s">
        <v>2179</v>
      </c>
      <c r="C511" s="141" t="s">
        <v>1695</v>
      </c>
      <c r="D511" s="145">
        <v>39497</v>
      </c>
      <c r="E511" s="146">
        <v>39522</v>
      </c>
      <c r="F511" s="147">
        <v>5446.08</v>
      </c>
      <c r="G511" s="147">
        <v>33376.92</v>
      </c>
      <c r="H511" s="147">
        <v>38823</v>
      </c>
      <c r="I511" s="142" t="s">
        <v>1724</v>
      </c>
      <c r="J511" s="143" t="s">
        <v>1680</v>
      </c>
    </row>
    <row r="512" spans="1:10">
      <c r="A512" s="140" t="s">
        <v>1693</v>
      </c>
      <c r="B512" s="140" t="s">
        <v>1730</v>
      </c>
      <c r="C512" s="141" t="s">
        <v>1675</v>
      </c>
      <c r="D512" s="145">
        <v>39497</v>
      </c>
      <c r="E512" s="146">
        <v>39511</v>
      </c>
      <c r="F512" s="147">
        <v>2622</v>
      </c>
      <c r="G512" s="147">
        <v>11532</v>
      </c>
      <c r="H512" s="147">
        <v>14154</v>
      </c>
      <c r="I512" s="142" t="s">
        <v>1724</v>
      </c>
      <c r="J512" s="143" t="s">
        <v>1676</v>
      </c>
    </row>
    <row r="513" spans="1:10" ht="24">
      <c r="A513" s="140" t="s">
        <v>1684</v>
      </c>
      <c r="B513" s="140" t="s">
        <v>1730</v>
      </c>
      <c r="C513" s="141" t="s">
        <v>1695</v>
      </c>
      <c r="D513" s="145">
        <v>39497</v>
      </c>
      <c r="E513" s="146">
        <v>39537</v>
      </c>
      <c r="F513" s="147">
        <v>100591.67999999999</v>
      </c>
      <c r="G513" s="147">
        <v>150725.04</v>
      </c>
      <c r="H513" s="147">
        <v>251316.72</v>
      </c>
      <c r="I513" s="142" t="s">
        <v>1697</v>
      </c>
      <c r="J513" s="143" t="s">
        <v>1676</v>
      </c>
    </row>
    <row r="514" spans="1:10" ht="25.5">
      <c r="A514" s="140" t="s">
        <v>1722</v>
      </c>
      <c r="B514" s="140" t="s">
        <v>2180</v>
      </c>
      <c r="C514" s="141" t="s">
        <v>1675</v>
      </c>
      <c r="D514" s="145">
        <v>39497</v>
      </c>
      <c r="E514" s="146">
        <v>39501</v>
      </c>
      <c r="F514" s="147">
        <v>1579.05</v>
      </c>
      <c r="G514" s="147">
        <v>245.96</v>
      </c>
      <c r="H514" s="147">
        <v>1825.01</v>
      </c>
      <c r="I514" s="142" t="s">
        <v>1706</v>
      </c>
      <c r="J514" s="143" t="s">
        <v>1676</v>
      </c>
    </row>
    <row r="515" spans="1:10" ht="24">
      <c r="A515" s="140" t="s">
        <v>1800</v>
      </c>
      <c r="B515" s="140" t="s">
        <v>1822</v>
      </c>
      <c r="C515" s="141" t="s">
        <v>1678</v>
      </c>
      <c r="D515" s="145">
        <v>39497</v>
      </c>
      <c r="E515" s="146">
        <v>39535</v>
      </c>
      <c r="F515" s="147">
        <v>14680.92</v>
      </c>
      <c r="G515" s="147">
        <v>35915.040000000001</v>
      </c>
      <c r="H515" s="147">
        <v>50595.96</v>
      </c>
      <c r="I515" s="142" t="s">
        <v>1683</v>
      </c>
      <c r="J515" s="143" t="s">
        <v>1902</v>
      </c>
    </row>
    <row r="516" spans="1:10" ht="24">
      <c r="A516" s="140" t="s">
        <v>1711</v>
      </c>
      <c r="B516" s="140" t="s">
        <v>1839</v>
      </c>
      <c r="C516" s="141" t="s">
        <v>1678</v>
      </c>
      <c r="D516" s="145">
        <v>39497</v>
      </c>
      <c r="E516" s="146">
        <v>39535</v>
      </c>
      <c r="F516" s="147">
        <v>3678</v>
      </c>
      <c r="G516" s="147">
        <v>9132</v>
      </c>
      <c r="H516" s="147">
        <v>12810</v>
      </c>
      <c r="I516" s="142" t="s">
        <v>1683</v>
      </c>
      <c r="J516" s="143"/>
    </row>
    <row r="517" spans="1:10">
      <c r="A517" s="140" t="s">
        <v>1711</v>
      </c>
      <c r="B517" s="140" t="s">
        <v>2181</v>
      </c>
      <c r="C517" s="141" t="s">
        <v>1675</v>
      </c>
      <c r="D517" s="145">
        <v>39497</v>
      </c>
      <c r="E517" s="146">
        <v>39500</v>
      </c>
      <c r="F517" s="147">
        <v>1972.85</v>
      </c>
      <c r="G517" s="147">
        <v>290.95</v>
      </c>
      <c r="H517" s="147">
        <v>2263.8000000000002</v>
      </c>
      <c r="I517" s="142" t="s">
        <v>1706</v>
      </c>
      <c r="J517" s="143" t="s">
        <v>1676</v>
      </c>
    </row>
    <row r="518" spans="1:10" ht="24">
      <c r="A518" s="140" t="s">
        <v>1698</v>
      </c>
      <c r="B518" s="140" t="s">
        <v>2182</v>
      </c>
      <c r="C518" s="141" t="s">
        <v>1675</v>
      </c>
      <c r="D518" s="145">
        <v>39497</v>
      </c>
      <c r="E518" s="146">
        <v>39503</v>
      </c>
      <c r="F518" s="147">
        <v>4342.6899999999996</v>
      </c>
      <c r="G518" s="147">
        <v>4721.97</v>
      </c>
      <c r="H518" s="147">
        <v>9064.66</v>
      </c>
      <c r="I518" s="142" t="s">
        <v>1713</v>
      </c>
      <c r="J518" s="143" t="s">
        <v>1676</v>
      </c>
    </row>
    <row r="519" spans="1:10" ht="25.5">
      <c r="A519" s="140" t="s">
        <v>1705</v>
      </c>
      <c r="B519" s="140" t="s">
        <v>2183</v>
      </c>
      <c r="C519" s="141" t="s">
        <v>1695</v>
      </c>
      <c r="D519" s="145">
        <v>39497</v>
      </c>
      <c r="E519" s="146">
        <v>39503</v>
      </c>
      <c r="F519" s="147">
        <v>861.41</v>
      </c>
      <c r="G519" s="147">
        <v>2266.9899999999998</v>
      </c>
      <c r="H519" s="147">
        <v>3128.4</v>
      </c>
      <c r="I519" s="142" t="s">
        <v>1706</v>
      </c>
      <c r="J519" s="143" t="s">
        <v>1680</v>
      </c>
    </row>
    <row r="520" spans="1:10" ht="25.5">
      <c r="A520" s="140" t="s">
        <v>1693</v>
      </c>
      <c r="B520" s="140" t="s">
        <v>2184</v>
      </c>
      <c r="C520" s="141" t="s">
        <v>1678</v>
      </c>
      <c r="D520" s="145">
        <v>39497</v>
      </c>
      <c r="E520" s="146">
        <v>39506</v>
      </c>
      <c r="F520" s="147">
        <v>226.93</v>
      </c>
      <c r="G520" s="147">
        <v>583.99</v>
      </c>
      <c r="H520" s="147">
        <v>810.92</v>
      </c>
      <c r="I520" s="142" t="s">
        <v>1706</v>
      </c>
      <c r="J520" s="143" t="s">
        <v>1680</v>
      </c>
    </row>
    <row r="521" spans="1:10">
      <c r="A521" s="140" t="s">
        <v>1705</v>
      </c>
      <c r="B521" s="140" t="s">
        <v>2185</v>
      </c>
      <c r="C521" s="141" t="s">
        <v>1695</v>
      </c>
      <c r="D521" s="145">
        <v>39498</v>
      </c>
      <c r="E521" s="146">
        <v>39505</v>
      </c>
      <c r="F521" s="147">
        <v>769.56</v>
      </c>
      <c r="G521" s="147">
        <v>1956.02</v>
      </c>
      <c r="H521" s="147">
        <v>2725.58</v>
      </c>
      <c r="I521" s="142" t="s">
        <v>1706</v>
      </c>
      <c r="J521" s="143" t="s">
        <v>1680</v>
      </c>
    </row>
    <row r="522" spans="1:10" ht="25.5">
      <c r="A522" s="140" t="s">
        <v>1731</v>
      </c>
      <c r="B522" s="140" t="s">
        <v>2186</v>
      </c>
      <c r="C522" s="141" t="s">
        <v>1675</v>
      </c>
      <c r="D522" s="145">
        <v>39498</v>
      </c>
      <c r="E522" s="146">
        <v>39512</v>
      </c>
      <c r="F522" s="147">
        <v>2353.0100000000002</v>
      </c>
      <c r="G522" s="147">
        <v>4909.96</v>
      </c>
      <c r="H522" s="147">
        <v>7262.97</v>
      </c>
      <c r="I522" s="142" t="s">
        <v>1772</v>
      </c>
      <c r="J522" s="143" t="s">
        <v>1680</v>
      </c>
    </row>
    <row r="523" spans="1:10" ht="25.5">
      <c r="A523" s="140" t="s">
        <v>1693</v>
      </c>
      <c r="B523" s="140" t="s">
        <v>2187</v>
      </c>
      <c r="C523" s="141" t="s">
        <v>1675</v>
      </c>
      <c r="D523" s="145">
        <v>39498</v>
      </c>
      <c r="E523" s="146">
        <v>39506</v>
      </c>
      <c r="F523" s="147">
        <v>298.8</v>
      </c>
      <c r="G523" s="147">
        <v>915.96</v>
      </c>
      <c r="H523" s="147">
        <v>1214.76</v>
      </c>
      <c r="I523" s="142" t="s">
        <v>1706</v>
      </c>
      <c r="J523" s="143" t="s">
        <v>1680</v>
      </c>
    </row>
    <row r="524" spans="1:10" ht="25.5">
      <c r="A524" s="140" t="s">
        <v>1782</v>
      </c>
      <c r="B524" s="140" t="s">
        <v>2188</v>
      </c>
      <c r="C524" s="141" t="s">
        <v>1678</v>
      </c>
      <c r="D524" s="145">
        <v>39498</v>
      </c>
      <c r="E524" s="146">
        <v>39506</v>
      </c>
      <c r="F524" s="147">
        <v>1538.35</v>
      </c>
      <c r="G524" s="147">
        <v>3534.96</v>
      </c>
      <c r="H524" s="147">
        <v>5073.3100000000004</v>
      </c>
      <c r="I524" s="142" t="s">
        <v>1713</v>
      </c>
      <c r="J524" s="143" t="s">
        <v>1680</v>
      </c>
    </row>
    <row r="525" spans="1:10" ht="25.5">
      <c r="A525" s="140" t="s">
        <v>1684</v>
      </c>
      <c r="B525" s="140" t="s">
        <v>2189</v>
      </c>
      <c r="C525" s="141" t="s">
        <v>1675</v>
      </c>
      <c r="D525" s="145">
        <v>39498</v>
      </c>
      <c r="E525" s="146">
        <v>39506</v>
      </c>
      <c r="F525" s="147">
        <v>6692.73</v>
      </c>
      <c r="G525" s="147">
        <v>15443.01</v>
      </c>
      <c r="H525" s="147">
        <v>22135.74</v>
      </c>
      <c r="I525" s="142" t="s">
        <v>1706</v>
      </c>
      <c r="J525" s="143" t="s">
        <v>1680</v>
      </c>
    </row>
    <row r="526" spans="1:10" ht="24">
      <c r="A526" s="140" t="s">
        <v>1696</v>
      </c>
      <c r="B526" s="140" t="s">
        <v>2190</v>
      </c>
      <c r="C526" s="141" t="s">
        <v>1678</v>
      </c>
      <c r="D526" s="145">
        <v>39498</v>
      </c>
      <c r="E526" s="146">
        <v>39506</v>
      </c>
      <c r="F526" s="147">
        <v>2053.04</v>
      </c>
      <c r="G526" s="147">
        <v>4304.96</v>
      </c>
      <c r="H526" s="147">
        <v>6358</v>
      </c>
      <c r="I526" s="142" t="s">
        <v>1709</v>
      </c>
      <c r="J526" s="143" t="s">
        <v>1680</v>
      </c>
    </row>
    <row r="527" spans="1:10">
      <c r="A527" s="140" t="s">
        <v>1705</v>
      </c>
      <c r="B527" s="140" t="s">
        <v>2191</v>
      </c>
      <c r="C527" s="141" t="s">
        <v>1678</v>
      </c>
      <c r="D527" s="145">
        <v>39498</v>
      </c>
      <c r="E527" s="146">
        <v>39505</v>
      </c>
      <c r="F527" s="147">
        <v>1667.28</v>
      </c>
      <c r="G527" s="147">
        <v>288</v>
      </c>
      <c r="H527" s="147">
        <v>1955.28</v>
      </c>
      <c r="I527" s="142" t="s">
        <v>1706</v>
      </c>
      <c r="J527" s="143" t="s">
        <v>1680</v>
      </c>
    </row>
    <row r="528" spans="1:10" ht="24">
      <c r="A528" s="140" t="s">
        <v>1748</v>
      </c>
      <c r="B528" s="140" t="s">
        <v>2192</v>
      </c>
      <c r="C528" s="141" t="s">
        <v>1678</v>
      </c>
      <c r="D528" s="145">
        <v>39498</v>
      </c>
      <c r="E528" s="146">
        <v>39506</v>
      </c>
      <c r="F528" s="147">
        <v>11373.01</v>
      </c>
      <c r="G528" s="147">
        <v>54190.07</v>
      </c>
      <c r="H528" s="147">
        <v>65563.08</v>
      </c>
      <c r="I528" s="142" t="s">
        <v>1713</v>
      </c>
      <c r="J528" s="143" t="s">
        <v>1680</v>
      </c>
    </row>
    <row r="529" spans="1:10" ht="24">
      <c r="A529" s="140" t="s">
        <v>1693</v>
      </c>
      <c r="B529" s="140" t="s">
        <v>2193</v>
      </c>
      <c r="C529" s="141" t="s">
        <v>1675</v>
      </c>
      <c r="D529" s="145">
        <v>39498</v>
      </c>
      <c r="E529" s="146">
        <v>39506</v>
      </c>
      <c r="F529" s="147">
        <v>792</v>
      </c>
      <c r="G529" s="147">
        <v>1518</v>
      </c>
      <c r="H529" s="147">
        <v>2310</v>
      </c>
      <c r="I529" s="142" t="s">
        <v>1709</v>
      </c>
      <c r="J529" s="143" t="s">
        <v>1680</v>
      </c>
    </row>
    <row r="530" spans="1:10" ht="25.5">
      <c r="A530" s="140" t="s">
        <v>1693</v>
      </c>
      <c r="B530" s="140" t="s">
        <v>2194</v>
      </c>
      <c r="C530" s="141" t="s">
        <v>1695</v>
      </c>
      <c r="D530" s="145">
        <v>39498</v>
      </c>
      <c r="E530" s="146">
        <v>39505</v>
      </c>
      <c r="F530" s="147">
        <v>221.43</v>
      </c>
      <c r="G530" s="147">
        <v>536.03</v>
      </c>
      <c r="H530" s="147">
        <v>757.46</v>
      </c>
      <c r="I530" s="142" t="s">
        <v>1706</v>
      </c>
      <c r="J530" s="143" t="s">
        <v>1680</v>
      </c>
    </row>
    <row r="531" spans="1:10" ht="25.5">
      <c r="A531" s="140" t="s">
        <v>1840</v>
      </c>
      <c r="B531" s="140" t="s">
        <v>2195</v>
      </c>
      <c r="C531" s="141" t="s">
        <v>1675</v>
      </c>
      <c r="D531" s="145">
        <v>39498</v>
      </c>
      <c r="E531" s="146">
        <v>39511</v>
      </c>
      <c r="F531" s="147">
        <v>375.43</v>
      </c>
      <c r="G531" s="147">
        <v>1062.93</v>
      </c>
      <c r="H531" s="147">
        <v>1438.36</v>
      </c>
      <c r="I531" s="142" t="s">
        <v>1772</v>
      </c>
      <c r="J531" s="143" t="s">
        <v>1680</v>
      </c>
    </row>
    <row r="532" spans="1:10" ht="24">
      <c r="A532" s="140" t="s">
        <v>1840</v>
      </c>
      <c r="B532" s="140" t="s">
        <v>2196</v>
      </c>
      <c r="C532" s="141" t="s">
        <v>1675</v>
      </c>
      <c r="D532" s="145">
        <v>39498</v>
      </c>
      <c r="E532" s="146">
        <v>39511</v>
      </c>
      <c r="F532" s="147">
        <v>239.58</v>
      </c>
      <c r="G532" s="147">
        <v>551.98</v>
      </c>
      <c r="H532" s="147">
        <v>791.56</v>
      </c>
      <c r="I532" s="142" t="s">
        <v>1772</v>
      </c>
      <c r="J532" s="143" t="s">
        <v>1680</v>
      </c>
    </row>
    <row r="533" spans="1:10" ht="24">
      <c r="A533" s="140" t="s">
        <v>1707</v>
      </c>
      <c r="B533" s="140" t="s">
        <v>2197</v>
      </c>
      <c r="C533" s="141" t="s">
        <v>1695</v>
      </c>
      <c r="D533" s="145">
        <v>39498</v>
      </c>
      <c r="E533" s="146">
        <v>39527</v>
      </c>
      <c r="F533" s="147">
        <v>6653.16</v>
      </c>
      <c r="G533" s="147">
        <v>39468</v>
      </c>
      <c r="H533" s="147">
        <v>46121.16</v>
      </c>
      <c r="I533" s="142" t="s">
        <v>1709</v>
      </c>
      <c r="J533" s="143" t="s">
        <v>1676</v>
      </c>
    </row>
    <row r="534" spans="1:10" ht="25.5">
      <c r="A534" s="140" t="s">
        <v>1693</v>
      </c>
      <c r="B534" s="140" t="s">
        <v>2198</v>
      </c>
      <c r="C534" s="141" t="s">
        <v>1675</v>
      </c>
      <c r="D534" s="145">
        <v>39498</v>
      </c>
      <c r="E534" s="146">
        <v>39506</v>
      </c>
      <c r="F534" s="147">
        <v>351.01</v>
      </c>
      <c r="G534" s="147">
        <v>1349.04</v>
      </c>
      <c r="H534" s="147">
        <v>1700.05</v>
      </c>
      <c r="I534" s="142" t="s">
        <v>1709</v>
      </c>
      <c r="J534" s="143" t="s">
        <v>1680</v>
      </c>
    </row>
    <row r="535" spans="1:10" ht="25.5">
      <c r="A535" s="140" t="s">
        <v>1696</v>
      </c>
      <c r="B535" s="140" t="s">
        <v>2199</v>
      </c>
      <c r="C535" s="141" t="s">
        <v>1678</v>
      </c>
      <c r="D535" s="145">
        <v>39498</v>
      </c>
      <c r="E535" s="146">
        <v>39527</v>
      </c>
      <c r="F535" s="147">
        <v>10884.83</v>
      </c>
      <c r="G535" s="147">
        <v>58623.95</v>
      </c>
      <c r="H535" s="147">
        <v>69508.78</v>
      </c>
      <c r="I535" s="142" t="s">
        <v>1710</v>
      </c>
      <c r="J535" s="143" t="s">
        <v>1680</v>
      </c>
    </row>
    <row r="536" spans="1:10" ht="24">
      <c r="A536" s="140" t="s">
        <v>1795</v>
      </c>
      <c r="B536" s="140" t="s">
        <v>2200</v>
      </c>
      <c r="C536" s="141" t="s">
        <v>1675</v>
      </c>
      <c r="D536" s="145">
        <v>39498</v>
      </c>
      <c r="E536" s="146">
        <v>39507</v>
      </c>
      <c r="F536" s="147">
        <v>1211.8699999999999</v>
      </c>
      <c r="G536" s="147">
        <v>2740.98</v>
      </c>
      <c r="H536" s="147">
        <v>3952.85</v>
      </c>
      <c r="I536" s="142" t="s">
        <v>1772</v>
      </c>
      <c r="J536" s="143" t="s">
        <v>1680</v>
      </c>
    </row>
    <row r="537" spans="1:10" ht="25.5">
      <c r="A537" s="140" t="s">
        <v>1720</v>
      </c>
      <c r="B537" s="140" t="s">
        <v>2201</v>
      </c>
      <c r="C537" s="141" t="s">
        <v>1675</v>
      </c>
      <c r="D537" s="145">
        <v>39498</v>
      </c>
      <c r="E537" s="146">
        <v>39505</v>
      </c>
      <c r="F537" s="147">
        <v>675.36</v>
      </c>
      <c r="G537" s="147">
        <v>260.04000000000002</v>
      </c>
      <c r="H537" s="147">
        <v>935.4</v>
      </c>
      <c r="I537" s="142" t="s">
        <v>1706</v>
      </c>
      <c r="J537" s="143" t="s">
        <v>1680</v>
      </c>
    </row>
    <row r="538" spans="1:10">
      <c r="A538" s="140" t="s">
        <v>1711</v>
      </c>
      <c r="B538" s="140" t="s">
        <v>2202</v>
      </c>
      <c r="C538" s="141" t="s">
        <v>1695</v>
      </c>
      <c r="D538" s="145">
        <v>39498</v>
      </c>
      <c r="E538" s="146">
        <v>39506</v>
      </c>
      <c r="F538" s="147">
        <v>4742.6400000000003</v>
      </c>
      <c r="G538" s="147">
        <v>2388.96</v>
      </c>
      <c r="H538" s="147">
        <v>7131.6</v>
      </c>
      <c r="I538" s="142" t="s">
        <v>1706</v>
      </c>
      <c r="J538" s="143" t="s">
        <v>1680</v>
      </c>
    </row>
    <row r="539" spans="1:10" ht="25.5">
      <c r="A539" s="140" t="s">
        <v>1776</v>
      </c>
      <c r="B539" s="140" t="s">
        <v>2203</v>
      </c>
      <c r="C539" s="141" t="s">
        <v>1678</v>
      </c>
      <c r="D539" s="145">
        <v>39498</v>
      </c>
      <c r="E539" s="146">
        <v>39507</v>
      </c>
      <c r="F539" s="147">
        <v>1238.49</v>
      </c>
      <c r="G539" s="147">
        <v>2324.96</v>
      </c>
      <c r="H539" s="147">
        <v>3563.45</v>
      </c>
      <c r="I539" s="142" t="s">
        <v>1706</v>
      </c>
      <c r="J539" s="143" t="s">
        <v>1680</v>
      </c>
    </row>
    <row r="540" spans="1:10" ht="24">
      <c r="A540" s="140" t="s">
        <v>1786</v>
      </c>
      <c r="B540" s="140" t="s">
        <v>2204</v>
      </c>
      <c r="C540" s="141" t="s">
        <v>1675</v>
      </c>
      <c r="D540" s="145">
        <v>39498</v>
      </c>
      <c r="E540" s="146">
        <v>39514</v>
      </c>
      <c r="F540" s="147">
        <v>307.23</v>
      </c>
      <c r="G540" s="147">
        <v>650.98</v>
      </c>
      <c r="H540" s="147">
        <v>958.21</v>
      </c>
      <c r="I540" s="142" t="s">
        <v>1772</v>
      </c>
      <c r="J540" s="143" t="s">
        <v>1680</v>
      </c>
    </row>
    <row r="541" spans="1:10">
      <c r="A541" s="140" t="s">
        <v>1760</v>
      </c>
      <c r="B541" s="140" t="s">
        <v>2205</v>
      </c>
      <c r="C541" s="141" t="s">
        <v>1695</v>
      </c>
      <c r="D541" s="145">
        <v>39499</v>
      </c>
      <c r="E541" s="146">
        <v>39535</v>
      </c>
      <c r="F541" s="147">
        <v>319.99</v>
      </c>
      <c r="G541" s="147">
        <v>1128.05</v>
      </c>
      <c r="H541" s="147">
        <v>1448.04</v>
      </c>
      <c r="I541" s="142" t="s">
        <v>1724</v>
      </c>
      <c r="J541" s="143" t="s">
        <v>1680</v>
      </c>
    </row>
    <row r="542" spans="1:10">
      <c r="A542" s="140" t="s">
        <v>1696</v>
      </c>
      <c r="B542" s="140" t="s">
        <v>2206</v>
      </c>
      <c r="C542" s="141" t="s">
        <v>1675</v>
      </c>
      <c r="D542" s="145">
        <v>39499</v>
      </c>
      <c r="E542" s="146">
        <v>39505</v>
      </c>
      <c r="F542" s="147">
        <v>220</v>
      </c>
      <c r="G542" s="147">
        <v>634.04</v>
      </c>
      <c r="H542" s="147">
        <v>854.04</v>
      </c>
      <c r="I542" s="142" t="s">
        <v>1706</v>
      </c>
      <c r="J542" s="143" t="s">
        <v>1676</v>
      </c>
    </row>
    <row r="543" spans="1:10" ht="24">
      <c r="A543" s="140" t="s">
        <v>1718</v>
      </c>
      <c r="B543" s="140" t="s">
        <v>2207</v>
      </c>
      <c r="C543" s="141" t="s">
        <v>1675</v>
      </c>
      <c r="D543" s="145">
        <v>39499</v>
      </c>
      <c r="E543" s="146">
        <v>39512</v>
      </c>
      <c r="F543" s="147">
        <v>2283.0500000000002</v>
      </c>
      <c r="G543" s="147">
        <v>1254.99</v>
      </c>
      <c r="H543" s="147">
        <v>3538.04</v>
      </c>
      <c r="I543" s="142" t="s">
        <v>1683</v>
      </c>
      <c r="J543" s="143" t="s">
        <v>1680</v>
      </c>
    </row>
    <row r="544" spans="1:10" ht="25.5">
      <c r="A544" s="140" t="s">
        <v>1748</v>
      </c>
      <c r="B544" s="140" t="s">
        <v>2208</v>
      </c>
      <c r="C544" s="141" t="s">
        <v>1675</v>
      </c>
      <c r="D544" s="145">
        <v>39499</v>
      </c>
      <c r="E544" s="146">
        <v>39522</v>
      </c>
      <c r="F544" s="147">
        <v>31960.28</v>
      </c>
      <c r="G544" s="147">
        <v>60325.98</v>
      </c>
      <c r="H544" s="147">
        <v>92286.26</v>
      </c>
      <c r="I544" s="142" t="s">
        <v>1710</v>
      </c>
      <c r="J544" s="143" t="s">
        <v>1680</v>
      </c>
    </row>
    <row r="545" spans="1:10" ht="24">
      <c r="A545" s="140" t="s">
        <v>1738</v>
      </c>
      <c r="B545" s="140" t="s">
        <v>2209</v>
      </c>
      <c r="C545" s="141" t="s">
        <v>1675</v>
      </c>
      <c r="D545" s="145">
        <v>39499</v>
      </c>
      <c r="E545" s="146">
        <v>39511</v>
      </c>
      <c r="F545" s="147">
        <v>2509.21</v>
      </c>
      <c r="G545" s="147">
        <v>6350.96</v>
      </c>
      <c r="H545" s="147">
        <v>8860.17</v>
      </c>
      <c r="I545" s="142" t="s">
        <v>1726</v>
      </c>
      <c r="J545" s="143" t="s">
        <v>1680</v>
      </c>
    </row>
    <row r="546" spans="1:10" ht="24">
      <c r="A546" s="140" t="s">
        <v>1720</v>
      </c>
      <c r="B546" s="140" t="s">
        <v>2210</v>
      </c>
      <c r="C546" s="141" t="s">
        <v>1678</v>
      </c>
      <c r="D546" s="145">
        <v>39499</v>
      </c>
      <c r="E546" s="146">
        <v>39507</v>
      </c>
      <c r="F546" s="147">
        <v>710.05</v>
      </c>
      <c r="G546" s="147">
        <v>859.98</v>
      </c>
      <c r="H546" s="147">
        <v>1570.03</v>
      </c>
      <c r="I546" s="142" t="s">
        <v>1713</v>
      </c>
      <c r="J546" s="143" t="s">
        <v>1680</v>
      </c>
    </row>
    <row r="547" spans="1:10" ht="25.5">
      <c r="A547" s="140" t="s">
        <v>1705</v>
      </c>
      <c r="B547" s="140" t="s">
        <v>2211</v>
      </c>
      <c r="C547" s="141" t="s">
        <v>1675</v>
      </c>
      <c r="D547" s="145">
        <v>39499</v>
      </c>
      <c r="E547" s="146">
        <v>39506</v>
      </c>
      <c r="F547" s="147">
        <v>398.97</v>
      </c>
      <c r="G547" s="147">
        <v>678.04</v>
      </c>
      <c r="H547" s="147">
        <v>1077.01</v>
      </c>
      <c r="I547" s="142" t="s">
        <v>1713</v>
      </c>
      <c r="J547" s="143" t="s">
        <v>1680</v>
      </c>
    </row>
    <row r="548" spans="1:10" ht="24">
      <c r="A548" s="140" t="s">
        <v>1840</v>
      </c>
      <c r="B548" s="140" t="s">
        <v>2212</v>
      </c>
      <c r="C548" s="141" t="s">
        <v>1675</v>
      </c>
      <c r="D548" s="145">
        <v>39499</v>
      </c>
      <c r="E548" s="146">
        <v>39517</v>
      </c>
      <c r="F548" s="147">
        <v>247.5</v>
      </c>
      <c r="G548" s="147">
        <v>653.95000000000005</v>
      </c>
      <c r="H548" s="147">
        <v>901.45</v>
      </c>
      <c r="I548" s="142" t="s">
        <v>1772</v>
      </c>
      <c r="J548" s="143" t="s">
        <v>1680</v>
      </c>
    </row>
    <row r="549" spans="1:10" ht="25.5">
      <c r="A549" s="140" t="s">
        <v>1722</v>
      </c>
      <c r="B549" s="140" t="s">
        <v>2213</v>
      </c>
      <c r="C549" s="141" t="s">
        <v>1695</v>
      </c>
      <c r="D549" s="145">
        <v>39499</v>
      </c>
      <c r="E549" s="146">
        <v>39512</v>
      </c>
      <c r="F549" s="147">
        <v>349.56</v>
      </c>
      <c r="G549" s="147">
        <v>1533</v>
      </c>
      <c r="H549" s="147">
        <v>1882.56</v>
      </c>
      <c r="I549" s="142" t="s">
        <v>1704</v>
      </c>
      <c r="J549" s="143" t="s">
        <v>1680</v>
      </c>
    </row>
    <row r="550" spans="1:10" ht="25.5">
      <c r="A550" s="140" t="s">
        <v>1722</v>
      </c>
      <c r="B550" s="140" t="s">
        <v>1835</v>
      </c>
      <c r="C550" s="141" t="s">
        <v>1836</v>
      </c>
      <c r="D550" s="145">
        <v>39499</v>
      </c>
      <c r="E550" s="146">
        <v>39507</v>
      </c>
      <c r="F550" s="147">
        <v>2637.6</v>
      </c>
      <c r="G550" s="147">
        <v>27623.040000000001</v>
      </c>
      <c r="H550" s="147">
        <v>30260.639999999999</v>
      </c>
      <c r="I550" s="142" t="s">
        <v>1697</v>
      </c>
      <c r="J550" s="143" t="s">
        <v>1676</v>
      </c>
    </row>
    <row r="551" spans="1:10">
      <c r="A551" s="140" t="s">
        <v>1696</v>
      </c>
      <c r="B551" s="140" t="s">
        <v>2214</v>
      </c>
      <c r="C551" s="141" t="s">
        <v>1695</v>
      </c>
      <c r="D551" s="145">
        <v>39499</v>
      </c>
      <c r="E551" s="146">
        <v>39512</v>
      </c>
      <c r="F551" s="147">
        <v>287.32</v>
      </c>
      <c r="G551" s="147">
        <v>640.97</v>
      </c>
      <c r="H551" s="147">
        <v>928.29</v>
      </c>
      <c r="I551" s="142" t="s">
        <v>1724</v>
      </c>
      <c r="J551" s="143" t="s">
        <v>1680</v>
      </c>
    </row>
    <row r="552" spans="1:10" ht="24">
      <c r="A552" s="140" t="s">
        <v>1720</v>
      </c>
      <c r="B552" s="140" t="s">
        <v>1970</v>
      </c>
      <c r="C552" s="141" t="s">
        <v>1675</v>
      </c>
      <c r="D552" s="145">
        <v>39499</v>
      </c>
      <c r="E552" s="146">
        <v>39506</v>
      </c>
      <c r="F552" s="147">
        <v>1432.08</v>
      </c>
      <c r="G552" s="147">
        <v>3273.96</v>
      </c>
      <c r="H552" s="147">
        <v>4706.04</v>
      </c>
      <c r="I552" s="142" t="s">
        <v>1709</v>
      </c>
      <c r="J552" s="143" t="s">
        <v>1680</v>
      </c>
    </row>
    <row r="553" spans="1:10" ht="25.5">
      <c r="A553" s="140" t="s">
        <v>1722</v>
      </c>
      <c r="B553" s="140" t="s">
        <v>2215</v>
      </c>
      <c r="C553" s="141" t="s">
        <v>1695</v>
      </c>
      <c r="D553" s="145">
        <v>39499</v>
      </c>
      <c r="E553" s="146">
        <v>39506</v>
      </c>
      <c r="F553" s="147">
        <v>641.04</v>
      </c>
      <c r="G553" s="147">
        <v>1148.04</v>
      </c>
      <c r="H553" s="147">
        <v>1789.08</v>
      </c>
      <c r="I553" s="142" t="s">
        <v>1706</v>
      </c>
      <c r="J553" s="143" t="s">
        <v>1680</v>
      </c>
    </row>
    <row r="554" spans="1:10" ht="24">
      <c r="A554" s="140" t="s">
        <v>1720</v>
      </c>
      <c r="B554" s="140" t="s">
        <v>1970</v>
      </c>
      <c r="C554" s="141" t="s">
        <v>1695</v>
      </c>
      <c r="D554" s="145">
        <v>39499</v>
      </c>
      <c r="E554" s="146">
        <v>39506</v>
      </c>
      <c r="F554" s="147">
        <v>491.64</v>
      </c>
      <c r="G554" s="147">
        <v>1049.04</v>
      </c>
      <c r="H554" s="147">
        <v>1540.68</v>
      </c>
      <c r="I554" s="142" t="s">
        <v>1709</v>
      </c>
      <c r="J554" s="143" t="s">
        <v>1680</v>
      </c>
    </row>
    <row r="555" spans="1:10">
      <c r="A555" s="140" t="s">
        <v>1720</v>
      </c>
      <c r="B555" s="140" t="s">
        <v>1970</v>
      </c>
      <c r="C555" s="141" t="s">
        <v>1675</v>
      </c>
      <c r="D555" s="145">
        <v>39499</v>
      </c>
      <c r="E555" s="146">
        <v>39504</v>
      </c>
      <c r="F555" s="147">
        <v>408.72</v>
      </c>
      <c r="G555" s="147">
        <v>16179</v>
      </c>
      <c r="H555" s="147">
        <v>16587.72</v>
      </c>
      <c r="I555" s="142" t="s">
        <v>1706</v>
      </c>
      <c r="J555" s="143" t="s">
        <v>1680</v>
      </c>
    </row>
    <row r="556" spans="1:10" ht="24">
      <c r="A556" s="140" t="s">
        <v>1720</v>
      </c>
      <c r="B556" s="140" t="s">
        <v>2216</v>
      </c>
      <c r="C556" s="141" t="s">
        <v>1678</v>
      </c>
      <c r="D556" s="145">
        <v>39499</v>
      </c>
      <c r="E556" s="146">
        <v>39505</v>
      </c>
      <c r="F556" s="147">
        <v>431.28</v>
      </c>
      <c r="G556" s="147">
        <v>1013.04</v>
      </c>
      <c r="H556" s="147">
        <v>1444.32</v>
      </c>
      <c r="I556" s="142" t="s">
        <v>1713</v>
      </c>
      <c r="J556" s="143" t="s">
        <v>1680</v>
      </c>
    </row>
    <row r="557" spans="1:10" ht="25.5">
      <c r="A557" s="140" t="s">
        <v>1840</v>
      </c>
      <c r="B557" s="140" t="s">
        <v>2217</v>
      </c>
      <c r="C557" s="141" t="s">
        <v>1675</v>
      </c>
      <c r="D557" s="145">
        <v>39500</v>
      </c>
      <c r="E557" s="146">
        <v>39517</v>
      </c>
      <c r="F557" s="147">
        <v>476.85</v>
      </c>
      <c r="G557" s="147">
        <v>1590.05</v>
      </c>
      <c r="H557" s="147">
        <v>2066.9</v>
      </c>
      <c r="I557" s="142" t="s">
        <v>1772</v>
      </c>
      <c r="J557" s="143" t="s">
        <v>1680</v>
      </c>
    </row>
    <row r="558" spans="1:10" ht="24">
      <c r="A558" s="140" t="s">
        <v>1696</v>
      </c>
      <c r="B558" s="140" t="s">
        <v>2218</v>
      </c>
      <c r="C558" s="141" t="s">
        <v>1675</v>
      </c>
      <c r="D558" s="145">
        <v>39500</v>
      </c>
      <c r="E558" s="146">
        <v>39508</v>
      </c>
      <c r="F558" s="147">
        <v>14150.95</v>
      </c>
      <c r="G558" s="147">
        <v>27994.01</v>
      </c>
      <c r="H558" s="147">
        <v>42144.959999999999</v>
      </c>
      <c r="I558" s="142" t="s">
        <v>1709</v>
      </c>
      <c r="J558" s="143" t="s">
        <v>1680</v>
      </c>
    </row>
  </sheetData>
  <dataValidations count="3">
    <dataValidation type="list" allowBlank="1" showInputMessage="1" showErrorMessage="1" sqref="B4" xr:uid="{00000000-0002-0000-1100-000000000000}">
      <formula1>$P$4:$P$5</formula1>
    </dataValidation>
    <dataValidation type="list" allowBlank="1" showInputMessage="1" showErrorMessage="1" sqref="A4" xr:uid="{00000000-0002-0000-1100-000001000000}">
      <formula1>$N$4:$N$47</formula1>
    </dataValidation>
    <dataValidation type="list" allowBlank="1" showInputMessage="1" showErrorMessage="1" sqref="C4" xr:uid="{00000000-0002-0000-1100-000002000000}">
      <formula1>$T$4:$T$5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609"/>
  <sheetViews>
    <sheetView showGridLines="0" workbookViewId="0">
      <selection activeCell="G28" sqref="G28"/>
    </sheetView>
  </sheetViews>
  <sheetFormatPr baseColWidth="10" defaultRowHeight="12.75"/>
  <cols>
    <col min="1" max="1" width="28.42578125" customWidth="1"/>
    <col min="2" max="2" width="32.140625" bestFit="1" customWidth="1"/>
    <col min="3" max="3" width="45.140625" bestFit="1" customWidth="1"/>
    <col min="4" max="4" width="15.42578125" bestFit="1" customWidth="1"/>
    <col min="5" max="5" width="21.28515625" bestFit="1" customWidth="1"/>
    <col min="6" max="6" width="13.140625" bestFit="1" customWidth="1"/>
    <col min="7" max="7" width="19" bestFit="1" customWidth="1"/>
    <col min="8" max="8" width="12.85546875" bestFit="1" customWidth="1"/>
    <col min="9" max="9" width="37.140625" bestFit="1" customWidth="1"/>
    <col min="10" max="10" width="21.140625" bestFit="1" customWidth="1"/>
    <col min="11" max="11" width="9" bestFit="1" customWidth="1"/>
  </cols>
  <sheetData>
    <row r="1" spans="1:11" ht="18.75">
      <c r="A1" s="132" t="s">
        <v>2262</v>
      </c>
    </row>
    <row r="2" spans="1:11" ht="18.75">
      <c r="A2" s="132" t="s">
        <v>1669</v>
      </c>
    </row>
    <row r="4" spans="1:11" ht="18.75">
      <c r="A4" s="148" t="s">
        <v>1673</v>
      </c>
      <c r="B4" s="148" t="s">
        <v>2223</v>
      </c>
      <c r="C4" s="148" t="s">
        <v>2224</v>
      </c>
      <c r="E4" s="135" t="s">
        <v>1672</v>
      </c>
    </row>
    <row r="5" spans="1:11" ht="18.75">
      <c r="A5" s="138"/>
      <c r="B5" s="138"/>
      <c r="C5" s="138"/>
      <c r="E5" s="139"/>
    </row>
    <row r="10" spans="1:11" ht="15.75">
      <c r="A10" s="148" t="s">
        <v>1686</v>
      </c>
      <c r="B10" s="148" t="s">
        <v>701</v>
      </c>
      <c r="C10" s="148" t="s">
        <v>1670</v>
      </c>
      <c r="D10" s="148" t="s">
        <v>2219</v>
      </c>
      <c r="E10" s="148" t="s">
        <v>1687</v>
      </c>
      <c r="F10" s="148" t="s">
        <v>2220</v>
      </c>
      <c r="G10" s="148" t="s">
        <v>2221</v>
      </c>
      <c r="H10" s="148" t="s">
        <v>2222</v>
      </c>
      <c r="I10" s="148" t="s">
        <v>1673</v>
      </c>
      <c r="J10" s="148" t="s">
        <v>2223</v>
      </c>
      <c r="K10" s="148" t="s">
        <v>2224</v>
      </c>
    </row>
    <row r="11" spans="1:11" ht="15">
      <c r="A11" s="149" t="s">
        <v>2225</v>
      </c>
      <c r="B11" s="149" t="s">
        <v>1776</v>
      </c>
      <c r="C11" s="149" t="s">
        <v>1695</v>
      </c>
      <c r="D11" s="149">
        <v>5200000179</v>
      </c>
      <c r="E11" s="150">
        <v>39314</v>
      </c>
      <c r="F11" s="149">
        <v>767.74</v>
      </c>
      <c r="G11" s="149">
        <v>141</v>
      </c>
      <c r="H11" s="149">
        <f>F11+G11</f>
        <v>908.74</v>
      </c>
      <c r="I11" s="149" t="s">
        <v>1709</v>
      </c>
      <c r="J11" s="149" t="s">
        <v>2226</v>
      </c>
      <c r="K11" s="149" t="s">
        <v>2227</v>
      </c>
    </row>
    <row r="12" spans="1:11" ht="15">
      <c r="A12" s="149" t="s">
        <v>2228</v>
      </c>
      <c r="B12" s="149" t="s">
        <v>1705</v>
      </c>
      <c r="C12" s="149" t="s">
        <v>2229</v>
      </c>
      <c r="D12" s="149">
        <v>5200000177</v>
      </c>
      <c r="E12" s="150">
        <v>39314</v>
      </c>
      <c r="F12" s="149">
        <v>2499.2399999999998</v>
      </c>
      <c r="G12" s="149">
        <v>20233.98</v>
      </c>
      <c r="H12" s="149">
        <v>22733.22</v>
      </c>
      <c r="I12" s="149" t="s">
        <v>1721</v>
      </c>
      <c r="J12" s="149" t="s">
        <v>2226</v>
      </c>
      <c r="K12" s="149" t="s">
        <v>2227</v>
      </c>
    </row>
    <row r="13" spans="1:11" ht="15">
      <c r="A13" s="149" t="s">
        <v>2225</v>
      </c>
      <c r="B13" s="149" t="s">
        <v>1738</v>
      </c>
      <c r="C13" s="149" t="s">
        <v>2229</v>
      </c>
      <c r="D13" s="149">
        <v>5200000189</v>
      </c>
      <c r="E13" s="150">
        <v>39314</v>
      </c>
      <c r="F13" s="149">
        <v>224.36</v>
      </c>
      <c r="G13" s="149">
        <v>599</v>
      </c>
      <c r="H13" s="149">
        <v>823.36</v>
      </c>
      <c r="I13" s="149" t="s">
        <v>1726</v>
      </c>
      <c r="J13" s="149" t="s">
        <v>2226</v>
      </c>
      <c r="K13" s="149" t="s">
        <v>2230</v>
      </c>
    </row>
    <row r="14" spans="1:11" ht="15">
      <c r="A14" s="149" t="s">
        <v>2225</v>
      </c>
      <c r="B14" s="149" t="s">
        <v>1738</v>
      </c>
      <c r="C14" s="149" t="s">
        <v>2229</v>
      </c>
      <c r="D14" s="149">
        <v>5200000189</v>
      </c>
      <c r="E14" s="150">
        <v>39314</v>
      </c>
      <c r="F14" s="149">
        <v>219.78</v>
      </c>
      <c r="G14" s="149">
        <v>630</v>
      </c>
      <c r="H14" s="149">
        <v>849.78</v>
      </c>
      <c r="I14" s="149" t="s">
        <v>1726</v>
      </c>
      <c r="J14" s="149" t="s">
        <v>2226</v>
      </c>
      <c r="K14" s="149" t="s">
        <v>2230</v>
      </c>
    </row>
    <row r="15" spans="1:11" ht="15">
      <c r="A15" s="149" t="s">
        <v>2225</v>
      </c>
      <c r="B15" s="149" t="s">
        <v>1738</v>
      </c>
      <c r="C15" s="149" t="s">
        <v>2229</v>
      </c>
      <c r="D15" s="149">
        <v>5200000189</v>
      </c>
      <c r="E15" s="150">
        <v>39314</v>
      </c>
      <c r="F15" s="149">
        <v>267.69</v>
      </c>
      <c r="G15" s="149">
        <v>755</v>
      </c>
      <c r="H15" s="149">
        <v>1022.69</v>
      </c>
      <c r="I15" s="149" t="s">
        <v>1726</v>
      </c>
      <c r="J15" s="149" t="s">
        <v>2226</v>
      </c>
      <c r="K15" s="149" t="s">
        <v>2230</v>
      </c>
    </row>
    <row r="16" spans="1:11" ht="15">
      <c r="A16" s="149" t="s">
        <v>2225</v>
      </c>
      <c r="B16" s="149" t="s">
        <v>1840</v>
      </c>
      <c r="C16" s="149" t="s">
        <v>2229</v>
      </c>
      <c r="D16" s="149">
        <v>5200000189</v>
      </c>
      <c r="E16" s="150">
        <v>39314</v>
      </c>
      <c r="F16" s="149">
        <v>38</v>
      </c>
      <c r="G16" s="149">
        <v>151</v>
      </c>
      <c r="H16" s="149">
        <v>189</v>
      </c>
      <c r="I16" s="149" t="s">
        <v>1736</v>
      </c>
      <c r="J16" s="149" t="s">
        <v>2226</v>
      </c>
      <c r="K16" s="149" t="s">
        <v>2230</v>
      </c>
    </row>
    <row r="17" spans="1:11" ht="15">
      <c r="A17" s="149" t="s">
        <v>2231</v>
      </c>
      <c r="B17" s="149" t="s">
        <v>1711</v>
      </c>
      <c r="C17" s="149" t="s">
        <v>2229</v>
      </c>
      <c r="D17" s="149">
        <v>5200000177</v>
      </c>
      <c r="E17" s="150">
        <v>39314</v>
      </c>
      <c r="F17" s="149">
        <v>1413.72</v>
      </c>
      <c r="G17" s="149">
        <v>7374.01</v>
      </c>
      <c r="H17" s="149">
        <v>8787.73</v>
      </c>
      <c r="I17" s="149" t="s">
        <v>1701</v>
      </c>
      <c r="J17" s="149" t="s">
        <v>2226</v>
      </c>
      <c r="K17" s="149" t="s">
        <v>2227</v>
      </c>
    </row>
    <row r="18" spans="1:11" ht="15">
      <c r="A18" s="149" t="s">
        <v>2232</v>
      </c>
      <c r="B18" s="149" t="s">
        <v>1693</v>
      </c>
      <c r="C18" s="149" t="s">
        <v>2229</v>
      </c>
      <c r="D18" s="149">
        <v>5200000177</v>
      </c>
      <c r="E18" s="150">
        <v>39314</v>
      </c>
      <c r="F18" s="149">
        <v>4750.8500000000004</v>
      </c>
      <c r="G18" s="149">
        <v>24850</v>
      </c>
      <c r="H18" s="149">
        <v>29600.85</v>
      </c>
      <c r="I18" s="149" t="s">
        <v>1692</v>
      </c>
      <c r="J18" s="149" t="s">
        <v>2226</v>
      </c>
      <c r="K18" s="149" t="s">
        <v>2227</v>
      </c>
    </row>
    <row r="19" spans="1:11" ht="15">
      <c r="A19" s="149" t="s">
        <v>2228</v>
      </c>
      <c r="B19" s="149" t="s">
        <v>1722</v>
      </c>
      <c r="C19" s="149" t="s">
        <v>1678</v>
      </c>
      <c r="D19" s="149">
        <v>5200000178</v>
      </c>
      <c r="E19" s="150">
        <v>39314</v>
      </c>
      <c r="F19" s="149">
        <v>684.11</v>
      </c>
      <c r="G19" s="149">
        <v>3084.97</v>
      </c>
      <c r="H19" s="149">
        <v>3769.08</v>
      </c>
      <c r="I19" s="149" t="s">
        <v>1721</v>
      </c>
      <c r="J19" s="149" t="s">
        <v>2226</v>
      </c>
      <c r="K19" s="149" t="s">
        <v>2227</v>
      </c>
    </row>
    <row r="20" spans="1:11" ht="15">
      <c r="A20" s="149" t="s">
        <v>2228</v>
      </c>
      <c r="B20" s="149" t="s">
        <v>1696</v>
      </c>
      <c r="C20" s="149" t="s">
        <v>1678</v>
      </c>
      <c r="D20" s="149">
        <v>5200000178</v>
      </c>
      <c r="E20" s="150">
        <v>39314</v>
      </c>
      <c r="F20" s="149">
        <v>8011.5</v>
      </c>
      <c r="G20" s="149">
        <v>31315.98</v>
      </c>
      <c r="H20" s="149">
        <v>39327.480000000003</v>
      </c>
      <c r="I20" s="149" t="s">
        <v>1709</v>
      </c>
      <c r="J20" s="149" t="s">
        <v>2226</v>
      </c>
      <c r="K20" s="149" t="s">
        <v>2227</v>
      </c>
    </row>
    <row r="21" spans="1:11" ht="15">
      <c r="A21" s="149" t="s">
        <v>2225</v>
      </c>
      <c r="B21" s="149" t="s">
        <v>1693</v>
      </c>
      <c r="C21" s="149" t="s">
        <v>1678</v>
      </c>
      <c r="D21" s="149">
        <v>5200000178</v>
      </c>
      <c r="E21" s="150">
        <v>39314</v>
      </c>
      <c r="F21" s="149">
        <v>1988.25</v>
      </c>
      <c r="G21" s="149">
        <v>6297</v>
      </c>
      <c r="H21" s="149">
        <v>8285.25</v>
      </c>
      <c r="I21" s="149" t="s">
        <v>1709</v>
      </c>
      <c r="J21" s="149" t="s">
        <v>2226</v>
      </c>
      <c r="K21" s="149" t="s">
        <v>2227</v>
      </c>
    </row>
    <row r="22" spans="1:11" ht="15">
      <c r="A22" s="149" t="s">
        <v>2231</v>
      </c>
      <c r="B22" s="149" t="s">
        <v>1705</v>
      </c>
      <c r="C22" s="149" t="s">
        <v>2229</v>
      </c>
      <c r="D22" s="149">
        <v>5200000177</v>
      </c>
      <c r="E22" s="150">
        <v>39314</v>
      </c>
      <c r="F22" s="149">
        <v>2191.98</v>
      </c>
      <c r="G22" s="149">
        <v>3436.02</v>
      </c>
      <c r="H22" s="149">
        <v>5628</v>
      </c>
      <c r="I22" s="149" t="s">
        <v>1701</v>
      </c>
      <c r="J22" s="149" t="s">
        <v>2226</v>
      </c>
      <c r="K22" s="149" t="s">
        <v>2227</v>
      </c>
    </row>
    <row r="23" spans="1:11" ht="15">
      <c r="A23" s="149" t="s">
        <v>2233</v>
      </c>
      <c r="B23" s="149" t="s">
        <v>1738</v>
      </c>
      <c r="C23" s="149" t="s">
        <v>2229</v>
      </c>
      <c r="D23" s="149">
        <v>5200000189</v>
      </c>
      <c r="E23" s="150">
        <v>39345</v>
      </c>
      <c r="F23" s="149">
        <v>1367.6</v>
      </c>
      <c r="G23" s="149">
        <v>3911</v>
      </c>
      <c r="H23" s="149">
        <v>5278.6</v>
      </c>
      <c r="I23" s="149" t="s">
        <v>1726</v>
      </c>
      <c r="J23" s="149" t="s">
        <v>2226</v>
      </c>
      <c r="K23" s="149" t="s">
        <v>2230</v>
      </c>
    </row>
    <row r="24" spans="1:11" ht="15">
      <c r="A24" s="149" t="s">
        <v>2225</v>
      </c>
      <c r="B24" s="149" t="s">
        <v>1731</v>
      </c>
      <c r="C24" s="149" t="s">
        <v>2229</v>
      </c>
      <c r="D24" s="149">
        <v>5200000189</v>
      </c>
      <c r="E24" s="150">
        <v>39345</v>
      </c>
      <c r="F24" s="149">
        <v>251.82</v>
      </c>
      <c r="G24" s="149">
        <v>602</v>
      </c>
      <c r="H24" s="149">
        <v>853.82</v>
      </c>
      <c r="I24" s="149" t="s">
        <v>1736</v>
      </c>
      <c r="J24" s="149" t="s">
        <v>2226</v>
      </c>
      <c r="K24" s="149" t="s">
        <v>2230</v>
      </c>
    </row>
    <row r="25" spans="1:11" ht="15">
      <c r="A25" s="149" t="s">
        <v>2225</v>
      </c>
      <c r="B25" s="149" t="s">
        <v>1800</v>
      </c>
      <c r="C25" s="149" t="s">
        <v>1678</v>
      </c>
      <c r="D25" s="149">
        <v>5200000178</v>
      </c>
      <c r="E25" s="150">
        <v>39345</v>
      </c>
      <c r="F25" s="149">
        <v>1422.89</v>
      </c>
      <c r="G25" s="149">
        <v>774</v>
      </c>
      <c r="H25" s="149">
        <v>2196.89</v>
      </c>
      <c r="I25" s="149" t="s">
        <v>1713</v>
      </c>
      <c r="J25" s="149" t="s">
        <v>2226</v>
      </c>
      <c r="K25" s="149" t="s">
        <v>2227</v>
      </c>
    </row>
    <row r="26" spans="1:11" ht="15">
      <c r="A26" s="149" t="s">
        <v>2225</v>
      </c>
      <c r="B26" s="149" t="s">
        <v>1722</v>
      </c>
      <c r="C26" s="149" t="s">
        <v>1695</v>
      </c>
      <c r="D26" s="149">
        <v>5200000179</v>
      </c>
      <c r="E26" s="150">
        <v>39345</v>
      </c>
      <c r="F26" s="149">
        <v>2292.65</v>
      </c>
      <c r="G26" s="149">
        <v>248</v>
      </c>
      <c r="H26" s="149">
        <v>2540.65</v>
      </c>
      <c r="I26" s="149" t="s">
        <v>1709</v>
      </c>
      <c r="J26" s="149" t="s">
        <v>2226</v>
      </c>
      <c r="K26" s="149" t="s">
        <v>2227</v>
      </c>
    </row>
    <row r="27" spans="1:11" ht="15">
      <c r="A27" s="149" t="s">
        <v>2225</v>
      </c>
      <c r="B27" s="149" t="s">
        <v>1791</v>
      </c>
      <c r="C27" s="149" t="s">
        <v>2229</v>
      </c>
      <c r="D27" s="149">
        <v>5200000177</v>
      </c>
      <c r="E27" s="150">
        <v>39345</v>
      </c>
      <c r="F27" s="149">
        <v>5601.52</v>
      </c>
      <c r="G27" s="149">
        <v>16660</v>
      </c>
      <c r="H27" s="149">
        <v>22261.52</v>
      </c>
      <c r="I27" s="149" t="s">
        <v>1709</v>
      </c>
      <c r="J27" s="149" t="s">
        <v>2226</v>
      </c>
      <c r="K27" s="149" t="s">
        <v>2227</v>
      </c>
    </row>
    <row r="28" spans="1:11" ht="15">
      <c r="A28" s="149" t="s">
        <v>2225</v>
      </c>
      <c r="B28" s="149" t="s">
        <v>1744</v>
      </c>
      <c r="C28" s="149" t="s">
        <v>1678</v>
      </c>
      <c r="D28" s="149">
        <v>5200000178</v>
      </c>
      <c r="E28" s="150">
        <v>39345</v>
      </c>
      <c r="F28" s="149">
        <v>395.79</v>
      </c>
      <c r="G28" s="149">
        <v>1188</v>
      </c>
      <c r="H28" s="149">
        <v>1583.79</v>
      </c>
      <c r="I28" s="149" t="s">
        <v>1721</v>
      </c>
      <c r="J28" s="149" t="s">
        <v>2226</v>
      </c>
      <c r="K28" s="149" t="s">
        <v>2227</v>
      </c>
    </row>
    <row r="29" spans="1:11" ht="15">
      <c r="A29" s="149" t="s">
        <v>2225</v>
      </c>
      <c r="B29" s="149" t="s">
        <v>1720</v>
      </c>
      <c r="C29" s="149" t="s">
        <v>1678</v>
      </c>
      <c r="D29" s="149">
        <v>5200000178</v>
      </c>
      <c r="E29" s="150">
        <v>39345</v>
      </c>
      <c r="F29" s="149">
        <v>653.6</v>
      </c>
      <c r="G29" s="149">
        <v>350</v>
      </c>
      <c r="H29" s="149">
        <v>1003.6</v>
      </c>
      <c r="I29" s="149" t="s">
        <v>1709</v>
      </c>
      <c r="J29" s="149" t="s">
        <v>2226</v>
      </c>
      <c r="K29" s="149" t="s">
        <v>2227</v>
      </c>
    </row>
    <row r="30" spans="1:11" ht="15">
      <c r="A30" s="149" t="s">
        <v>2233</v>
      </c>
      <c r="B30" s="149" t="s">
        <v>1722</v>
      </c>
      <c r="C30" s="149" t="s">
        <v>1901</v>
      </c>
      <c r="D30" s="149">
        <v>5400012890</v>
      </c>
      <c r="E30" s="150">
        <v>39345</v>
      </c>
      <c r="F30" s="149">
        <v>2682</v>
      </c>
      <c r="G30" s="149">
        <v>8687.0400000000009</v>
      </c>
      <c r="H30" s="149">
        <v>11369.04</v>
      </c>
      <c r="I30" s="149" t="s">
        <v>1714</v>
      </c>
      <c r="J30" s="149" t="s">
        <v>2226</v>
      </c>
      <c r="K30" s="149" t="s">
        <v>2227</v>
      </c>
    </row>
    <row r="31" spans="1:11" ht="15">
      <c r="A31" s="149" t="s">
        <v>2225</v>
      </c>
      <c r="B31" s="149" t="s">
        <v>1722</v>
      </c>
      <c r="C31" s="149" t="s">
        <v>1678</v>
      </c>
      <c r="D31" s="149">
        <v>5200000178</v>
      </c>
      <c r="E31" s="150">
        <v>39345</v>
      </c>
      <c r="F31" s="149">
        <v>1740.04</v>
      </c>
      <c r="G31" s="149">
        <v>1376</v>
      </c>
      <c r="H31" s="149">
        <v>3116.04</v>
      </c>
      <c r="I31" s="149" t="s">
        <v>1709</v>
      </c>
      <c r="J31" s="149" t="s">
        <v>2226</v>
      </c>
      <c r="K31" s="149" t="s">
        <v>2227</v>
      </c>
    </row>
    <row r="32" spans="1:11" ht="15">
      <c r="A32" s="149" t="s">
        <v>2225</v>
      </c>
      <c r="B32" s="149" t="s">
        <v>1698</v>
      </c>
      <c r="C32" s="149" t="s">
        <v>1678</v>
      </c>
      <c r="D32" s="149">
        <v>5200000178</v>
      </c>
      <c r="E32" s="150">
        <v>39345</v>
      </c>
      <c r="F32" s="149">
        <v>1636.9</v>
      </c>
      <c r="G32" s="149">
        <v>2251</v>
      </c>
      <c r="H32" s="149">
        <v>3887.9</v>
      </c>
      <c r="I32" s="149" t="s">
        <v>1709</v>
      </c>
      <c r="J32" s="149" t="s">
        <v>2226</v>
      </c>
      <c r="K32" s="149" t="s">
        <v>2227</v>
      </c>
    </row>
    <row r="33" spans="1:11" ht="15">
      <c r="A33" s="149" t="s">
        <v>2225</v>
      </c>
      <c r="B33" s="149" t="s">
        <v>1800</v>
      </c>
      <c r="C33" s="149" t="s">
        <v>1678</v>
      </c>
      <c r="D33" s="149">
        <v>5200000178</v>
      </c>
      <c r="E33" s="150">
        <v>39345</v>
      </c>
      <c r="F33" s="149">
        <v>718.91</v>
      </c>
      <c r="G33" s="149">
        <v>2050</v>
      </c>
      <c r="H33" s="149">
        <v>2768.91</v>
      </c>
      <c r="I33" s="149" t="s">
        <v>1709</v>
      </c>
      <c r="J33" s="149" t="s">
        <v>2226</v>
      </c>
      <c r="K33" s="149" t="s">
        <v>2227</v>
      </c>
    </row>
    <row r="34" spans="1:11" ht="15">
      <c r="A34" s="149" t="s">
        <v>2225</v>
      </c>
      <c r="B34" s="149" t="s">
        <v>1793</v>
      </c>
      <c r="C34" s="149" t="s">
        <v>2229</v>
      </c>
      <c r="D34" s="149">
        <v>5200000189</v>
      </c>
      <c r="E34" s="150">
        <v>39345</v>
      </c>
      <c r="F34" s="149">
        <v>103.25</v>
      </c>
      <c r="G34" s="149">
        <v>576</v>
      </c>
      <c r="H34" s="149">
        <v>679.25</v>
      </c>
      <c r="I34" s="149" t="s">
        <v>1736</v>
      </c>
      <c r="J34" s="149" t="s">
        <v>2226</v>
      </c>
      <c r="K34" s="149" t="s">
        <v>2230</v>
      </c>
    </row>
    <row r="35" spans="1:11" ht="15">
      <c r="A35" s="149" t="s">
        <v>2225</v>
      </c>
      <c r="B35" s="149" t="s">
        <v>1780</v>
      </c>
      <c r="C35" s="149" t="s">
        <v>2229</v>
      </c>
      <c r="D35" s="149">
        <v>5200000177</v>
      </c>
      <c r="E35" s="150">
        <v>39345</v>
      </c>
      <c r="F35" s="149">
        <v>1949.98</v>
      </c>
      <c r="G35" s="149">
        <v>1624</v>
      </c>
      <c r="H35" s="149">
        <v>3573.98</v>
      </c>
      <c r="I35" s="149" t="s">
        <v>1709</v>
      </c>
      <c r="J35" s="149" t="s">
        <v>2226</v>
      </c>
      <c r="K35" s="149" t="s">
        <v>2227</v>
      </c>
    </row>
    <row r="36" spans="1:11" ht="15">
      <c r="A36" s="149" t="s">
        <v>2225</v>
      </c>
      <c r="B36" s="149" t="s">
        <v>1748</v>
      </c>
      <c r="C36" s="149" t="s">
        <v>1678</v>
      </c>
      <c r="D36" s="149">
        <v>5200000178</v>
      </c>
      <c r="E36" s="150">
        <v>39345</v>
      </c>
      <c r="F36" s="149">
        <v>5116.95</v>
      </c>
      <c r="G36" s="149">
        <v>33732</v>
      </c>
      <c r="H36" s="149">
        <v>38848.949999999997</v>
      </c>
      <c r="I36" s="149" t="s">
        <v>1709</v>
      </c>
      <c r="J36" s="149" t="s">
        <v>2226</v>
      </c>
      <c r="K36" s="149" t="s">
        <v>2227</v>
      </c>
    </row>
    <row r="37" spans="1:11" ht="15">
      <c r="A37" s="149" t="s">
        <v>2225</v>
      </c>
      <c r="B37" s="149" t="s">
        <v>1693</v>
      </c>
      <c r="C37" s="149" t="s">
        <v>1678</v>
      </c>
      <c r="D37" s="149">
        <v>5200000178</v>
      </c>
      <c r="E37" s="150">
        <v>39345</v>
      </c>
      <c r="F37" s="149">
        <v>734.46</v>
      </c>
      <c r="G37" s="149">
        <v>2205</v>
      </c>
      <c r="H37" s="149">
        <v>2939.46</v>
      </c>
      <c r="I37" s="149" t="s">
        <v>1709</v>
      </c>
      <c r="J37" s="149" t="s">
        <v>2226</v>
      </c>
      <c r="K37" s="149" t="s">
        <v>2227</v>
      </c>
    </row>
    <row r="38" spans="1:11" ht="15">
      <c r="A38" s="149" t="s">
        <v>2234</v>
      </c>
      <c r="B38" s="149" t="s">
        <v>1786</v>
      </c>
      <c r="C38" s="149" t="s">
        <v>2229</v>
      </c>
      <c r="D38" s="149">
        <v>5200000189</v>
      </c>
      <c r="E38" s="150">
        <v>39345</v>
      </c>
      <c r="F38" s="149">
        <v>13787.04</v>
      </c>
      <c r="G38" s="149">
        <v>41088</v>
      </c>
      <c r="H38" s="149">
        <v>54875.040000000001</v>
      </c>
      <c r="I38" s="149" t="s">
        <v>2235</v>
      </c>
      <c r="J38" s="149" t="s">
        <v>2226</v>
      </c>
      <c r="K38" s="149" t="s">
        <v>2230</v>
      </c>
    </row>
    <row r="39" spans="1:11" ht="15">
      <c r="A39" s="149" t="s">
        <v>2225</v>
      </c>
      <c r="B39" s="149" t="s">
        <v>1748</v>
      </c>
      <c r="C39" s="149" t="s">
        <v>1695</v>
      </c>
      <c r="D39" s="149">
        <v>5200000179</v>
      </c>
      <c r="E39" s="150">
        <v>39375</v>
      </c>
      <c r="F39" s="149">
        <v>1465.25</v>
      </c>
      <c r="G39" s="149">
        <v>282</v>
      </c>
      <c r="H39" s="149">
        <v>1747.25</v>
      </c>
      <c r="I39" s="149" t="s">
        <v>1709</v>
      </c>
      <c r="J39" s="149" t="s">
        <v>2226</v>
      </c>
      <c r="K39" s="149" t="s">
        <v>2227</v>
      </c>
    </row>
    <row r="40" spans="1:11" ht="15">
      <c r="A40" s="149" t="s">
        <v>2225</v>
      </c>
      <c r="B40" s="149" t="s">
        <v>1705</v>
      </c>
      <c r="C40" s="149" t="s">
        <v>1678</v>
      </c>
      <c r="D40" s="149">
        <v>5200000178</v>
      </c>
      <c r="E40" s="150">
        <v>39375</v>
      </c>
      <c r="F40" s="149">
        <v>170.19</v>
      </c>
      <c r="G40" s="149">
        <v>577</v>
      </c>
      <c r="H40" s="149">
        <v>747.19</v>
      </c>
      <c r="I40" s="149" t="s">
        <v>1713</v>
      </c>
      <c r="J40" s="149" t="s">
        <v>2226</v>
      </c>
      <c r="K40" s="149" t="s">
        <v>2227</v>
      </c>
    </row>
    <row r="41" spans="1:11" ht="15">
      <c r="A41" s="149" t="s">
        <v>2225</v>
      </c>
      <c r="B41" s="149" t="s">
        <v>1720</v>
      </c>
      <c r="C41" s="149" t="s">
        <v>1678</v>
      </c>
      <c r="D41" s="149">
        <v>5200000178</v>
      </c>
      <c r="E41" s="150">
        <v>39375</v>
      </c>
      <c r="F41" s="149">
        <v>375.01</v>
      </c>
      <c r="G41" s="149">
        <v>994</v>
      </c>
      <c r="H41" s="149">
        <v>1369.01</v>
      </c>
      <c r="I41" s="149" t="s">
        <v>1713</v>
      </c>
      <c r="J41" s="149" t="s">
        <v>2226</v>
      </c>
      <c r="K41" s="149" t="s">
        <v>2227</v>
      </c>
    </row>
    <row r="42" spans="1:11" ht="15">
      <c r="A42" s="149" t="s">
        <v>2225</v>
      </c>
      <c r="B42" s="149" t="s">
        <v>1748</v>
      </c>
      <c r="C42" s="149" t="s">
        <v>1695</v>
      </c>
      <c r="D42" s="149">
        <v>5200000179</v>
      </c>
      <c r="E42" s="150">
        <v>39375</v>
      </c>
      <c r="F42" s="149">
        <v>1261.08</v>
      </c>
      <c r="G42" s="149">
        <v>192</v>
      </c>
      <c r="H42" s="149">
        <v>1453.08</v>
      </c>
      <c r="I42" s="149" t="s">
        <v>1721</v>
      </c>
      <c r="J42" s="149" t="s">
        <v>2226</v>
      </c>
      <c r="K42" s="149" t="s">
        <v>2227</v>
      </c>
    </row>
    <row r="43" spans="1:11" ht="15">
      <c r="A43" s="149" t="s">
        <v>2225</v>
      </c>
      <c r="B43" s="149" t="s">
        <v>1720</v>
      </c>
      <c r="C43" s="149" t="s">
        <v>1678</v>
      </c>
      <c r="D43" s="149">
        <v>5200000178</v>
      </c>
      <c r="E43" s="150">
        <v>39375</v>
      </c>
      <c r="F43" s="149">
        <v>2242.12</v>
      </c>
      <c r="G43" s="149">
        <v>426</v>
      </c>
      <c r="H43" s="149">
        <v>2668.12</v>
      </c>
      <c r="I43" s="149" t="s">
        <v>1713</v>
      </c>
      <c r="J43" s="149" t="s">
        <v>2226</v>
      </c>
      <c r="K43" s="149" t="s">
        <v>2227</v>
      </c>
    </row>
    <row r="44" spans="1:11" ht="15">
      <c r="A44" s="149" t="s">
        <v>2225</v>
      </c>
      <c r="B44" s="149" t="s">
        <v>1693</v>
      </c>
      <c r="C44" s="149" t="s">
        <v>1678</v>
      </c>
      <c r="D44" s="149">
        <v>5200000178</v>
      </c>
      <c r="E44" s="150">
        <v>39375</v>
      </c>
      <c r="F44" s="149">
        <v>852.49</v>
      </c>
      <c r="G44" s="149">
        <v>2317</v>
      </c>
      <c r="H44" s="149">
        <v>3169.49</v>
      </c>
      <c r="I44" s="149" t="s">
        <v>1679</v>
      </c>
      <c r="J44" s="149" t="s">
        <v>2226</v>
      </c>
      <c r="K44" s="149" t="s">
        <v>2227</v>
      </c>
    </row>
    <row r="45" spans="1:11" ht="15">
      <c r="A45" s="149" t="s">
        <v>2225</v>
      </c>
      <c r="B45" s="149" t="s">
        <v>1696</v>
      </c>
      <c r="C45" s="149" t="s">
        <v>2229</v>
      </c>
      <c r="D45" s="149">
        <v>5200000177</v>
      </c>
      <c r="E45" s="150">
        <v>39375</v>
      </c>
      <c r="F45" s="149">
        <v>7805</v>
      </c>
      <c r="G45" s="149">
        <v>6010.97</v>
      </c>
      <c r="H45" s="149">
        <v>13815.97</v>
      </c>
      <c r="I45" s="149" t="s">
        <v>1679</v>
      </c>
      <c r="J45" s="149" t="s">
        <v>2226</v>
      </c>
      <c r="K45" s="149" t="s">
        <v>2227</v>
      </c>
    </row>
    <row r="46" spans="1:11" ht="15">
      <c r="A46" s="149" t="s">
        <v>2225</v>
      </c>
      <c r="B46" s="149" t="s">
        <v>1718</v>
      </c>
      <c r="C46" s="149" t="s">
        <v>2229</v>
      </c>
      <c r="D46" s="149">
        <v>5200000177</v>
      </c>
      <c r="E46" s="150">
        <v>39375</v>
      </c>
      <c r="F46" s="149">
        <v>6520.86</v>
      </c>
      <c r="G46" s="149">
        <v>3965.04</v>
      </c>
      <c r="H46" s="149">
        <v>10485.9</v>
      </c>
      <c r="I46" s="149" t="s">
        <v>1679</v>
      </c>
      <c r="J46" s="149" t="s">
        <v>2226</v>
      </c>
      <c r="K46" s="149" t="s">
        <v>2227</v>
      </c>
    </row>
    <row r="47" spans="1:11" ht="15">
      <c r="A47" s="149" t="s">
        <v>2225</v>
      </c>
      <c r="B47" s="149" t="s">
        <v>1722</v>
      </c>
      <c r="C47" s="149" t="s">
        <v>1678</v>
      </c>
      <c r="D47" s="149">
        <v>5200000178</v>
      </c>
      <c r="E47" s="150">
        <v>39375</v>
      </c>
      <c r="F47" s="149">
        <v>361.5</v>
      </c>
      <c r="G47" s="149">
        <v>1012</v>
      </c>
      <c r="H47" s="149">
        <v>1373.5</v>
      </c>
      <c r="I47" s="149" t="s">
        <v>1709</v>
      </c>
      <c r="J47" s="149" t="s">
        <v>2226</v>
      </c>
      <c r="K47" s="149" t="s">
        <v>2227</v>
      </c>
    </row>
    <row r="48" spans="1:11" ht="15">
      <c r="A48" s="149" t="s">
        <v>2225</v>
      </c>
      <c r="B48" s="149" t="s">
        <v>1748</v>
      </c>
      <c r="C48" s="149" t="s">
        <v>1695</v>
      </c>
      <c r="D48" s="149">
        <v>5200000179</v>
      </c>
      <c r="E48" s="150">
        <v>39375</v>
      </c>
      <c r="F48" s="149">
        <v>3928.78</v>
      </c>
      <c r="G48" s="149">
        <v>3460</v>
      </c>
      <c r="H48" s="149">
        <v>7388.78</v>
      </c>
      <c r="I48" s="149" t="s">
        <v>1709</v>
      </c>
      <c r="J48" s="149" t="s">
        <v>2226</v>
      </c>
      <c r="K48" s="149" t="s">
        <v>2227</v>
      </c>
    </row>
    <row r="49" spans="1:11" ht="15">
      <c r="A49" s="149" t="s">
        <v>2236</v>
      </c>
      <c r="B49" s="149" t="s">
        <v>1738</v>
      </c>
      <c r="C49" s="149" t="s">
        <v>2229</v>
      </c>
      <c r="D49" s="149">
        <v>5200000189</v>
      </c>
      <c r="E49" s="150">
        <v>39375</v>
      </c>
      <c r="F49" s="149">
        <v>3086.58</v>
      </c>
      <c r="G49" s="149">
        <v>8412</v>
      </c>
      <c r="H49" s="149">
        <v>11498.58</v>
      </c>
      <c r="I49" s="149" t="s">
        <v>1726</v>
      </c>
      <c r="J49" s="149" t="s">
        <v>2226</v>
      </c>
      <c r="K49" s="149" t="s">
        <v>2230</v>
      </c>
    </row>
    <row r="50" spans="1:11" ht="15">
      <c r="A50" s="149" t="s">
        <v>2236</v>
      </c>
      <c r="B50" s="149" t="s">
        <v>1674</v>
      </c>
      <c r="C50" s="149" t="s">
        <v>2229</v>
      </c>
      <c r="D50" s="149">
        <v>5200000189</v>
      </c>
      <c r="E50" s="150">
        <v>39649</v>
      </c>
      <c r="F50" s="149">
        <v>160.97999999999999</v>
      </c>
      <c r="G50" s="149">
        <v>2487</v>
      </c>
      <c r="H50" s="149">
        <v>2647.98</v>
      </c>
      <c r="I50" s="149" t="s">
        <v>1726</v>
      </c>
      <c r="J50" s="149" t="s">
        <v>2226</v>
      </c>
      <c r="K50" s="149" t="s">
        <v>2230</v>
      </c>
    </row>
    <row r="51" spans="1:11" ht="15">
      <c r="A51" s="149" t="s">
        <v>2236</v>
      </c>
      <c r="B51" s="149" t="s">
        <v>1674</v>
      </c>
      <c r="C51" s="149" t="s">
        <v>2229</v>
      </c>
      <c r="D51" s="149">
        <v>5200000189</v>
      </c>
      <c r="E51" s="150">
        <v>39649</v>
      </c>
      <c r="F51" s="149">
        <v>100.02</v>
      </c>
      <c r="G51" s="149">
        <v>364.98</v>
      </c>
      <c r="H51" s="149">
        <v>465</v>
      </c>
      <c r="I51" s="149" t="s">
        <v>1726</v>
      </c>
      <c r="J51" s="149" t="s">
        <v>2226</v>
      </c>
      <c r="K51" s="149" t="s">
        <v>2230</v>
      </c>
    </row>
    <row r="52" spans="1:11" ht="15">
      <c r="A52" s="149" t="s">
        <v>2228</v>
      </c>
      <c r="B52" s="149" t="s">
        <v>1720</v>
      </c>
      <c r="C52" s="149" t="s">
        <v>1678</v>
      </c>
      <c r="D52" s="149">
        <v>5200000178</v>
      </c>
      <c r="E52" s="150">
        <v>39649</v>
      </c>
      <c r="F52" s="149">
        <v>1891.62</v>
      </c>
      <c r="G52" s="149">
        <v>6499.98</v>
      </c>
      <c r="H52" s="149">
        <v>8391.6</v>
      </c>
      <c r="I52" s="149" t="s">
        <v>1704</v>
      </c>
      <c r="J52" s="149" t="s">
        <v>2226</v>
      </c>
      <c r="K52" s="149" t="s">
        <v>2227</v>
      </c>
    </row>
    <row r="53" spans="1:11" ht="15">
      <c r="A53" s="149" t="s">
        <v>2225</v>
      </c>
      <c r="B53" s="149" t="s">
        <v>1795</v>
      </c>
      <c r="C53" s="149" t="s">
        <v>2229</v>
      </c>
      <c r="D53" s="149">
        <v>5200000189</v>
      </c>
      <c r="E53" s="150">
        <v>39649</v>
      </c>
      <c r="F53" s="149">
        <v>208.63</v>
      </c>
      <c r="G53" s="149">
        <v>572</v>
      </c>
      <c r="H53" s="149">
        <v>780.63</v>
      </c>
      <c r="I53" s="149" t="s">
        <v>1736</v>
      </c>
      <c r="J53" s="149" t="s">
        <v>2226</v>
      </c>
      <c r="K53" s="149" t="s">
        <v>2230</v>
      </c>
    </row>
    <row r="54" spans="1:11" ht="15">
      <c r="A54" s="149" t="s">
        <v>2228</v>
      </c>
      <c r="B54" s="149" t="s">
        <v>1705</v>
      </c>
      <c r="C54" s="149" t="s">
        <v>1678</v>
      </c>
      <c r="D54" s="149">
        <v>5200000178</v>
      </c>
      <c r="E54" s="150">
        <v>39649</v>
      </c>
      <c r="F54" s="149">
        <v>12455.01</v>
      </c>
      <c r="G54" s="149">
        <v>35912.97</v>
      </c>
      <c r="H54" s="149">
        <v>48367.98</v>
      </c>
      <c r="I54" s="149" t="s">
        <v>1805</v>
      </c>
      <c r="J54" s="149" t="s">
        <v>2226</v>
      </c>
      <c r="K54" s="149" t="s">
        <v>2227</v>
      </c>
    </row>
    <row r="55" spans="1:11" ht="15">
      <c r="A55" s="149" t="s">
        <v>2225</v>
      </c>
      <c r="B55" s="149" t="s">
        <v>1720</v>
      </c>
      <c r="C55" s="149" t="s">
        <v>1678</v>
      </c>
      <c r="D55" s="149">
        <v>5200000178</v>
      </c>
      <c r="E55" s="150">
        <v>39649</v>
      </c>
      <c r="F55" s="149">
        <v>369.26</v>
      </c>
      <c r="G55" s="149">
        <v>977</v>
      </c>
      <c r="H55" s="149">
        <v>1346.26</v>
      </c>
      <c r="I55" s="149" t="s">
        <v>1709</v>
      </c>
      <c r="J55" s="149" t="s">
        <v>2226</v>
      </c>
      <c r="K55" s="149" t="s">
        <v>2227</v>
      </c>
    </row>
    <row r="56" spans="1:11" ht="15">
      <c r="A56" s="149" t="s">
        <v>2225</v>
      </c>
      <c r="B56" s="149" t="s">
        <v>1782</v>
      </c>
      <c r="C56" s="149" t="s">
        <v>1678</v>
      </c>
      <c r="D56" s="149">
        <v>5200000178</v>
      </c>
      <c r="E56" s="150">
        <v>39649</v>
      </c>
      <c r="F56" s="149">
        <v>1533.36</v>
      </c>
      <c r="G56" s="149">
        <v>4718</v>
      </c>
      <c r="H56" s="149">
        <v>6251.36</v>
      </c>
      <c r="I56" s="149" t="s">
        <v>1709</v>
      </c>
      <c r="J56" s="149" t="s">
        <v>2226</v>
      </c>
      <c r="K56" s="149" t="s">
        <v>2227</v>
      </c>
    </row>
    <row r="57" spans="1:11" ht="15">
      <c r="A57" s="149" t="s">
        <v>2236</v>
      </c>
      <c r="B57" s="149" t="s">
        <v>1728</v>
      </c>
      <c r="C57" s="149" t="s">
        <v>2229</v>
      </c>
      <c r="D57" s="149">
        <v>5200000189</v>
      </c>
      <c r="E57" s="150">
        <v>39649</v>
      </c>
      <c r="F57" s="149">
        <v>3218</v>
      </c>
      <c r="G57" s="149">
        <v>2704</v>
      </c>
      <c r="H57" s="149">
        <v>5922</v>
      </c>
      <c r="I57" s="149" t="s">
        <v>2235</v>
      </c>
      <c r="J57" s="149" t="s">
        <v>2226</v>
      </c>
      <c r="K57" s="149" t="s">
        <v>2230</v>
      </c>
    </row>
    <row r="58" spans="1:11" ht="15">
      <c r="A58" s="149" t="s">
        <v>2225</v>
      </c>
      <c r="B58" s="149" t="s">
        <v>1718</v>
      </c>
      <c r="C58" s="149" t="s">
        <v>1695</v>
      </c>
      <c r="D58" s="149">
        <v>5200000179</v>
      </c>
      <c r="E58" s="150">
        <v>39649</v>
      </c>
      <c r="F58" s="149">
        <v>9255.42</v>
      </c>
      <c r="G58" s="149">
        <v>9681.0300000000007</v>
      </c>
      <c r="H58" s="149">
        <v>18936.45</v>
      </c>
      <c r="I58" s="149" t="s">
        <v>1805</v>
      </c>
      <c r="J58" s="149" t="s">
        <v>2226</v>
      </c>
      <c r="K58" s="149" t="s">
        <v>2227</v>
      </c>
    </row>
    <row r="59" spans="1:11" ht="15">
      <c r="A59" s="149" t="s">
        <v>2225</v>
      </c>
      <c r="B59" s="149" t="s">
        <v>1693</v>
      </c>
      <c r="C59" s="149" t="s">
        <v>1678</v>
      </c>
      <c r="D59" s="149">
        <v>5200000178</v>
      </c>
      <c r="E59" s="150">
        <v>39649</v>
      </c>
      <c r="F59" s="149">
        <v>542.64</v>
      </c>
      <c r="G59" s="149">
        <v>1214</v>
      </c>
      <c r="H59" s="149">
        <v>1756.64</v>
      </c>
      <c r="I59" s="149" t="s">
        <v>1713</v>
      </c>
      <c r="J59" s="149" t="s">
        <v>2226</v>
      </c>
      <c r="K59" s="149" t="s">
        <v>2227</v>
      </c>
    </row>
    <row r="60" spans="1:11" ht="15">
      <c r="A60" s="149" t="s">
        <v>2225</v>
      </c>
      <c r="B60" s="149" t="s">
        <v>1800</v>
      </c>
      <c r="C60" s="149" t="s">
        <v>1678</v>
      </c>
      <c r="D60" s="149">
        <v>5200000178</v>
      </c>
      <c r="E60" s="150">
        <v>39649</v>
      </c>
      <c r="F60" s="149">
        <v>186.86</v>
      </c>
      <c r="G60" s="149">
        <v>593</v>
      </c>
      <c r="H60" s="149">
        <v>779.86</v>
      </c>
      <c r="I60" s="149" t="s">
        <v>1721</v>
      </c>
      <c r="J60" s="149" t="s">
        <v>2226</v>
      </c>
      <c r="K60" s="149" t="s">
        <v>2227</v>
      </c>
    </row>
    <row r="61" spans="1:11" ht="15">
      <c r="A61" s="149" t="s">
        <v>2225</v>
      </c>
      <c r="B61" s="149" t="s">
        <v>1693</v>
      </c>
      <c r="C61" s="149" t="s">
        <v>1678</v>
      </c>
      <c r="D61" s="149">
        <v>5200000178</v>
      </c>
      <c r="E61" s="150">
        <v>39649</v>
      </c>
      <c r="F61" s="149">
        <v>65.790000000000006</v>
      </c>
      <c r="G61" s="149">
        <v>503</v>
      </c>
      <c r="H61" s="149">
        <v>568.79</v>
      </c>
      <c r="I61" s="149" t="s">
        <v>1713</v>
      </c>
      <c r="J61" s="149" t="s">
        <v>2226</v>
      </c>
      <c r="K61" s="149" t="s">
        <v>2227</v>
      </c>
    </row>
    <row r="62" spans="1:11" ht="15">
      <c r="A62" s="149" t="s">
        <v>2233</v>
      </c>
      <c r="B62" s="149" t="s">
        <v>1716</v>
      </c>
      <c r="C62" s="149" t="s">
        <v>2229</v>
      </c>
      <c r="D62" s="149">
        <v>5200000189</v>
      </c>
      <c r="E62" s="150">
        <v>39680</v>
      </c>
      <c r="F62" s="149">
        <v>1533</v>
      </c>
      <c r="G62" s="149">
        <v>3754</v>
      </c>
      <c r="H62" s="149">
        <v>5287</v>
      </c>
      <c r="I62" s="149" t="s">
        <v>1726</v>
      </c>
      <c r="J62" s="149" t="s">
        <v>2226</v>
      </c>
      <c r="K62" s="149" t="s">
        <v>2230</v>
      </c>
    </row>
    <row r="63" spans="1:11" ht="15">
      <c r="A63" s="149" t="s">
        <v>2225</v>
      </c>
      <c r="B63" s="149" t="s">
        <v>1722</v>
      </c>
      <c r="C63" s="149" t="s">
        <v>1678</v>
      </c>
      <c r="D63" s="149">
        <v>5200000178</v>
      </c>
      <c r="E63" s="150">
        <v>39680</v>
      </c>
      <c r="F63" s="149">
        <v>2396.67</v>
      </c>
      <c r="G63" s="149">
        <v>4141</v>
      </c>
      <c r="H63" s="149">
        <v>6537.67</v>
      </c>
      <c r="I63" s="149" t="s">
        <v>1679</v>
      </c>
      <c r="J63" s="149" t="s">
        <v>2226</v>
      </c>
      <c r="K63" s="149" t="s">
        <v>2227</v>
      </c>
    </row>
    <row r="64" spans="1:11" ht="15">
      <c r="A64" s="149" t="s">
        <v>2225</v>
      </c>
      <c r="B64" s="149" t="s">
        <v>1773</v>
      </c>
      <c r="C64" s="149" t="s">
        <v>2229</v>
      </c>
      <c r="D64" s="149">
        <v>5200000177</v>
      </c>
      <c r="E64" s="150">
        <v>39680</v>
      </c>
      <c r="F64" s="149">
        <v>1414.1</v>
      </c>
      <c r="G64" s="149">
        <v>1032</v>
      </c>
      <c r="H64" s="149">
        <v>2446.1</v>
      </c>
      <c r="I64" s="149" t="s">
        <v>1679</v>
      </c>
      <c r="J64" s="149" t="s">
        <v>2226</v>
      </c>
      <c r="K64" s="149" t="s">
        <v>2227</v>
      </c>
    </row>
    <row r="65" spans="1:11" ht="15">
      <c r="A65" s="149" t="s">
        <v>2225</v>
      </c>
      <c r="B65" s="149" t="s">
        <v>1776</v>
      </c>
      <c r="C65" s="149" t="s">
        <v>1695</v>
      </c>
      <c r="D65" s="149">
        <v>5200000179</v>
      </c>
      <c r="E65" s="150">
        <v>39680</v>
      </c>
      <c r="F65" s="149">
        <v>2480.66</v>
      </c>
      <c r="G65" s="149">
        <v>665</v>
      </c>
      <c r="H65" s="149">
        <v>3145.66</v>
      </c>
      <c r="I65" s="149" t="s">
        <v>1713</v>
      </c>
      <c r="J65" s="149" t="s">
        <v>2226</v>
      </c>
      <c r="K65" s="149" t="s">
        <v>2227</v>
      </c>
    </row>
    <row r="66" spans="1:11" ht="15">
      <c r="A66" s="149" t="s">
        <v>2225</v>
      </c>
      <c r="B66" s="149" t="s">
        <v>1748</v>
      </c>
      <c r="C66" s="149" t="s">
        <v>1695</v>
      </c>
      <c r="D66" s="149">
        <v>5200000179</v>
      </c>
      <c r="E66" s="150">
        <v>39680</v>
      </c>
      <c r="F66" s="149">
        <v>7259.9</v>
      </c>
      <c r="G66" s="149">
        <v>8462</v>
      </c>
      <c r="H66" s="149">
        <v>15721.9</v>
      </c>
      <c r="I66" s="149" t="s">
        <v>1679</v>
      </c>
      <c r="J66" s="149" t="s">
        <v>2226</v>
      </c>
      <c r="K66" s="149" t="s">
        <v>2227</v>
      </c>
    </row>
    <row r="67" spans="1:11" ht="15">
      <c r="A67" s="149" t="s">
        <v>2225</v>
      </c>
      <c r="B67" s="149" t="s">
        <v>1674</v>
      </c>
      <c r="C67" s="149" t="s">
        <v>2229</v>
      </c>
      <c r="D67" s="149">
        <v>5200000189</v>
      </c>
      <c r="E67" s="150">
        <v>39680</v>
      </c>
      <c r="F67" s="149">
        <v>221.35</v>
      </c>
      <c r="G67" s="149">
        <v>650</v>
      </c>
      <c r="H67" s="149">
        <v>871.35</v>
      </c>
      <c r="I67" s="149" t="s">
        <v>1726</v>
      </c>
      <c r="J67" s="149" t="s">
        <v>2226</v>
      </c>
      <c r="K67" s="149" t="s">
        <v>2230</v>
      </c>
    </row>
    <row r="68" spans="1:11" ht="15">
      <c r="A68" s="149" t="s">
        <v>2225</v>
      </c>
      <c r="B68" s="149" t="s">
        <v>1728</v>
      </c>
      <c r="C68" s="149" t="s">
        <v>2229</v>
      </c>
      <c r="D68" s="149">
        <v>5200000189</v>
      </c>
      <c r="E68" s="150">
        <v>39680</v>
      </c>
      <c r="F68" s="149">
        <v>1553.57</v>
      </c>
      <c r="G68" s="149">
        <v>3148</v>
      </c>
      <c r="H68" s="149">
        <v>4701.57</v>
      </c>
      <c r="I68" s="149" t="s">
        <v>1736</v>
      </c>
      <c r="J68" s="149" t="s">
        <v>2226</v>
      </c>
      <c r="K68" s="149" t="s">
        <v>2230</v>
      </c>
    </row>
    <row r="69" spans="1:11" ht="15">
      <c r="A69" s="149" t="s">
        <v>2225</v>
      </c>
      <c r="B69" s="149" t="s">
        <v>1691</v>
      </c>
      <c r="C69" s="149" t="s">
        <v>2229</v>
      </c>
      <c r="D69" s="149">
        <v>5200000189</v>
      </c>
      <c r="E69" s="150">
        <v>39680</v>
      </c>
      <c r="F69" s="149">
        <v>293.73</v>
      </c>
      <c r="G69" s="149">
        <v>634</v>
      </c>
      <c r="H69" s="149">
        <v>927.73</v>
      </c>
      <c r="I69" s="149" t="s">
        <v>1736</v>
      </c>
      <c r="J69" s="149" t="s">
        <v>2226</v>
      </c>
      <c r="K69" s="149" t="s">
        <v>2230</v>
      </c>
    </row>
    <row r="70" spans="1:11" ht="15">
      <c r="A70" s="149" t="s">
        <v>2225</v>
      </c>
      <c r="B70" s="149" t="s">
        <v>1728</v>
      </c>
      <c r="C70" s="149" t="s">
        <v>2229</v>
      </c>
      <c r="D70" s="149">
        <v>5200000189</v>
      </c>
      <c r="E70" s="150">
        <v>39680</v>
      </c>
      <c r="F70" s="149">
        <v>704.31</v>
      </c>
      <c r="G70" s="149">
        <v>1094</v>
      </c>
      <c r="H70" s="149">
        <v>1798.31</v>
      </c>
      <c r="I70" s="149" t="s">
        <v>1736</v>
      </c>
      <c r="J70" s="149" t="s">
        <v>2226</v>
      </c>
      <c r="K70" s="149" t="s">
        <v>2230</v>
      </c>
    </row>
    <row r="71" spans="1:11" ht="15">
      <c r="A71" s="149" t="s">
        <v>2225</v>
      </c>
      <c r="B71" s="149" t="s">
        <v>1674</v>
      </c>
      <c r="C71" s="149" t="s">
        <v>2229</v>
      </c>
      <c r="D71" s="149">
        <v>5200000189</v>
      </c>
      <c r="E71" s="150">
        <v>39680</v>
      </c>
      <c r="F71" s="149">
        <v>107.12</v>
      </c>
      <c r="G71" s="149">
        <v>436</v>
      </c>
      <c r="H71" s="149">
        <v>543.12</v>
      </c>
      <c r="I71" s="149" t="s">
        <v>1726</v>
      </c>
      <c r="J71" s="149" t="s">
        <v>2226</v>
      </c>
      <c r="K71" s="149" t="s">
        <v>2230</v>
      </c>
    </row>
    <row r="72" spans="1:11" ht="15">
      <c r="A72" s="149" t="s">
        <v>2225</v>
      </c>
      <c r="B72" s="149" t="s">
        <v>1738</v>
      </c>
      <c r="C72" s="149" t="s">
        <v>2229</v>
      </c>
      <c r="D72" s="149">
        <v>5200000189</v>
      </c>
      <c r="E72" s="150">
        <v>39680</v>
      </c>
      <c r="F72" s="149">
        <v>200.13</v>
      </c>
      <c r="G72" s="149">
        <v>401</v>
      </c>
      <c r="H72" s="149">
        <v>601.13</v>
      </c>
      <c r="I72" s="149" t="s">
        <v>1726</v>
      </c>
      <c r="J72" s="149" t="s">
        <v>2226</v>
      </c>
      <c r="K72" s="149" t="s">
        <v>2230</v>
      </c>
    </row>
    <row r="73" spans="1:11" ht="15">
      <c r="A73" s="149" t="s">
        <v>2236</v>
      </c>
      <c r="B73" s="149" t="s">
        <v>1698</v>
      </c>
      <c r="C73" s="149" t="s">
        <v>1901</v>
      </c>
      <c r="D73" s="149">
        <v>5400012890</v>
      </c>
      <c r="E73" s="150">
        <v>39711</v>
      </c>
      <c r="F73" s="149">
        <v>265</v>
      </c>
      <c r="G73" s="149">
        <v>603</v>
      </c>
      <c r="H73" s="149">
        <v>868</v>
      </c>
      <c r="I73" s="149" t="s">
        <v>1701</v>
      </c>
      <c r="J73" s="149" t="s">
        <v>2226</v>
      </c>
      <c r="K73" s="149" t="s">
        <v>2227</v>
      </c>
    </row>
    <row r="74" spans="1:11" ht="15">
      <c r="A74" s="149" t="s">
        <v>2237</v>
      </c>
      <c r="B74" s="149" t="s">
        <v>1691</v>
      </c>
      <c r="C74" s="149" t="s">
        <v>2229</v>
      </c>
      <c r="D74" s="149">
        <v>5200000189</v>
      </c>
      <c r="E74" s="150">
        <v>39711</v>
      </c>
      <c r="F74" s="149">
        <v>75976.479999999996</v>
      </c>
      <c r="G74" s="149">
        <v>293039.03999999998</v>
      </c>
      <c r="H74" s="149">
        <v>369015.52</v>
      </c>
      <c r="I74" s="149" t="s">
        <v>1732</v>
      </c>
      <c r="J74" s="149" t="s">
        <v>2226</v>
      </c>
      <c r="K74" s="149" t="s">
        <v>2230</v>
      </c>
    </row>
    <row r="75" spans="1:11" ht="15">
      <c r="A75" s="149" t="s">
        <v>2225</v>
      </c>
      <c r="B75" s="149" t="s">
        <v>1786</v>
      </c>
      <c r="C75" s="149" t="s">
        <v>2229</v>
      </c>
      <c r="D75" s="149">
        <v>5200000189</v>
      </c>
      <c r="E75" s="150">
        <v>39711</v>
      </c>
      <c r="F75" s="149">
        <v>247.74</v>
      </c>
      <c r="G75" s="149">
        <v>601</v>
      </c>
      <c r="H75" s="149">
        <v>848.74</v>
      </c>
      <c r="I75" s="149" t="s">
        <v>1736</v>
      </c>
      <c r="J75" s="149" t="s">
        <v>2226</v>
      </c>
      <c r="K75" s="149" t="s">
        <v>2230</v>
      </c>
    </row>
    <row r="76" spans="1:11" ht="15">
      <c r="A76" s="149" t="s">
        <v>2225</v>
      </c>
      <c r="B76" s="149" t="s">
        <v>1795</v>
      </c>
      <c r="C76" s="149" t="s">
        <v>2229</v>
      </c>
      <c r="D76" s="149">
        <v>5200000189</v>
      </c>
      <c r="E76" s="150">
        <v>39711</v>
      </c>
      <c r="F76" s="149">
        <v>1163.4100000000001</v>
      </c>
      <c r="G76" s="149">
        <v>2771</v>
      </c>
      <c r="H76" s="149">
        <v>3934.41</v>
      </c>
      <c r="I76" s="149" t="s">
        <v>1736</v>
      </c>
      <c r="J76" s="149" t="s">
        <v>2226</v>
      </c>
      <c r="K76" s="149" t="s">
        <v>2230</v>
      </c>
    </row>
    <row r="77" spans="1:11" ht="15">
      <c r="A77" s="149" t="s">
        <v>2225</v>
      </c>
      <c r="B77" s="149" t="s">
        <v>1786</v>
      </c>
      <c r="C77" s="149" t="s">
        <v>2229</v>
      </c>
      <c r="D77" s="149">
        <v>5200000189</v>
      </c>
      <c r="E77" s="150">
        <v>39711</v>
      </c>
      <c r="F77" s="149">
        <v>190</v>
      </c>
      <c r="G77" s="149">
        <v>398</v>
      </c>
      <c r="H77" s="149">
        <v>588</v>
      </c>
      <c r="I77" s="149" t="s">
        <v>1736</v>
      </c>
      <c r="J77" s="149" t="s">
        <v>2226</v>
      </c>
      <c r="K77" s="149" t="s">
        <v>2230</v>
      </c>
    </row>
    <row r="78" spans="1:11" ht="15">
      <c r="A78" s="149" t="s">
        <v>2225</v>
      </c>
      <c r="B78" s="149" t="s">
        <v>1738</v>
      </c>
      <c r="C78" s="149" t="s">
        <v>2229</v>
      </c>
      <c r="D78" s="149">
        <v>5200000189</v>
      </c>
      <c r="E78" s="150">
        <v>39711</v>
      </c>
      <c r="F78" s="149">
        <v>210.01</v>
      </c>
      <c r="G78" s="149">
        <v>582</v>
      </c>
      <c r="H78" s="149">
        <v>792.01</v>
      </c>
      <c r="I78" s="149" t="s">
        <v>1726</v>
      </c>
      <c r="J78" s="149" t="s">
        <v>2226</v>
      </c>
      <c r="K78" s="149" t="s">
        <v>2230</v>
      </c>
    </row>
    <row r="79" spans="1:11" ht="15">
      <c r="A79" s="149" t="s">
        <v>2238</v>
      </c>
      <c r="B79" s="149" t="s">
        <v>1741</v>
      </c>
      <c r="C79" s="149" t="s">
        <v>2229</v>
      </c>
      <c r="D79" s="149">
        <v>5200000189</v>
      </c>
      <c r="E79" s="150">
        <v>39711</v>
      </c>
      <c r="F79" s="149">
        <v>4102</v>
      </c>
      <c r="G79" s="149">
        <v>13473.04</v>
      </c>
      <c r="H79" s="149">
        <v>17575.04</v>
      </c>
      <c r="I79" s="149" t="s">
        <v>2235</v>
      </c>
      <c r="J79" s="149" t="s">
        <v>2226</v>
      </c>
      <c r="K79" s="149" t="s">
        <v>2230</v>
      </c>
    </row>
    <row r="80" spans="1:11" ht="15">
      <c r="A80" s="149" t="s">
        <v>2239</v>
      </c>
      <c r="B80" s="149" t="s">
        <v>1722</v>
      </c>
      <c r="C80" s="149" t="s">
        <v>1695</v>
      </c>
      <c r="D80" s="149">
        <v>5200000179</v>
      </c>
      <c r="E80" s="150">
        <v>39711</v>
      </c>
      <c r="F80" s="149">
        <v>2323.9699999999998</v>
      </c>
      <c r="G80" s="149">
        <v>29791.96</v>
      </c>
      <c r="H80" s="149">
        <v>32115.93</v>
      </c>
      <c r="I80" s="149" t="s">
        <v>1721</v>
      </c>
      <c r="J80" s="149" t="s">
        <v>2226</v>
      </c>
      <c r="K80" s="149" t="s">
        <v>2227</v>
      </c>
    </row>
    <row r="81" spans="1:11" ht="15">
      <c r="A81" s="149" t="s">
        <v>2228</v>
      </c>
      <c r="B81" s="149" t="s">
        <v>1698</v>
      </c>
      <c r="C81" s="149" t="s">
        <v>1695</v>
      </c>
      <c r="D81" s="149">
        <v>5200000179</v>
      </c>
      <c r="E81" s="150">
        <v>39711</v>
      </c>
      <c r="F81" s="149">
        <v>186598.98</v>
      </c>
      <c r="G81" s="149">
        <v>335773.02</v>
      </c>
      <c r="H81" s="149">
        <v>522372</v>
      </c>
      <c r="I81" s="149" t="s">
        <v>1704</v>
      </c>
      <c r="J81" s="149" t="s">
        <v>2226</v>
      </c>
      <c r="K81" s="149" t="s">
        <v>2227</v>
      </c>
    </row>
    <row r="82" spans="1:11" ht="15">
      <c r="A82" s="149" t="s">
        <v>2231</v>
      </c>
      <c r="B82" s="149" t="s">
        <v>1705</v>
      </c>
      <c r="C82" s="149" t="s">
        <v>2229</v>
      </c>
      <c r="D82" s="149">
        <v>5200000177</v>
      </c>
      <c r="E82" s="150">
        <v>39711</v>
      </c>
      <c r="F82" s="149">
        <v>286.58</v>
      </c>
      <c r="G82" s="149">
        <v>3167.99</v>
      </c>
      <c r="H82" s="149">
        <v>3454.57</v>
      </c>
      <c r="I82" s="149" t="s">
        <v>1714</v>
      </c>
      <c r="J82" s="149" t="s">
        <v>2226</v>
      </c>
      <c r="K82" s="149" t="s">
        <v>2227</v>
      </c>
    </row>
    <row r="83" spans="1:11" ht="15">
      <c r="A83" s="149" t="s">
        <v>2231</v>
      </c>
      <c r="B83" s="149" t="s">
        <v>1705</v>
      </c>
      <c r="C83" s="149" t="s">
        <v>2229</v>
      </c>
      <c r="D83" s="149">
        <v>5200000177</v>
      </c>
      <c r="E83" s="150">
        <v>39711</v>
      </c>
      <c r="F83" s="149">
        <v>1809.54</v>
      </c>
      <c r="G83" s="149">
        <v>865.02</v>
      </c>
      <c r="H83" s="149">
        <v>2674.56</v>
      </c>
      <c r="I83" s="149" t="s">
        <v>1714</v>
      </c>
      <c r="J83" s="149" t="s">
        <v>2226</v>
      </c>
      <c r="K83" s="149" t="s">
        <v>2227</v>
      </c>
    </row>
    <row r="84" spans="1:11" ht="15">
      <c r="A84" s="149" t="s">
        <v>2225</v>
      </c>
      <c r="B84" s="149" t="s">
        <v>1731</v>
      </c>
      <c r="C84" s="149" t="s">
        <v>2229</v>
      </c>
      <c r="D84" s="149">
        <v>5200000189</v>
      </c>
      <c r="E84" s="150">
        <v>39711</v>
      </c>
      <c r="F84" s="149">
        <v>230.27</v>
      </c>
      <c r="G84" s="149">
        <v>415</v>
      </c>
      <c r="H84" s="149">
        <v>645.27</v>
      </c>
      <c r="I84" s="149" t="s">
        <v>1736</v>
      </c>
      <c r="J84" s="149" t="s">
        <v>2226</v>
      </c>
      <c r="K84" s="149" t="s">
        <v>2230</v>
      </c>
    </row>
    <row r="85" spans="1:11" ht="15">
      <c r="A85" s="149" t="s">
        <v>2225</v>
      </c>
      <c r="B85" s="149" t="s">
        <v>1705</v>
      </c>
      <c r="C85" s="149" t="s">
        <v>1678</v>
      </c>
      <c r="D85" s="149">
        <v>5200000178</v>
      </c>
      <c r="E85" s="150">
        <v>39711</v>
      </c>
      <c r="F85" s="149">
        <v>910.51</v>
      </c>
      <c r="G85" s="149">
        <v>137</v>
      </c>
      <c r="H85" s="149">
        <v>1047.51</v>
      </c>
      <c r="I85" s="149" t="s">
        <v>1713</v>
      </c>
      <c r="J85" s="149" t="s">
        <v>2226</v>
      </c>
      <c r="K85" s="149" t="s">
        <v>2227</v>
      </c>
    </row>
    <row r="86" spans="1:11" ht="15">
      <c r="A86" s="149" t="s">
        <v>2225</v>
      </c>
      <c r="B86" s="149" t="s">
        <v>1711</v>
      </c>
      <c r="C86" s="149" t="s">
        <v>1695</v>
      </c>
      <c r="D86" s="149">
        <v>5200000179</v>
      </c>
      <c r="E86" s="150">
        <v>39711</v>
      </c>
      <c r="F86" s="149">
        <v>491.72</v>
      </c>
      <c r="G86" s="149">
        <v>1609</v>
      </c>
      <c r="H86" s="149">
        <v>2100.7199999999998</v>
      </c>
      <c r="I86" s="149" t="s">
        <v>1805</v>
      </c>
      <c r="J86" s="149" t="s">
        <v>2226</v>
      </c>
      <c r="K86" s="149" t="s">
        <v>2227</v>
      </c>
    </row>
    <row r="87" spans="1:11" ht="15">
      <c r="A87" s="149" t="s">
        <v>2231</v>
      </c>
      <c r="B87" s="149" t="s">
        <v>1748</v>
      </c>
      <c r="C87" s="149" t="s">
        <v>2229</v>
      </c>
      <c r="D87" s="149">
        <v>5200000177</v>
      </c>
      <c r="E87" s="150">
        <v>39711</v>
      </c>
      <c r="F87" s="149">
        <v>7078.08</v>
      </c>
      <c r="G87" s="149">
        <v>19169.04</v>
      </c>
      <c r="H87" s="149">
        <v>26247.119999999999</v>
      </c>
      <c r="I87" s="149" t="s">
        <v>1714</v>
      </c>
      <c r="J87" s="149" t="s">
        <v>2226</v>
      </c>
      <c r="K87" s="149" t="s">
        <v>2227</v>
      </c>
    </row>
    <row r="88" spans="1:11" ht="15">
      <c r="A88" s="149" t="s">
        <v>2225</v>
      </c>
      <c r="B88" s="149" t="s">
        <v>1711</v>
      </c>
      <c r="C88" s="149" t="s">
        <v>1695</v>
      </c>
      <c r="D88" s="149">
        <v>5200000179</v>
      </c>
      <c r="E88" s="150">
        <v>39711</v>
      </c>
      <c r="F88" s="149">
        <v>183.72</v>
      </c>
      <c r="G88" s="149">
        <v>582</v>
      </c>
      <c r="H88" s="149">
        <v>765.72</v>
      </c>
      <c r="I88" s="149" t="s">
        <v>1713</v>
      </c>
      <c r="J88" s="149" t="s">
        <v>2226</v>
      </c>
      <c r="K88" s="149" t="s">
        <v>2227</v>
      </c>
    </row>
    <row r="89" spans="1:11" ht="15">
      <c r="A89" s="149" t="s">
        <v>2225</v>
      </c>
      <c r="B89" s="149" t="s">
        <v>1711</v>
      </c>
      <c r="C89" s="149" t="s">
        <v>1695</v>
      </c>
      <c r="D89" s="149">
        <v>5200000179</v>
      </c>
      <c r="E89" s="150">
        <v>39711</v>
      </c>
      <c r="F89" s="149">
        <v>3451.83</v>
      </c>
      <c r="G89" s="149">
        <v>342</v>
      </c>
      <c r="H89" s="149">
        <v>3793.83</v>
      </c>
      <c r="I89" s="149" t="s">
        <v>1713</v>
      </c>
      <c r="J89" s="149" t="s">
        <v>2226</v>
      </c>
      <c r="K89" s="149" t="s">
        <v>2227</v>
      </c>
    </row>
    <row r="90" spans="1:11" ht="15">
      <c r="A90" s="149" t="s">
        <v>2225</v>
      </c>
      <c r="B90" s="149" t="s">
        <v>1722</v>
      </c>
      <c r="C90" s="149" t="s">
        <v>1678</v>
      </c>
      <c r="D90" s="149">
        <v>5200000178</v>
      </c>
      <c r="E90" s="150">
        <v>39711</v>
      </c>
      <c r="F90" s="149">
        <v>7615.26</v>
      </c>
      <c r="G90" s="149">
        <v>41839.980000000003</v>
      </c>
      <c r="H90" s="149">
        <v>49455.24</v>
      </c>
      <c r="I90" s="149" t="s">
        <v>1679</v>
      </c>
      <c r="J90" s="149" t="s">
        <v>2226</v>
      </c>
      <c r="K90" s="149" t="s">
        <v>2227</v>
      </c>
    </row>
    <row r="91" spans="1:11" ht="15">
      <c r="A91" s="149" t="s">
        <v>2234</v>
      </c>
      <c r="B91" s="149" t="s">
        <v>1698</v>
      </c>
      <c r="C91" s="149" t="s">
        <v>1695</v>
      </c>
      <c r="D91" s="149">
        <v>5200000179</v>
      </c>
      <c r="E91" s="150">
        <v>39741</v>
      </c>
      <c r="F91" s="149">
        <v>164.8</v>
      </c>
      <c r="G91" s="149">
        <v>954</v>
      </c>
      <c r="H91" s="149">
        <v>1118.8</v>
      </c>
      <c r="I91" s="149" t="s">
        <v>1729</v>
      </c>
      <c r="J91" s="149" t="s">
        <v>2226</v>
      </c>
      <c r="K91" s="149" t="s">
        <v>2227</v>
      </c>
    </row>
    <row r="92" spans="1:11" ht="15">
      <c r="A92" s="149" t="s">
        <v>2225</v>
      </c>
      <c r="B92" s="149" t="s">
        <v>1693</v>
      </c>
      <c r="C92" s="149" t="s">
        <v>1678</v>
      </c>
      <c r="D92" s="149">
        <v>5200000178</v>
      </c>
      <c r="E92" s="150">
        <v>39741</v>
      </c>
      <c r="F92" s="149">
        <v>547.62</v>
      </c>
      <c r="G92" s="149">
        <v>1325</v>
      </c>
      <c r="H92" s="149">
        <v>1872.62</v>
      </c>
      <c r="I92" s="149" t="s">
        <v>1713</v>
      </c>
      <c r="J92" s="149" t="s">
        <v>2226</v>
      </c>
      <c r="K92" s="149" t="s">
        <v>2227</v>
      </c>
    </row>
    <row r="93" spans="1:11" ht="15">
      <c r="A93" s="149" t="s">
        <v>2225</v>
      </c>
      <c r="B93" s="149" t="s">
        <v>1711</v>
      </c>
      <c r="C93" s="149" t="s">
        <v>1695</v>
      </c>
      <c r="D93" s="149">
        <v>5200000179</v>
      </c>
      <c r="E93" s="150">
        <v>39741</v>
      </c>
      <c r="F93" s="149">
        <v>2194.09</v>
      </c>
      <c r="G93" s="149">
        <v>1640</v>
      </c>
      <c r="H93" s="149">
        <v>3834.09</v>
      </c>
      <c r="I93" s="149" t="s">
        <v>1721</v>
      </c>
      <c r="J93" s="149" t="s">
        <v>2226</v>
      </c>
      <c r="K93" s="149" t="s">
        <v>2227</v>
      </c>
    </row>
    <row r="94" spans="1:11" ht="15">
      <c r="A94" s="149" t="s">
        <v>2225</v>
      </c>
      <c r="B94" s="149" t="s">
        <v>1693</v>
      </c>
      <c r="C94" s="149" t="s">
        <v>1678</v>
      </c>
      <c r="D94" s="149">
        <v>5200000178</v>
      </c>
      <c r="E94" s="150">
        <v>39741</v>
      </c>
      <c r="F94" s="149">
        <v>13449</v>
      </c>
      <c r="G94" s="149">
        <v>42130.98</v>
      </c>
      <c r="H94" s="149">
        <v>55579.98</v>
      </c>
      <c r="I94" s="149" t="s">
        <v>1679</v>
      </c>
      <c r="J94" s="149" t="s">
        <v>2226</v>
      </c>
      <c r="K94" s="149" t="s">
        <v>2227</v>
      </c>
    </row>
    <row r="95" spans="1:11" ht="15">
      <c r="A95" s="149" t="s">
        <v>2225</v>
      </c>
      <c r="B95" s="149" t="s">
        <v>1693</v>
      </c>
      <c r="C95" s="149" t="s">
        <v>1678</v>
      </c>
      <c r="D95" s="149">
        <v>5200000178</v>
      </c>
      <c r="E95" s="150">
        <v>39741</v>
      </c>
      <c r="F95" s="149">
        <v>805.68</v>
      </c>
      <c r="G95" s="149">
        <v>2568</v>
      </c>
      <c r="H95" s="149">
        <v>3373.68</v>
      </c>
      <c r="I95" s="149" t="s">
        <v>1721</v>
      </c>
      <c r="J95" s="149" t="s">
        <v>2226</v>
      </c>
      <c r="K95" s="149" t="s">
        <v>2227</v>
      </c>
    </row>
    <row r="96" spans="1:11" ht="15">
      <c r="A96" s="149" t="s">
        <v>2225</v>
      </c>
      <c r="B96" s="149" t="s">
        <v>1705</v>
      </c>
      <c r="C96" s="149" t="s">
        <v>1678</v>
      </c>
      <c r="D96" s="149">
        <v>5200000178</v>
      </c>
      <c r="E96" s="150">
        <v>39741</v>
      </c>
      <c r="F96" s="149">
        <v>170.19</v>
      </c>
      <c r="G96" s="149">
        <v>577</v>
      </c>
      <c r="H96" s="149">
        <v>747.19</v>
      </c>
      <c r="I96" s="149" t="s">
        <v>1805</v>
      </c>
      <c r="J96" s="149" t="s">
        <v>2226</v>
      </c>
      <c r="K96" s="149" t="s">
        <v>2227</v>
      </c>
    </row>
    <row r="97" spans="1:11" ht="15">
      <c r="A97" s="149" t="s">
        <v>2225</v>
      </c>
      <c r="B97" s="149" t="s">
        <v>1718</v>
      </c>
      <c r="C97" s="149" t="s">
        <v>2229</v>
      </c>
      <c r="D97" s="149">
        <v>5200000177</v>
      </c>
      <c r="E97" s="150">
        <v>39741</v>
      </c>
      <c r="F97" s="149">
        <v>24832.92</v>
      </c>
      <c r="G97" s="149">
        <v>84030</v>
      </c>
      <c r="H97" s="149">
        <v>108862.92</v>
      </c>
      <c r="I97" s="149" t="s">
        <v>1679</v>
      </c>
      <c r="J97" s="149" t="s">
        <v>2226</v>
      </c>
      <c r="K97" s="149" t="s">
        <v>2227</v>
      </c>
    </row>
    <row r="98" spans="1:11" ht="15">
      <c r="A98" s="149" t="s">
        <v>2225</v>
      </c>
      <c r="B98" s="149" t="s">
        <v>1760</v>
      </c>
      <c r="C98" s="149" t="s">
        <v>1678</v>
      </c>
      <c r="D98" s="149">
        <v>5200000178</v>
      </c>
      <c r="E98" s="150">
        <v>39741</v>
      </c>
      <c r="F98" s="149">
        <v>2883</v>
      </c>
      <c r="G98" s="149">
        <v>10797</v>
      </c>
      <c r="H98" s="149">
        <v>13680</v>
      </c>
      <c r="I98" s="149" t="s">
        <v>1805</v>
      </c>
      <c r="J98" s="149" t="s">
        <v>2226</v>
      </c>
      <c r="K98" s="149" t="s">
        <v>2227</v>
      </c>
    </row>
    <row r="99" spans="1:11" ht="15">
      <c r="A99" s="149" t="s">
        <v>2236</v>
      </c>
      <c r="B99" s="149" t="s">
        <v>1738</v>
      </c>
      <c r="C99" s="149" t="s">
        <v>2229</v>
      </c>
      <c r="D99" s="149">
        <v>5200000189</v>
      </c>
      <c r="E99" s="150">
        <v>39741</v>
      </c>
      <c r="F99" s="149">
        <v>5589</v>
      </c>
      <c r="G99" s="149">
        <v>10383.030000000001</v>
      </c>
      <c r="H99" s="149">
        <v>15972.03</v>
      </c>
      <c r="I99" s="149" t="s">
        <v>1726</v>
      </c>
      <c r="J99" s="149" t="s">
        <v>2240</v>
      </c>
      <c r="K99" s="149" t="s">
        <v>2230</v>
      </c>
    </row>
    <row r="100" spans="1:11" ht="15">
      <c r="A100" s="149" t="s">
        <v>2225</v>
      </c>
      <c r="B100" s="149" t="s">
        <v>1760</v>
      </c>
      <c r="C100" s="149" t="s">
        <v>2229</v>
      </c>
      <c r="D100" s="149">
        <v>5200000177</v>
      </c>
      <c r="E100" s="150">
        <v>39741</v>
      </c>
      <c r="F100" s="149">
        <v>1755.33</v>
      </c>
      <c r="G100" s="149">
        <v>222</v>
      </c>
      <c r="H100" s="149">
        <v>1977.33</v>
      </c>
      <c r="I100" s="149" t="s">
        <v>1805</v>
      </c>
      <c r="J100" s="149" t="s">
        <v>2241</v>
      </c>
      <c r="K100" s="149" t="s">
        <v>2227</v>
      </c>
    </row>
    <row r="101" spans="1:11" ht="15">
      <c r="A101" s="149" t="s">
        <v>2242</v>
      </c>
      <c r="B101" s="149" t="s">
        <v>1718</v>
      </c>
      <c r="C101" s="149" t="s">
        <v>1682</v>
      </c>
      <c r="D101" s="149">
        <v>5400013126</v>
      </c>
      <c r="E101" s="150">
        <v>39741</v>
      </c>
      <c r="F101" s="149">
        <v>33552</v>
      </c>
      <c r="G101" s="149">
        <v>48222</v>
      </c>
      <c r="H101" s="149">
        <v>81774</v>
      </c>
      <c r="I101" s="149" t="s">
        <v>1714</v>
      </c>
      <c r="J101" s="149" t="s">
        <v>2226</v>
      </c>
      <c r="K101" s="149" t="s">
        <v>2243</v>
      </c>
    </row>
    <row r="102" spans="1:11" ht="15">
      <c r="A102" s="149" t="s">
        <v>2242</v>
      </c>
      <c r="B102" s="149" t="s">
        <v>1718</v>
      </c>
      <c r="C102" s="149" t="s">
        <v>1682</v>
      </c>
      <c r="D102" s="149">
        <v>5400013126</v>
      </c>
      <c r="E102" s="150">
        <v>39741</v>
      </c>
      <c r="F102" s="149">
        <v>45411.040000000001</v>
      </c>
      <c r="G102" s="149">
        <v>40838</v>
      </c>
      <c r="H102" s="149">
        <v>86249.04</v>
      </c>
      <c r="I102" s="149" t="s">
        <v>1714</v>
      </c>
      <c r="J102" s="149" t="s">
        <v>2226</v>
      </c>
      <c r="K102" s="149" t="s">
        <v>2243</v>
      </c>
    </row>
    <row r="103" spans="1:11" ht="15">
      <c r="A103" s="149" t="s">
        <v>2242</v>
      </c>
      <c r="B103" s="149" t="s">
        <v>1718</v>
      </c>
      <c r="C103" s="149" t="s">
        <v>1682</v>
      </c>
      <c r="D103" s="149">
        <v>5400013126</v>
      </c>
      <c r="E103" s="150">
        <v>39741</v>
      </c>
      <c r="F103" s="149">
        <v>24880</v>
      </c>
      <c r="G103" s="149">
        <v>28845.040000000001</v>
      </c>
      <c r="H103" s="149">
        <v>53725.04</v>
      </c>
      <c r="I103" s="149" t="s">
        <v>1714</v>
      </c>
      <c r="J103" s="149" t="s">
        <v>2226</v>
      </c>
      <c r="K103" s="149" t="s">
        <v>2243</v>
      </c>
    </row>
    <row r="104" spans="1:11" ht="15">
      <c r="A104" s="149" t="s">
        <v>2242</v>
      </c>
      <c r="B104" s="149" t="s">
        <v>1718</v>
      </c>
      <c r="C104" s="149" t="s">
        <v>1682</v>
      </c>
      <c r="D104" s="149">
        <v>5400013126</v>
      </c>
      <c r="E104" s="150">
        <v>39741</v>
      </c>
      <c r="F104" s="149">
        <v>22820</v>
      </c>
      <c r="G104" s="149">
        <v>26050</v>
      </c>
      <c r="H104" s="149">
        <v>48870</v>
      </c>
      <c r="I104" s="149" t="s">
        <v>1714</v>
      </c>
      <c r="J104" s="149" t="s">
        <v>2226</v>
      </c>
      <c r="K104" s="149" t="s">
        <v>2243</v>
      </c>
    </row>
    <row r="105" spans="1:11" ht="15">
      <c r="A105" s="149" t="s">
        <v>2242</v>
      </c>
      <c r="B105" s="149" t="s">
        <v>1718</v>
      </c>
      <c r="C105" s="149" t="s">
        <v>1682</v>
      </c>
      <c r="D105" s="149">
        <v>5400013126</v>
      </c>
      <c r="E105" s="150">
        <v>39741</v>
      </c>
      <c r="F105" s="149">
        <v>19378</v>
      </c>
      <c r="G105" s="149">
        <v>19545.04</v>
      </c>
      <c r="H105" s="149">
        <v>38923.040000000001</v>
      </c>
      <c r="I105" s="149" t="s">
        <v>1714</v>
      </c>
      <c r="J105" s="149" t="s">
        <v>2226</v>
      </c>
      <c r="K105" s="149" t="s">
        <v>2243</v>
      </c>
    </row>
    <row r="106" spans="1:11" ht="15">
      <c r="A106" s="149" t="s">
        <v>2242</v>
      </c>
      <c r="B106" s="149" t="s">
        <v>1718</v>
      </c>
      <c r="C106" s="149" t="s">
        <v>1682</v>
      </c>
      <c r="D106" s="149">
        <v>5400013126</v>
      </c>
      <c r="E106" s="150">
        <v>39741</v>
      </c>
      <c r="F106" s="149">
        <v>11972</v>
      </c>
      <c r="G106" s="149">
        <v>13460</v>
      </c>
      <c r="H106" s="149">
        <v>25432</v>
      </c>
      <c r="I106" s="149" t="s">
        <v>1714</v>
      </c>
      <c r="J106" s="149" t="s">
        <v>2226</v>
      </c>
      <c r="K106" s="149" t="s">
        <v>2243</v>
      </c>
    </row>
    <row r="107" spans="1:11" ht="15">
      <c r="A107" s="149" t="s">
        <v>2242</v>
      </c>
      <c r="B107" s="149" t="s">
        <v>1718</v>
      </c>
      <c r="C107" s="149" t="s">
        <v>1682</v>
      </c>
      <c r="D107" s="149">
        <v>5400013126</v>
      </c>
      <c r="E107" s="150">
        <v>39741</v>
      </c>
      <c r="F107" s="149">
        <v>5812</v>
      </c>
      <c r="G107" s="149">
        <v>7250</v>
      </c>
      <c r="H107" s="149">
        <v>13062</v>
      </c>
      <c r="I107" s="149" t="s">
        <v>1714</v>
      </c>
      <c r="J107" s="149" t="s">
        <v>2226</v>
      </c>
      <c r="K107" s="149" t="s">
        <v>2243</v>
      </c>
    </row>
    <row r="108" spans="1:11" ht="15">
      <c r="A108" s="149" t="s">
        <v>2242</v>
      </c>
      <c r="B108" s="149" t="s">
        <v>1718</v>
      </c>
      <c r="C108" s="149" t="s">
        <v>1682</v>
      </c>
      <c r="D108" s="149">
        <v>5400013126</v>
      </c>
      <c r="E108" s="150">
        <v>39741</v>
      </c>
      <c r="F108" s="149">
        <v>3751.04</v>
      </c>
      <c r="G108" s="149">
        <v>5170</v>
      </c>
      <c r="H108" s="149">
        <v>8921.0400000000009</v>
      </c>
      <c r="I108" s="149" t="s">
        <v>1714</v>
      </c>
      <c r="J108" s="149" t="s">
        <v>2226</v>
      </c>
      <c r="K108" s="149" t="s">
        <v>2243</v>
      </c>
    </row>
    <row r="109" spans="1:11" ht="15">
      <c r="A109" s="149" t="s">
        <v>2242</v>
      </c>
      <c r="B109" s="149" t="s">
        <v>1718</v>
      </c>
      <c r="C109" s="149" t="s">
        <v>1682</v>
      </c>
      <c r="D109" s="149">
        <v>5400013126</v>
      </c>
      <c r="E109" s="150">
        <v>39741</v>
      </c>
      <c r="F109" s="149">
        <v>9587.36</v>
      </c>
      <c r="G109" s="149">
        <v>14094</v>
      </c>
      <c r="H109" s="149">
        <v>23681.360000000001</v>
      </c>
      <c r="I109" s="149" t="s">
        <v>1714</v>
      </c>
      <c r="J109" s="149" t="s">
        <v>2226</v>
      </c>
      <c r="K109" s="149" t="s">
        <v>2243</v>
      </c>
    </row>
    <row r="110" spans="1:11" ht="15">
      <c r="A110" s="149" t="s">
        <v>2242</v>
      </c>
      <c r="B110" s="149" t="s">
        <v>1718</v>
      </c>
      <c r="C110" s="149" t="s">
        <v>1682</v>
      </c>
      <c r="D110" s="149">
        <v>5400013126</v>
      </c>
      <c r="E110" s="150">
        <v>39741</v>
      </c>
      <c r="F110" s="149">
        <v>6205.04</v>
      </c>
      <c r="G110" s="149">
        <v>8465.0400000000009</v>
      </c>
      <c r="H110" s="149">
        <v>14670.08</v>
      </c>
      <c r="I110" s="149" t="s">
        <v>1714</v>
      </c>
      <c r="J110" s="149" t="s">
        <v>2226</v>
      </c>
      <c r="K110" s="149" t="s">
        <v>2243</v>
      </c>
    </row>
    <row r="111" spans="1:11" ht="15">
      <c r="A111" s="149" t="s">
        <v>2242</v>
      </c>
      <c r="B111" s="149" t="s">
        <v>1718</v>
      </c>
      <c r="C111" s="149" t="s">
        <v>1682</v>
      </c>
      <c r="D111" s="149">
        <v>5400013126</v>
      </c>
      <c r="E111" s="150">
        <v>39741</v>
      </c>
      <c r="F111" s="149">
        <v>20637.04</v>
      </c>
      <c r="G111" s="149">
        <v>21272</v>
      </c>
      <c r="H111" s="149">
        <v>41909.040000000001</v>
      </c>
      <c r="I111" s="149" t="s">
        <v>1714</v>
      </c>
      <c r="J111" s="149" t="s">
        <v>2226</v>
      </c>
      <c r="K111" s="149" t="s">
        <v>2243</v>
      </c>
    </row>
    <row r="112" spans="1:11" ht="15">
      <c r="A112" s="149" t="s">
        <v>2225</v>
      </c>
      <c r="B112" s="149" t="s">
        <v>1681</v>
      </c>
      <c r="C112" s="149" t="s">
        <v>1678</v>
      </c>
      <c r="D112" s="149">
        <v>5200000178</v>
      </c>
      <c r="E112" s="150">
        <v>39741</v>
      </c>
      <c r="F112" s="149">
        <v>0</v>
      </c>
      <c r="G112" s="149">
        <v>11968.02</v>
      </c>
      <c r="H112" s="149">
        <v>11968.02</v>
      </c>
      <c r="I112" s="149" t="s">
        <v>1721</v>
      </c>
      <c r="J112" s="149" t="s">
        <v>2226</v>
      </c>
      <c r="K112" s="149" t="s">
        <v>2227</v>
      </c>
    </row>
    <row r="113" spans="1:11" ht="15">
      <c r="A113" s="149" t="s">
        <v>2231</v>
      </c>
      <c r="B113" s="149" t="s">
        <v>1791</v>
      </c>
      <c r="C113" s="149" t="s">
        <v>2229</v>
      </c>
      <c r="D113" s="149">
        <v>5200000177</v>
      </c>
      <c r="E113" s="150">
        <v>39741</v>
      </c>
      <c r="F113" s="149">
        <v>48561</v>
      </c>
      <c r="G113" s="149">
        <v>68413</v>
      </c>
      <c r="H113" s="149">
        <v>116974</v>
      </c>
      <c r="I113" s="149" t="s">
        <v>1714</v>
      </c>
      <c r="J113" s="149" t="s">
        <v>2226</v>
      </c>
      <c r="K113" s="149" t="s">
        <v>2227</v>
      </c>
    </row>
    <row r="114" spans="1:11" ht="15">
      <c r="A114" s="149" t="s">
        <v>2242</v>
      </c>
      <c r="B114" s="149" t="s">
        <v>1718</v>
      </c>
      <c r="C114" s="149" t="s">
        <v>1682</v>
      </c>
      <c r="D114" s="149">
        <v>5400013126</v>
      </c>
      <c r="E114" s="150">
        <v>39741</v>
      </c>
      <c r="F114" s="149">
        <v>34968.99</v>
      </c>
      <c r="G114" s="149">
        <v>33446.980000000003</v>
      </c>
      <c r="H114" s="149">
        <v>68415.97</v>
      </c>
      <c r="I114" s="149" t="s">
        <v>1714</v>
      </c>
      <c r="J114" s="149" t="s">
        <v>2226</v>
      </c>
      <c r="K114" s="149" t="s">
        <v>2243</v>
      </c>
    </row>
    <row r="115" spans="1:11" ht="15">
      <c r="A115" s="149" t="s">
        <v>2225</v>
      </c>
      <c r="B115" s="149" t="s">
        <v>1744</v>
      </c>
      <c r="C115" s="149" t="s">
        <v>1678</v>
      </c>
      <c r="D115" s="149">
        <v>5200000178</v>
      </c>
      <c r="E115" s="150">
        <v>39741</v>
      </c>
      <c r="F115" s="149">
        <v>962.25</v>
      </c>
      <c r="G115" s="149">
        <v>158</v>
      </c>
      <c r="H115" s="149">
        <v>1120.25</v>
      </c>
      <c r="I115" s="149" t="s">
        <v>1713</v>
      </c>
      <c r="J115" s="149" t="s">
        <v>2226</v>
      </c>
      <c r="K115" s="149" t="s">
        <v>2227</v>
      </c>
    </row>
    <row r="116" spans="1:11" ht="15">
      <c r="A116" s="149" t="s">
        <v>2225</v>
      </c>
      <c r="B116" s="149" t="s">
        <v>1722</v>
      </c>
      <c r="C116" s="149" t="s">
        <v>1678</v>
      </c>
      <c r="D116" s="149">
        <v>5200000178</v>
      </c>
      <c r="E116" s="150">
        <v>39741</v>
      </c>
      <c r="F116" s="149">
        <v>477.66</v>
      </c>
      <c r="G116" s="149">
        <v>1125</v>
      </c>
      <c r="H116" s="149">
        <v>1602.66</v>
      </c>
      <c r="I116" s="149" t="s">
        <v>1679</v>
      </c>
      <c r="J116" s="149" t="s">
        <v>2226</v>
      </c>
      <c r="K116" s="149" t="s">
        <v>2227</v>
      </c>
    </row>
    <row r="117" spans="1:11" ht="15">
      <c r="A117" s="149" t="s">
        <v>2233</v>
      </c>
      <c r="B117" s="149" t="s">
        <v>1722</v>
      </c>
      <c r="C117" s="149" t="s">
        <v>1901</v>
      </c>
      <c r="D117" s="149">
        <v>5400012890</v>
      </c>
      <c r="E117" s="150">
        <v>39741</v>
      </c>
      <c r="F117" s="149">
        <v>776.56</v>
      </c>
      <c r="G117" s="149">
        <v>6174</v>
      </c>
      <c r="H117" s="149">
        <v>6950.56</v>
      </c>
      <c r="I117" s="149" t="s">
        <v>1714</v>
      </c>
      <c r="J117" s="149" t="s">
        <v>2226</v>
      </c>
      <c r="K117" s="149" t="s">
        <v>2227</v>
      </c>
    </row>
    <row r="118" spans="1:11" ht="15">
      <c r="A118" s="149" t="s">
        <v>2233</v>
      </c>
      <c r="B118" s="149" t="s">
        <v>1722</v>
      </c>
      <c r="C118" s="149" t="s">
        <v>1901</v>
      </c>
      <c r="D118" s="149">
        <v>5400012890</v>
      </c>
      <c r="E118" s="150">
        <v>39741</v>
      </c>
      <c r="F118" s="149">
        <v>303.04000000000002</v>
      </c>
      <c r="G118" s="149">
        <v>3575.04</v>
      </c>
      <c r="H118" s="149">
        <v>3878.08</v>
      </c>
      <c r="I118" s="149" t="s">
        <v>1714</v>
      </c>
      <c r="J118" s="149" t="s">
        <v>2226</v>
      </c>
      <c r="K118" s="149" t="s">
        <v>2227</v>
      </c>
    </row>
    <row r="119" spans="1:11" ht="15">
      <c r="A119" s="149" t="s">
        <v>2228</v>
      </c>
      <c r="B119" s="149" t="s">
        <v>1696</v>
      </c>
      <c r="C119" s="149" t="s">
        <v>2229</v>
      </c>
      <c r="D119" s="149">
        <v>5200000177</v>
      </c>
      <c r="E119" s="150">
        <v>39741</v>
      </c>
      <c r="F119" s="149">
        <v>9725.16</v>
      </c>
      <c r="G119" s="149">
        <v>45348.959999999999</v>
      </c>
      <c r="H119" s="149">
        <v>55074.12</v>
      </c>
      <c r="I119" s="149" t="s">
        <v>1704</v>
      </c>
      <c r="J119" s="149" t="s">
        <v>2226</v>
      </c>
      <c r="K119" s="149" t="s">
        <v>2227</v>
      </c>
    </row>
    <row r="120" spans="1:11" ht="15">
      <c r="A120" s="149" t="s">
        <v>2225</v>
      </c>
      <c r="B120" s="149" t="s">
        <v>1776</v>
      </c>
      <c r="C120" s="149" t="s">
        <v>1695</v>
      </c>
      <c r="D120" s="149">
        <v>5200000179</v>
      </c>
      <c r="E120" s="150">
        <v>39741</v>
      </c>
      <c r="F120" s="149">
        <v>282.36</v>
      </c>
      <c r="G120" s="149">
        <v>158</v>
      </c>
      <c r="H120" s="149">
        <v>440.36</v>
      </c>
      <c r="I120" s="149" t="s">
        <v>1679</v>
      </c>
      <c r="J120" s="149" t="s">
        <v>2226</v>
      </c>
      <c r="K120" s="149" t="s">
        <v>2227</v>
      </c>
    </row>
    <row r="121" spans="1:11" ht="15">
      <c r="A121" s="149" t="s">
        <v>2225</v>
      </c>
      <c r="B121" s="149" t="s">
        <v>1698</v>
      </c>
      <c r="C121" s="149" t="s">
        <v>1695</v>
      </c>
      <c r="D121" s="149">
        <v>5200000179</v>
      </c>
      <c r="E121" s="150">
        <v>39772</v>
      </c>
      <c r="F121" s="149">
        <v>404.51</v>
      </c>
      <c r="G121" s="149">
        <v>605</v>
      </c>
      <c r="H121" s="149">
        <v>1009.51</v>
      </c>
      <c r="I121" s="149" t="s">
        <v>1713</v>
      </c>
      <c r="J121" s="149" t="s">
        <v>2226</v>
      </c>
      <c r="K121" s="149" t="s">
        <v>2227</v>
      </c>
    </row>
    <row r="122" spans="1:11" ht="15">
      <c r="A122" s="149" t="s">
        <v>2225</v>
      </c>
      <c r="B122" s="149" t="s">
        <v>1722</v>
      </c>
      <c r="C122" s="149" t="s">
        <v>1695</v>
      </c>
      <c r="D122" s="149">
        <v>5200000179</v>
      </c>
      <c r="E122" s="150">
        <v>39772</v>
      </c>
      <c r="F122" s="149">
        <v>649.62</v>
      </c>
      <c r="G122" s="149">
        <v>292</v>
      </c>
      <c r="H122" s="149">
        <v>941.62</v>
      </c>
      <c r="I122" s="149" t="s">
        <v>1805</v>
      </c>
      <c r="J122" s="149" t="s">
        <v>2226</v>
      </c>
      <c r="K122" s="149" t="s">
        <v>2227</v>
      </c>
    </row>
    <row r="123" spans="1:11" ht="15">
      <c r="A123" s="149" t="s">
        <v>2225</v>
      </c>
      <c r="B123" s="149" t="s">
        <v>1722</v>
      </c>
      <c r="C123" s="149" t="s">
        <v>1678</v>
      </c>
      <c r="D123" s="149">
        <v>5200000178</v>
      </c>
      <c r="E123" s="150">
        <v>39772</v>
      </c>
      <c r="F123" s="149">
        <v>1336.58</v>
      </c>
      <c r="G123" s="149">
        <v>299</v>
      </c>
      <c r="H123" s="149">
        <v>1635.58</v>
      </c>
      <c r="I123" s="149" t="s">
        <v>1713</v>
      </c>
      <c r="J123" s="149" t="s">
        <v>2226</v>
      </c>
      <c r="K123" s="149" t="s">
        <v>2227</v>
      </c>
    </row>
    <row r="124" spans="1:11" ht="15">
      <c r="A124" s="149" t="s">
        <v>2225</v>
      </c>
      <c r="B124" s="149" t="s">
        <v>1707</v>
      </c>
      <c r="C124" s="149" t="s">
        <v>2229</v>
      </c>
      <c r="D124" s="149">
        <v>5200000177</v>
      </c>
      <c r="E124" s="150">
        <v>39772</v>
      </c>
      <c r="F124" s="149">
        <v>12349.84</v>
      </c>
      <c r="G124" s="149">
        <v>25943.040000000001</v>
      </c>
      <c r="H124" s="149">
        <v>38292.879999999997</v>
      </c>
      <c r="I124" s="149" t="s">
        <v>1679</v>
      </c>
      <c r="J124" s="149" t="s">
        <v>2226</v>
      </c>
      <c r="K124" s="149" t="s">
        <v>2227</v>
      </c>
    </row>
    <row r="125" spans="1:11" ht="15">
      <c r="A125" s="149" t="s">
        <v>2225</v>
      </c>
      <c r="B125" s="149" t="s">
        <v>1760</v>
      </c>
      <c r="C125" s="149" t="s">
        <v>1678</v>
      </c>
      <c r="D125" s="149">
        <v>5200000178</v>
      </c>
      <c r="E125" s="150">
        <v>39772</v>
      </c>
      <c r="F125" s="149">
        <v>13140.12</v>
      </c>
      <c r="G125" s="149">
        <v>17358.96</v>
      </c>
      <c r="H125" s="149">
        <v>30499.08</v>
      </c>
      <c r="I125" s="149" t="s">
        <v>1704</v>
      </c>
      <c r="J125" s="149" t="s">
        <v>2226</v>
      </c>
      <c r="K125" s="149" t="s">
        <v>2227</v>
      </c>
    </row>
    <row r="126" spans="1:11" ht="15">
      <c r="A126" s="149" t="s">
        <v>2244</v>
      </c>
      <c r="B126" s="149" t="s">
        <v>1696</v>
      </c>
      <c r="C126" s="149" t="s">
        <v>2229</v>
      </c>
      <c r="D126" s="149">
        <v>5200000177</v>
      </c>
      <c r="E126" s="150">
        <v>39772</v>
      </c>
      <c r="F126" s="149">
        <v>10586.03</v>
      </c>
      <c r="G126" s="149">
        <v>28375.97</v>
      </c>
      <c r="H126" s="149">
        <v>38962</v>
      </c>
      <c r="I126" s="149" t="s">
        <v>1724</v>
      </c>
      <c r="J126" s="149" t="s">
        <v>2226</v>
      </c>
      <c r="K126" s="149" t="s">
        <v>2227</v>
      </c>
    </row>
    <row r="127" spans="1:11" ht="15">
      <c r="A127" s="149" t="s">
        <v>2233</v>
      </c>
      <c r="B127" s="149" t="s">
        <v>1748</v>
      </c>
      <c r="C127" s="149" t="s">
        <v>1901</v>
      </c>
      <c r="D127" s="149">
        <v>5400012890</v>
      </c>
      <c r="E127" s="150">
        <v>39772</v>
      </c>
      <c r="F127" s="149">
        <v>4557.5200000000004</v>
      </c>
      <c r="G127" s="149">
        <v>27641.040000000001</v>
      </c>
      <c r="H127" s="149">
        <v>32198.560000000001</v>
      </c>
      <c r="I127" s="149" t="s">
        <v>1714</v>
      </c>
      <c r="J127" s="149" t="s">
        <v>2226</v>
      </c>
      <c r="K127" s="149" t="s">
        <v>2227</v>
      </c>
    </row>
    <row r="128" spans="1:11" ht="15">
      <c r="A128" s="149" t="s">
        <v>2225</v>
      </c>
      <c r="B128" s="149" t="s">
        <v>1707</v>
      </c>
      <c r="C128" s="149" t="s">
        <v>2229</v>
      </c>
      <c r="D128" s="149">
        <v>5200000177</v>
      </c>
      <c r="E128" s="150">
        <v>39772</v>
      </c>
      <c r="F128" s="149">
        <v>1981.31</v>
      </c>
      <c r="G128" s="149">
        <v>5813</v>
      </c>
      <c r="H128" s="149">
        <v>7794.31</v>
      </c>
      <c r="I128" s="149" t="s">
        <v>1805</v>
      </c>
      <c r="J128" s="149" t="s">
        <v>2226</v>
      </c>
      <c r="K128" s="149" t="s">
        <v>2227</v>
      </c>
    </row>
    <row r="129" spans="1:11" ht="15">
      <c r="A129" s="149" t="s">
        <v>2225</v>
      </c>
      <c r="B129" s="149" t="s">
        <v>1711</v>
      </c>
      <c r="C129" s="149" t="s">
        <v>1678</v>
      </c>
      <c r="D129" s="149">
        <v>5200000178</v>
      </c>
      <c r="E129" s="150">
        <v>39772</v>
      </c>
      <c r="F129" s="149">
        <v>4220.82</v>
      </c>
      <c r="G129" s="149">
        <v>15570.96</v>
      </c>
      <c r="H129" s="149">
        <v>19791.78</v>
      </c>
      <c r="I129" s="149" t="s">
        <v>1704</v>
      </c>
      <c r="J129" s="149" t="s">
        <v>2226</v>
      </c>
      <c r="K129" s="149" t="s">
        <v>2227</v>
      </c>
    </row>
    <row r="130" spans="1:11" ht="15">
      <c r="A130" s="149" t="s">
        <v>2225</v>
      </c>
      <c r="B130" s="149" t="s">
        <v>1722</v>
      </c>
      <c r="C130" s="149" t="s">
        <v>1695</v>
      </c>
      <c r="D130" s="149">
        <v>5200000179</v>
      </c>
      <c r="E130" s="150">
        <v>39772</v>
      </c>
      <c r="F130" s="149">
        <v>1787.84</v>
      </c>
      <c r="G130" s="149">
        <v>808</v>
      </c>
      <c r="H130" s="149">
        <v>2595.84</v>
      </c>
      <c r="I130" s="149" t="s">
        <v>1721</v>
      </c>
      <c r="J130" s="149" t="s">
        <v>2226</v>
      </c>
      <c r="K130" s="149" t="s">
        <v>2227</v>
      </c>
    </row>
    <row r="131" spans="1:11" ht="15">
      <c r="A131" s="149" t="s">
        <v>2225</v>
      </c>
      <c r="B131" s="149" t="s">
        <v>1748</v>
      </c>
      <c r="C131" s="149" t="s">
        <v>1695</v>
      </c>
      <c r="D131" s="149">
        <v>5200000179</v>
      </c>
      <c r="E131" s="150">
        <v>39772</v>
      </c>
      <c r="F131" s="149">
        <v>478.29</v>
      </c>
      <c r="G131" s="149">
        <v>248</v>
      </c>
      <c r="H131" s="149">
        <v>726.29</v>
      </c>
      <c r="I131" s="149" t="s">
        <v>1679</v>
      </c>
      <c r="J131" s="149" t="s">
        <v>2226</v>
      </c>
      <c r="K131" s="149" t="s">
        <v>2227</v>
      </c>
    </row>
    <row r="132" spans="1:11" ht="15">
      <c r="A132" s="149" t="s">
        <v>2225</v>
      </c>
      <c r="B132" s="149" t="s">
        <v>1696</v>
      </c>
      <c r="C132" s="149" t="s">
        <v>1695</v>
      </c>
      <c r="D132" s="149">
        <v>5200000179</v>
      </c>
      <c r="E132" s="150">
        <v>39772</v>
      </c>
      <c r="F132" s="149">
        <v>1707.77</v>
      </c>
      <c r="G132" s="149">
        <v>175</v>
      </c>
      <c r="H132" s="149">
        <v>1882.77</v>
      </c>
      <c r="I132" s="149" t="s">
        <v>1713</v>
      </c>
      <c r="J132" s="149" t="s">
        <v>2226</v>
      </c>
      <c r="K132" s="149" t="s">
        <v>2227</v>
      </c>
    </row>
    <row r="133" spans="1:11" ht="15">
      <c r="A133" s="149" t="s">
        <v>2245</v>
      </c>
      <c r="B133" s="149" t="s">
        <v>1705</v>
      </c>
      <c r="C133" s="149" t="s">
        <v>1901</v>
      </c>
      <c r="D133" s="149">
        <v>5400012890</v>
      </c>
      <c r="E133" s="150">
        <v>39772</v>
      </c>
      <c r="F133" s="149">
        <v>799.98</v>
      </c>
      <c r="G133" s="149">
        <v>3291</v>
      </c>
      <c r="H133" s="149">
        <v>4090.98</v>
      </c>
      <c r="I133" s="149" t="s">
        <v>1714</v>
      </c>
      <c r="J133" s="149" t="s">
        <v>2226</v>
      </c>
      <c r="K133" s="149" t="s">
        <v>2227</v>
      </c>
    </row>
    <row r="134" spans="1:11" ht="15">
      <c r="A134" s="149" t="s">
        <v>2225</v>
      </c>
      <c r="B134" s="149" t="s">
        <v>1711</v>
      </c>
      <c r="C134" s="149" t="s">
        <v>1695</v>
      </c>
      <c r="D134" s="149">
        <v>5200000179</v>
      </c>
      <c r="E134" s="150">
        <v>39772</v>
      </c>
      <c r="F134" s="149">
        <v>166.19</v>
      </c>
      <c r="G134" s="149">
        <v>567</v>
      </c>
      <c r="H134" s="149">
        <v>733.19</v>
      </c>
      <c r="I134" s="149" t="s">
        <v>1721</v>
      </c>
      <c r="J134" s="149" t="s">
        <v>2226</v>
      </c>
      <c r="K134" s="149" t="s">
        <v>2227</v>
      </c>
    </row>
    <row r="135" spans="1:11" ht="15">
      <c r="A135" s="149" t="s">
        <v>2231</v>
      </c>
      <c r="B135" s="149" t="s">
        <v>1711</v>
      </c>
      <c r="C135" s="149" t="s">
        <v>2229</v>
      </c>
      <c r="D135" s="149">
        <v>5200000177</v>
      </c>
      <c r="E135" s="150">
        <v>39772</v>
      </c>
      <c r="F135" s="149">
        <v>8506.02</v>
      </c>
      <c r="G135" s="149">
        <v>6282</v>
      </c>
      <c r="H135" s="149">
        <v>14788.02</v>
      </c>
      <c r="I135" s="149" t="s">
        <v>1692</v>
      </c>
      <c r="J135" s="149" t="s">
        <v>2226</v>
      </c>
      <c r="K135" s="149" t="s">
        <v>2227</v>
      </c>
    </row>
    <row r="136" spans="1:11" ht="15">
      <c r="A136" s="149" t="s">
        <v>2225</v>
      </c>
      <c r="B136" s="149" t="s">
        <v>1722</v>
      </c>
      <c r="C136" s="149" t="s">
        <v>1678</v>
      </c>
      <c r="D136" s="149">
        <v>5200000178</v>
      </c>
      <c r="E136" s="150">
        <v>39772</v>
      </c>
      <c r="F136" s="149">
        <v>163.07</v>
      </c>
      <c r="G136" s="149">
        <v>471</v>
      </c>
      <c r="H136" s="149">
        <v>634.07000000000005</v>
      </c>
      <c r="I136" s="149" t="s">
        <v>1679</v>
      </c>
      <c r="J136" s="149" t="s">
        <v>2226</v>
      </c>
      <c r="K136" s="149" t="s">
        <v>2227</v>
      </c>
    </row>
    <row r="137" spans="1:11" ht="15">
      <c r="A137" s="149" t="s">
        <v>2232</v>
      </c>
      <c r="B137" s="149" t="s">
        <v>1744</v>
      </c>
      <c r="C137" s="149" t="s">
        <v>2229</v>
      </c>
      <c r="D137" s="149">
        <v>5200000177</v>
      </c>
      <c r="E137" s="150">
        <v>39772</v>
      </c>
      <c r="F137" s="149">
        <v>3133.02</v>
      </c>
      <c r="G137" s="149">
        <v>7327.02</v>
      </c>
      <c r="H137" s="149">
        <v>10460.040000000001</v>
      </c>
      <c r="I137" s="149" t="s">
        <v>1714</v>
      </c>
      <c r="J137" s="149" t="s">
        <v>2226</v>
      </c>
      <c r="K137" s="149" t="s">
        <v>2227</v>
      </c>
    </row>
    <row r="138" spans="1:11" ht="15">
      <c r="A138" s="149" t="s">
        <v>2246</v>
      </c>
      <c r="B138" s="149" t="s">
        <v>1748</v>
      </c>
      <c r="C138" s="149" t="s">
        <v>1695</v>
      </c>
      <c r="D138" s="149">
        <v>5200000179</v>
      </c>
      <c r="E138" s="150">
        <v>39772</v>
      </c>
      <c r="F138" s="149">
        <v>91983.72</v>
      </c>
      <c r="G138" s="149">
        <v>342340.08</v>
      </c>
      <c r="H138" s="149">
        <v>434323.8</v>
      </c>
      <c r="I138" s="149" t="s">
        <v>1724</v>
      </c>
      <c r="J138" s="149" t="s">
        <v>2226</v>
      </c>
      <c r="K138" s="149" t="s">
        <v>2227</v>
      </c>
    </row>
    <row r="139" spans="1:11" ht="15">
      <c r="A139" s="149" t="s">
        <v>2225</v>
      </c>
      <c r="B139" s="149" t="s">
        <v>1718</v>
      </c>
      <c r="C139" s="149" t="s">
        <v>1678</v>
      </c>
      <c r="D139" s="149">
        <v>5200000178</v>
      </c>
      <c r="E139" s="150">
        <v>39772</v>
      </c>
      <c r="F139" s="149">
        <v>17530.02</v>
      </c>
      <c r="G139" s="149">
        <v>12480</v>
      </c>
      <c r="H139" s="149">
        <v>30010.02</v>
      </c>
      <c r="I139" s="149" t="s">
        <v>1805</v>
      </c>
      <c r="J139" s="149" t="s">
        <v>2226</v>
      </c>
      <c r="K139" s="149" t="s">
        <v>2227</v>
      </c>
    </row>
    <row r="140" spans="1:11" ht="15">
      <c r="A140" s="149" t="s">
        <v>2247</v>
      </c>
      <c r="B140" s="149" t="s">
        <v>1738</v>
      </c>
      <c r="C140" s="149" t="s">
        <v>2229</v>
      </c>
      <c r="D140" s="149">
        <v>5200000189</v>
      </c>
      <c r="E140" s="150">
        <v>39772</v>
      </c>
      <c r="F140" s="149">
        <v>746.46</v>
      </c>
      <c r="G140" s="149">
        <v>1827</v>
      </c>
      <c r="H140" s="149">
        <v>2573.46</v>
      </c>
      <c r="I140" s="149" t="s">
        <v>1726</v>
      </c>
      <c r="J140" s="149" t="s">
        <v>2226</v>
      </c>
      <c r="K140" s="149" t="s">
        <v>2230</v>
      </c>
    </row>
    <row r="141" spans="1:11" ht="15">
      <c r="A141" s="149" t="s">
        <v>2247</v>
      </c>
      <c r="B141" s="149" t="s">
        <v>1797</v>
      </c>
      <c r="C141" s="149" t="s">
        <v>2229</v>
      </c>
      <c r="D141" s="149">
        <v>5200000189</v>
      </c>
      <c r="E141" s="150">
        <v>39802</v>
      </c>
      <c r="F141" s="149">
        <v>1101</v>
      </c>
      <c r="G141" s="149">
        <v>2989.98</v>
      </c>
      <c r="H141" s="149">
        <v>4090.98</v>
      </c>
      <c r="I141" s="149" t="s">
        <v>1736</v>
      </c>
      <c r="J141" s="149" t="s">
        <v>2226</v>
      </c>
      <c r="K141" s="149" t="s">
        <v>2230</v>
      </c>
    </row>
    <row r="142" spans="1:11" ht="15">
      <c r="A142" s="149" t="s">
        <v>2248</v>
      </c>
      <c r="B142" s="149" t="s">
        <v>1776</v>
      </c>
      <c r="C142" s="149" t="s">
        <v>2229</v>
      </c>
      <c r="D142" s="149">
        <v>5200000177</v>
      </c>
      <c r="E142" s="150">
        <v>39802</v>
      </c>
      <c r="F142" s="149">
        <v>1080</v>
      </c>
      <c r="G142" s="149">
        <v>991.98</v>
      </c>
      <c r="H142" s="149">
        <v>2071.98</v>
      </c>
      <c r="I142" s="149" t="s">
        <v>1714</v>
      </c>
      <c r="J142" s="149" t="s">
        <v>2226</v>
      </c>
      <c r="K142" s="149" t="s">
        <v>2227</v>
      </c>
    </row>
    <row r="143" spans="1:11" ht="15">
      <c r="A143" s="149" t="s">
        <v>2225</v>
      </c>
      <c r="B143" s="149" t="s">
        <v>1707</v>
      </c>
      <c r="C143" s="149" t="s">
        <v>2229</v>
      </c>
      <c r="D143" s="149">
        <v>5200000177</v>
      </c>
      <c r="E143" s="150">
        <v>39802</v>
      </c>
      <c r="F143" s="149">
        <v>20449.02</v>
      </c>
      <c r="G143" s="149">
        <v>83214</v>
      </c>
      <c r="H143" s="149">
        <v>103663.02</v>
      </c>
      <c r="I143" s="149" t="s">
        <v>1704</v>
      </c>
      <c r="J143" s="149" t="s">
        <v>2226</v>
      </c>
      <c r="K143" s="149" t="s">
        <v>2227</v>
      </c>
    </row>
    <row r="144" spans="1:11" ht="15">
      <c r="A144" s="149" t="s">
        <v>2232</v>
      </c>
      <c r="B144" s="149" t="s">
        <v>1744</v>
      </c>
      <c r="C144" s="149" t="s">
        <v>1695</v>
      </c>
      <c r="D144" s="149">
        <v>5200000179</v>
      </c>
      <c r="E144" s="150">
        <v>39802</v>
      </c>
      <c r="F144" s="149">
        <v>1464</v>
      </c>
      <c r="G144" s="149">
        <v>4900.9799999999996</v>
      </c>
      <c r="H144" s="149">
        <v>6364.98</v>
      </c>
      <c r="I144" s="149" t="s">
        <v>1714</v>
      </c>
      <c r="J144" s="149" t="s">
        <v>2226</v>
      </c>
      <c r="K144" s="149" t="s">
        <v>2227</v>
      </c>
    </row>
    <row r="145" spans="1:11" ht="15">
      <c r="A145" s="149" t="s">
        <v>2232</v>
      </c>
      <c r="B145" s="149" t="s">
        <v>1744</v>
      </c>
      <c r="C145" s="149" t="s">
        <v>2229</v>
      </c>
      <c r="D145" s="149">
        <v>5200000177</v>
      </c>
      <c r="E145" s="150">
        <v>39802</v>
      </c>
      <c r="F145" s="149">
        <v>1950</v>
      </c>
      <c r="G145" s="149">
        <v>6309</v>
      </c>
      <c r="H145" s="149">
        <v>8259</v>
      </c>
      <c r="I145" s="149" t="s">
        <v>1714</v>
      </c>
      <c r="J145" s="149" t="s">
        <v>2226</v>
      </c>
      <c r="K145" s="149" t="s">
        <v>2227</v>
      </c>
    </row>
    <row r="146" spans="1:11" ht="15">
      <c r="A146" s="149" t="s">
        <v>2239</v>
      </c>
      <c r="B146" s="149" t="s">
        <v>1674</v>
      </c>
      <c r="C146" s="149" t="s">
        <v>2229</v>
      </c>
      <c r="D146" s="149">
        <v>5200000189</v>
      </c>
      <c r="E146" s="150">
        <v>39802</v>
      </c>
      <c r="F146" s="149">
        <v>432.25</v>
      </c>
      <c r="G146" s="149">
        <v>13052.97</v>
      </c>
      <c r="H146" s="149">
        <v>13485.22</v>
      </c>
      <c r="I146" s="149" t="s">
        <v>1726</v>
      </c>
      <c r="J146" s="149" t="s">
        <v>2226</v>
      </c>
      <c r="K146" s="149" t="s">
        <v>2230</v>
      </c>
    </row>
    <row r="147" spans="1:11" ht="15">
      <c r="A147" s="149" t="s">
        <v>2248</v>
      </c>
      <c r="B147" s="149" t="s">
        <v>1733</v>
      </c>
      <c r="C147" s="149" t="s">
        <v>2229</v>
      </c>
      <c r="D147" s="149">
        <v>5200000177</v>
      </c>
      <c r="E147" s="150">
        <v>39802</v>
      </c>
      <c r="F147" s="149">
        <v>601.02</v>
      </c>
      <c r="G147" s="149">
        <v>475.02</v>
      </c>
      <c r="H147" s="149">
        <v>1076.04</v>
      </c>
      <c r="I147" s="149" t="s">
        <v>1714</v>
      </c>
      <c r="J147" s="149" t="s">
        <v>2226</v>
      </c>
      <c r="K147" s="149" t="s">
        <v>2227</v>
      </c>
    </row>
    <row r="148" spans="1:11" ht="15">
      <c r="A148" s="149" t="s">
        <v>2232</v>
      </c>
      <c r="B148" s="149" t="s">
        <v>1744</v>
      </c>
      <c r="C148" s="149" t="s">
        <v>2229</v>
      </c>
      <c r="D148" s="149">
        <v>5200000177</v>
      </c>
      <c r="E148" s="150">
        <v>39802</v>
      </c>
      <c r="F148" s="149">
        <v>1949.82</v>
      </c>
      <c r="G148" s="149">
        <v>7351.02</v>
      </c>
      <c r="H148" s="149">
        <v>9300.84</v>
      </c>
      <c r="I148" s="149" t="s">
        <v>1714</v>
      </c>
      <c r="J148" s="149" t="s">
        <v>2226</v>
      </c>
      <c r="K148" s="149" t="s">
        <v>2227</v>
      </c>
    </row>
    <row r="149" spans="1:11" ht="15">
      <c r="A149" s="149" t="s">
        <v>2225</v>
      </c>
      <c r="B149" s="149" t="s">
        <v>1744</v>
      </c>
      <c r="C149" s="149" t="s">
        <v>1678</v>
      </c>
      <c r="D149" s="149">
        <v>5200000178</v>
      </c>
      <c r="E149" s="150">
        <v>39802</v>
      </c>
      <c r="F149" s="149">
        <v>3225.25</v>
      </c>
      <c r="G149" s="149">
        <v>483</v>
      </c>
      <c r="H149" s="149">
        <v>3708.25</v>
      </c>
      <c r="I149" s="149" t="s">
        <v>1679</v>
      </c>
      <c r="J149" s="149" t="s">
        <v>2226</v>
      </c>
      <c r="K149" s="149" t="s">
        <v>2227</v>
      </c>
    </row>
    <row r="150" spans="1:11" ht="15">
      <c r="A150" s="149" t="s">
        <v>2225</v>
      </c>
      <c r="B150" s="149" t="s">
        <v>1693</v>
      </c>
      <c r="C150" s="149" t="s">
        <v>1678</v>
      </c>
      <c r="D150" s="149">
        <v>5200000178</v>
      </c>
      <c r="E150" s="150">
        <v>39802</v>
      </c>
      <c r="F150" s="149">
        <v>195.65</v>
      </c>
      <c r="G150" s="149">
        <v>525</v>
      </c>
      <c r="H150" s="149">
        <v>720.65</v>
      </c>
      <c r="I150" s="149" t="s">
        <v>1704</v>
      </c>
      <c r="J150" s="149" t="s">
        <v>2226</v>
      </c>
      <c r="K150" s="149" t="s">
        <v>2227</v>
      </c>
    </row>
    <row r="151" spans="1:11" ht="15">
      <c r="A151" s="149" t="s">
        <v>2225</v>
      </c>
      <c r="B151" s="149" t="s">
        <v>1711</v>
      </c>
      <c r="C151" s="149" t="s">
        <v>1695</v>
      </c>
      <c r="D151" s="149">
        <v>5200000179</v>
      </c>
      <c r="E151" s="150">
        <v>39802</v>
      </c>
      <c r="F151" s="149">
        <v>380.2</v>
      </c>
      <c r="G151" s="149">
        <v>85</v>
      </c>
      <c r="H151" s="149">
        <v>465.2</v>
      </c>
      <c r="I151" s="149" t="s">
        <v>1721</v>
      </c>
      <c r="J151" s="149" t="s">
        <v>2226</v>
      </c>
      <c r="K151" s="149" t="s">
        <v>2227</v>
      </c>
    </row>
    <row r="152" spans="1:11" ht="15">
      <c r="A152" s="149" t="s">
        <v>2225</v>
      </c>
      <c r="B152" s="149" t="s">
        <v>1711</v>
      </c>
      <c r="C152" s="149" t="s">
        <v>1695</v>
      </c>
      <c r="D152" s="149">
        <v>5200000179</v>
      </c>
      <c r="E152" s="150">
        <v>39802</v>
      </c>
      <c r="F152" s="149">
        <v>378.33</v>
      </c>
      <c r="G152" s="149">
        <v>1090</v>
      </c>
      <c r="H152" s="149">
        <v>1468.33</v>
      </c>
      <c r="I152" s="149" t="s">
        <v>1713</v>
      </c>
      <c r="J152" s="149" t="s">
        <v>2226</v>
      </c>
      <c r="K152" s="149" t="s">
        <v>2227</v>
      </c>
    </row>
    <row r="153" spans="1:11" ht="15">
      <c r="A153" s="149" t="s">
        <v>2225</v>
      </c>
      <c r="B153" s="149" t="s">
        <v>1711</v>
      </c>
      <c r="C153" s="149" t="s">
        <v>1695</v>
      </c>
      <c r="D153" s="149">
        <v>5200000179</v>
      </c>
      <c r="E153" s="150">
        <v>39802</v>
      </c>
      <c r="F153" s="149">
        <v>188.95</v>
      </c>
      <c r="G153" s="149">
        <v>610</v>
      </c>
      <c r="H153" s="149">
        <v>798.95</v>
      </c>
      <c r="I153" s="149" t="s">
        <v>1704</v>
      </c>
      <c r="J153" s="149" t="s">
        <v>2226</v>
      </c>
      <c r="K153" s="149" t="s">
        <v>2227</v>
      </c>
    </row>
    <row r="154" spans="1:11" ht="15">
      <c r="A154" s="149" t="s">
        <v>2225</v>
      </c>
      <c r="B154" s="149" t="s">
        <v>1693</v>
      </c>
      <c r="C154" s="149" t="s">
        <v>1678</v>
      </c>
      <c r="D154" s="149">
        <v>5200000178</v>
      </c>
      <c r="E154" s="150">
        <v>39802</v>
      </c>
      <c r="F154" s="149">
        <v>179.54</v>
      </c>
      <c r="G154" s="149">
        <v>533</v>
      </c>
      <c r="H154" s="149">
        <v>712.54</v>
      </c>
      <c r="I154" s="149" t="s">
        <v>1805</v>
      </c>
      <c r="J154" s="149" t="s">
        <v>2241</v>
      </c>
      <c r="K154" s="149" t="s">
        <v>2227</v>
      </c>
    </row>
    <row r="155" spans="1:11" ht="15">
      <c r="A155" s="149" t="s">
        <v>2225</v>
      </c>
      <c r="B155" s="149" t="s">
        <v>1693</v>
      </c>
      <c r="C155" s="149" t="s">
        <v>1678</v>
      </c>
      <c r="D155" s="149">
        <v>5200000178</v>
      </c>
      <c r="E155" s="150">
        <v>39802</v>
      </c>
      <c r="F155" s="149">
        <v>183.9</v>
      </c>
      <c r="G155" s="149">
        <v>591</v>
      </c>
      <c r="H155" s="149">
        <v>774.9</v>
      </c>
      <c r="I155" s="149" t="s">
        <v>1805</v>
      </c>
      <c r="J155" s="149" t="s">
        <v>2226</v>
      </c>
      <c r="K155" s="149" t="s">
        <v>2227</v>
      </c>
    </row>
    <row r="156" spans="1:11" ht="15">
      <c r="A156" s="149" t="s">
        <v>2225</v>
      </c>
      <c r="B156" s="149" t="s">
        <v>1744</v>
      </c>
      <c r="C156" s="149" t="s">
        <v>1678</v>
      </c>
      <c r="D156" s="149">
        <v>5200000178</v>
      </c>
      <c r="E156" s="150">
        <v>39802</v>
      </c>
      <c r="F156" s="149">
        <v>1582.61</v>
      </c>
      <c r="G156" s="149">
        <v>281</v>
      </c>
      <c r="H156" s="149">
        <v>1863.61</v>
      </c>
      <c r="I156" s="149" t="s">
        <v>1704</v>
      </c>
      <c r="J156" s="149" t="s">
        <v>2226</v>
      </c>
      <c r="K156" s="149" t="s">
        <v>2227</v>
      </c>
    </row>
    <row r="157" spans="1:11" ht="15">
      <c r="A157" s="149" t="s">
        <v>2225</v>
      </c>
      <c r="B157" s="149" t="s">
        <v>1722</v>
      </c>
      <c r="C157" s="149" t="s">
        <v>2229</v>
      </c>
      <c r="D157" s="149">
        <v>5200000177</v>
      </c>
      <c r="E157" s="150">
        <v>39802</v>
      </c>
      <c r="F157" s="149">
        <v>459.92</v>
      </c>
      <c r="G157" s="149">
        <v>1073</v>
      </c>
      <c r="H157" s="149">
        <v>1532.92</v>
      </c>
      <c r="I157" s="149" t="s">
        <v>1721</v>
      </c>
      <c r="J157" s="149" t="s">
        <v>2226</v>
      </c>
      <c r="K157" s="149" t="s">
        <v>2227</v>
      </c>
    </row>
    <row r="158" spans="1:11" ht="15">
      <c r="A158" s="149" t="s">
        <v>2236</v>
      </c>
      <c r="B158" s="149" t="s">
        <v>1674</v>
      </c>
      <c r="C158" s="149" t="s">
        <v>2229</v>
      </c>
      <c r="D158" s="149">
        <v>5200000189</v>
      </c>
      <c r="E158" s="150">
        <v>39802</v>
      </c>
      <c r="F158" s="149">
        <v>5830.09</v>
      </c>
      <c r="G158" s="149">
        <v>31115</v>
      </c>
      <c r="H158" s="149">
        <v>36945.089999999997</v>
      </c>
      <c r="I158" s="149" t="s">
        <v>1726</v>
      </c>
      <c r="J158" s="149" t="s">
        <v>2241</v>
      </c>
      <c r="K158" s="149" t="s">
        <v>2230</v>
      </c>
    </row>
    <row r="159" spans="1:11" ht="15">
      <c r="A159" s="149" t="s">
        <v>2228</v>
      </c>
      <c r="B159" s="149" t="s">
        <v>1800</v>
      </c>
      <c r="C159" s="149" t="s">
        <v>2229</v>
      </c>
      <c r="D159" s="149">
        <v>5200000177</v>
      </c>
      <c r="E159" s="150">
        <v>39802</v>
      </c>
      <c r="F159" s="149">
        <v>5736</v>
      </c>
      <c r="G159" s="149">
        <v>42024</v>
      </c>
      <c r="H159" s="149">
        <v>47760</v>
      </c>
      <c r="I159" s="149" t="s">
        <v>1679</v>
      </c>
      <c r="J159" s="149" t="s">
        <v>2241</v>
      </c>
      <c r="K159" s="149" t="s">
        <v>2227</v>
      </c>
    </row>
    <row r="160" spans="1:11" ht="15">
      <c r="A160" s="149" t="s">
        <v>2228</v>
      </c>
      <c r="B160" s="149" t="s">
        <v>1693</v>
      </c>
      <c r="C160" s="149" t="s">
        <v>2229</v>
      </c>
      <c r="D160" s="149">
        <v>5200000177</v>
      </c>
      <c r="E160" s="150">
        <v>39802</v>
      </c>
      <c r="F160" s="149">
        <v>1462.02</v>
      </c>
      <c r="G160" s="149">
        <v>21114</v>
      </c>
      <c r="H160" s="149">
        <v>22576.02</v>
      </c>
      <c r="I160" s="149" t="s">
        <v>1721</v>
      </c>
      <c r="J160" s="149" t="s">
        <v>2226</v>
      </c>
      <c r="K160" s="149" t="s">
        <v>2227</v>
      </c>
    </row>
    <row r="161" spans="1:11" ht="15">
      <c r="A161" s="149" t="s">
        <v>2225</v>
      </c>
      <c r="B161" s="149" t="s">
        <v>1800</v>
      </c>
      <c r="C161" s="149" t="s">
        <v>1695</v>
      </c>
      <c r="D161" s="149">
        <v>5200000179</v>
      </c>
      <c r="E161" s="150">
        <v>39802</v>
      </c>
      <c r="F161" s="149">
        <v>368.7</v>
      </c>
      <c r="G161" s="149">
        <v>1248</v>
      </c>
      <c r="H161" s="149">
        <v>1616.7</v>
      </c>
      <c r="I161" s="149" t="s">
        <v>1704</v>
      </c>
      <c r="J161" s="149" t="s">
        <v>2226</v>
      </c>
      <c r="K161" s="149" t="s">
        <v>2227</v>
      </c>
    </row>
    <row r="162" spans="1:11" ht="15">
      <c r="A162" s="149" t="s">
        <v>2225</v>
      </c>
      <c r="B162" s="149" t="s">
        <v>1780</v>
      </c>
      <c r="C162" s="149" t="s">
        <v>2229</v>
      </c>
      <c r="D162" s="149">
        <v>5200000177</v>
      </c>
      <c r="E162" s="150">
        <v>39802</v>
      </c>
      <c r="F162" s="149">
        <v>7645.86</v>
      </c>
      <c r="G162" s="149">
        <v>3654</v>
      </c>
      <c r="H162" s="149">
        <v>11299.86</v>
      </c>
      <c r="I162" s="149" t="s">
        <v>1721</v>
      </c>
      <c r="J162" s="149" t="s">
        <v>2226</v>
      </c>
      <c r="K162" s="149" t="s">
        <v>2227</v>
      </c>
    </row>
    <row r="163" spans="1:11" ht="15">
      <c r="A163" s="149" t="s">
        <v>2225</v>
      </c>
      <c r="B163" s="149" t="s">
        <v>1800</v>
      </c>
      <c r="C163" s="149" t="s">
        <v>2229</v>
      </c>
      <c r="D163" s="149">
        <v>5200000177</v>
      </c>
      <c r="E163" s="150">
        <v>39802</v>
      </c>
      <c r="F163" s="149">
        <v>95.64</v>
      </c>
      <c r="G163" s="149">
        <v>772.98</v>
      </c>
      <c r="H163" s="149">
        <v>868.62</v>
      </c>
      <c r="I163" s="149" t="s">
        <v>1805</v>
      </c>
      <c r="J163" s="149" t="s">
        <v>2226</v>
      </c>
      <c r="K163" s="149" t="s">
        <v>2227</v>
      </c>
    </row>
    <row r="164" spans="1:11" ht="15">
      <c r="A164" s="149" t="s">
        <v>2228</v>
      </c>
      <c r="B164" s="149" t="s">
        <v>1722</v>
      </c>
      <c r="C164" s="149" t="s">
        <v>2229</v>
      </c>
      <c r="D164" s="149">
        <v>5200000177</v>
      </c>
      <c r="E164" s="150">
        <v>39802</v>
      </c>
      <c r="F164" s="149">
        <v>14180.22</v>
      </c>
      <c r="G164" s="149">
        <v>45916.98</v>
      </c>
      <c r="H164" s="149">
        <v>60097.2</v>
      </c>
      <c r="I164" s="149" t="s">
        <v>1679</v>
      </c>
      <c r="J164" s="149" t="s">
        <v>2226</v>
      </c>
      <c r="K164" s="149" t="s">
        <v>2227</v>
      </c>
    </row>
    <row r="165" spans="1:11" ht="15">
      <c r="A165" s="149" t="s">
        <v>2225</v>
      </c>
      <c r="B165" s="149" t="s">
        <v>1696</v>
      </c>
      <c r="C165" s="149" t="s">
        <v>1695</v>
      </c>
      <c r="D165" s="149">
        <v>5200000179</v>
      </c>
      <c r="E165" s="150">
        <v>39802</v>
      </c>
      <c r="F165" s="149">
        <v>193.71</v>
      </c>
      <c r="G165" s="149">
        <v>550</v>
      </c>
      <c r="H165" s="149">
        <v>743.71</v>
      </c>
      <c r="I165" s="149" t="s">
        <v>1679</v>
      </c>
      <c r="J165" s="149" t="s">
        <v>2226</v>
      </c>
      <c r="K165" s="149" t="s">
        <v>2227</v>
      </c>
    </row>
    <row r="166" spans="1:11" ht="15">
      <c r="A166" s="149" t="s">
        <v>2225</v>
      </c>
      <c r="B166" s="149" t="s">
        <v>1725</v>
      </c>
      <c r="C166" s="149" t="s">
        <v>1695</v>
      </c>
      <c r="D166" s="149">
        <v>5200000179</v>
      </c>
      <c r="E166" s="150">
        <v>39802</v>
      </c>
      <c r="F166" s="149">
        <v>181.63</v>
      </c>
      <c r="G166" s="149">
        <v>552</v>
      </c>
      <c r="H166" s="149">
        <v>733.63</v>
      </c>
      <c r="I166" s="149" t="s">
        <v>1679</v>
      </c>
      <c r="J166" s="149" t="s">
        <v>2226</v>
      </c>
      <c r="K166" s="149" t="s">
        <v>2227</v>
      </c>
    </row>
    <row r="167" spans="1:11" ht="15">
      <c r="A167" s="149" t="s">
        <v>2225</v>
      </c>
      <c r="B167" s="149" t="s">
        <v>1711</v>
      </c>
      <c r="C167" s="149" t="s">
        <v>1695</v>
      </c>
      <c r="D167" s="149">
        <v>5200000179</v>
      </c>
      <c r="E167" s="150">
        <v>39802</v>
      </c>
      <c r="F167" s="149">
        <v>178.49</v>
      </c>
      <c r="G167" s="149">
        <v>528</v>
      </c>
      <c r="H167" s="149">
        <v>706.49</v>
      </c>
      <c r="I167" s="149" t="s">
        <v>1721</v>
      </c>
      <c r="J167" s="149" t="s">
        <v>2226</v>
      </c>
      <c r="K167" s="149" t="s">
        <v>2227</v>
      </c>
    </row>
    <row r="168" spans="1:11" ht="15">
      <c r="A168" s="149" t="s">
        <v>2225</v>
      </c>
      <c r="B168" s="149" t="s">
        <v>1800</v>
      </c>
      <c r="C168" s="149" t="s">
        <v>1678</v>
      </c>
      <c r="D168" s="149">
        <v>5200000178</v>
      </c>
      <c r="E168" s="150">
        <v>39802</v>
      </c>
      <c r="F168" s="149">
        <v>181.63</v>
      </c>
      <c r="G168" s="149">
        <v>603</v>
      </c>
      <c r="H168" s="149">
        <v>784.63</v>
      </c>
      <c r="I168" s="149" t="s">
        <v>1713</v>
      </c>
      <c r="J168" s="149" t="s">
        <v>2226</v>
      </c>
      <c r="K168" s="149" t="s">
        <v>2227</v>
      </c>
    </row>
    <row r="169" spans="1:11" ht="15">
      <c r="A169" s="149" t="s">
        <v>2225</v>
      </c>
      <c r="B169" s="149" t="s">
        <v>1705</v>
      </c>
      <c r="C169" s="149" t="s">
        <v>1678</v>
      </c>
      <c r="D169" s="149">
        <v>5200000178</v>
      </c>
      <c r="E169" s="150">
        <v>39802</v>
      </c>
      <c r="F169" s="149">
        <v>1381.51</v>
      </c>
      <c r="G169" s="149">
        <v>5090</v>
      </c>
      <c r="H169" s="149">
        <v>6471.51</v>
      </c>
      <c r="I169" s="149" t="s">
        <v>1721</v>
      </c>
      <c r="J169" s="149" t="s">
        <v>2226</v>
      </c>
      <c r="K169" s="149" t="s">
        <v>2227</v>
      </c>
    </row>
    <row r="170" spans="1:11" ht="15">
      <c r="A170" s="149" t="s">
        <v>2225</v>
      </c>
      <c r="B170" s="149" t="s">
        <v>1738</v>
      </c>
      <c r="C170" s="149" t="s">
        <v>2229</v>
      </c>
      <c r="D170" s="149">
        <v>5200000189</v>
      </c>
      <c r="E170" s="150">
        <v>39802</v>
      </c>
      <c r="F170" s="149">
        <v>183</v>
      </c>
      <c r="G170" s="149">
        <v>377</v>
      </c>
      <c r="H170" s="149">
        <v>560</v>
      </c>
      <c r="I170" s="149" t="s">
        <v>1726</v>
      </c>
      <c r="J170" s="149" t="s">
        <v>2226</v>
      </c>
      <c r="K170" s="149" t="s">
        <v>2230</v>
      </c>
    </row>
    <row r="171" spans="1:11" ht="15">
      <c r="A171" s="149" t="s">
        <v>2225</v>
      </c>
      <c r="B171" s="149" t="s">
        <v>1711</v>
      </c>
      <c r="C171" s="149" t="s">
        <v>1695</v>
      </c>
      <c r="D171" s="149">
        <v>5200000179</v>
      </c>
      <c r="E171" s="150">
        <v>39802</v>
      </c>
      <c r="F171" s="149">
        <v>194.37</v>
      </c>
      <c r="G171" s="149">
        <v>625</v>
      </c>
      <c r="H171" s="149">
        <v>819.37</v>
      </c>
      <c r="I171" s="149" t="s">
        <v>1805</v>
      </c>
      <c r="J171" s="149" t="s">
        <v>2226</v>
      </c>
      <c r="K171" s="149" t="s">
        <v>2227</v>
      </c>
    </row>
    <row r="172" spans="1:11" ht="15">
      <c r="A172" s="149" t="s">
        <v>2225</v>
      </c>
      <c r="B172" s="149" t="s">
        <v>1840</v>
      </c>
      <c r="C172" s="149" t="s">
        <v>2229</v>
      </c>
      <c r="D172" s="149">
        <v>5200000189</v>
      </c>
      <c r="E172" s="150">
        <v>39802</v>
      </c>
      <c r="F172" s="149">
        <v>1252.3</v>
      </c>
      <c r="G172" s="149">
        <v>3117</v>
      </c>
      <c r="H172" s="149">
        <v>4369.3</v>
      </c>
      <c r="I172" s="149" t="s">
        <v>1736</v>
      </c>
      <c r="J172" s="149" t="s">
        <v>2241</v>
      </c>
      <c r="K172" s="149" t="s">
        <v>2230</v>
      </c>
    </row>
    <row r="173" spans="1:11" ht="15">
      <c r="A173" s="149" t="s">
        <v>2225</v>
      </c>
      <c r="B173" s="149" t="s">
        <v>1786</v>
      </c>
      <c r="C173" s="149" t="s">
        <v>2229</v>
      </c>
      <c r="D173" s="149">
        <v>5200000189</v>
      </c>
      <c r="E173" s="150">
        <v>39802</v>
      </c>
      <c r="F173" s="149">
        <v>837.53</v>
      </c>
      <c r="G173" s="149">
        <v>2278</v>
      </c>
      <c r="H173" s="149">
        <v>3115.53</v>
      </c>
      <c r="I173" s="149" t="s">
        <v>1736</v>
      </c>
      <c r="J173" s="149" t="s">
        <v>2226</v>
      </c>
      <c r="K173" s="149" t="s">
        <v>2230</v>
      </c>
    </row>
    <row r="174" spans="1:11" ht="15">
      <c r="A174" s="149" t="s">
        <v>2225</v>
      </c>
      <c r="B174" s="149" t="s">
        <v>1748</v>
      </c>
      <c r="C174" s="149" t="s">
        <v>1695</v>
      </c>
      <c r="D174" s="149">
        <v>5200000179</v>
      </c>
      <c r="E174" s="150">
        <v>39802</v>
      </c>
      <c r="F174" s="149">
        <v>182.68</v>
      </c>
      <c r="G174" s="149">
        <v>561</v>
      </c>
      <c r="H174" s="149">
        <v>743.68</v>
      </c>
      <c r="I174" s="149" t="s">
        <v>1805</v>
      </c>
      <c r="J174" s="149" t="s">
        <v>2249</v>
      </c>
      <c r="K174" s="149" t="s">
        <v>2227</v>
      </c>
    </row>
    <row r="175" spans="1:11" ht="15">
      <c r="A175" s="149" t="s">
        <v>2225</v>
      </c>
      <c r="B175" s="149" t="s">
        <v>1744</v>
      </c>
      <c r="C175" s="149" t="s">
        <v>1695</v>
      </c>
      <c r="D175" s="149">
        <v>5200000179</v>
      </c>
      <c r="E175" s="150">
        <v>39802</v>
      </c>
      <c r="F175" s="149">
        <v>883.77</v>
      </c>
      <c r="G175" s="149">
        <v>154</v>
      </c>
      <c r="H175" s="149">
        <v>1037.77</v>
      </c>
      <c r="I175" s="149" t="s">
        <v>1713</v>
      </c>
      <c r="J175" s="149" t="s">
        <v>2226</v>
      </c>
      <c r="K175" s="149" t="s">
        <v>2227</v>
      </c>
    </row>
    <row r="176" spans="1:11" ht="15">
      <c r="A176" s="149" t="s">
        <v>2225</v>
      </c>
      <c r="B176" s="149" t="s">
        <v>1693</v>
      </c>
      <c r="C176" s="149" t="s">
        <v>1695</v>
      </c>
      <c r="D176" s="149">
        <v>5200000179</v>
      </c>
      <c r="E176" s="150">
        <v>39802</v>
      </c>
      <c r="F176" s="149">
        <v>380.85</v>
      </c>
      <c r="G176" s="149">
        <v>978</v>
      </c>
      <c r="H176" s="149">
        <v>1358.85</v>
      </c>
      <c r="I176" s="149" t="s">
        <v>1704</v>
      </c>
      <c r="J176" s="149" t="s">
        <v>2226</v>
      </c>
      <c r="K176" s="149" t="s">
        <v>2227</v>
      </c>
    </row>
    <row r="177" spans="1:11" ht="15">
      <c r="A177" s="149" t="s">
        <v>2237</v>
      </c>
      <c r="B177" s="149" t="s">
        <v>1693</v>
      </c>
      <c r="C177" s="149" t="s">
        <v>1695</v>
      </c>
      <c r="D177" s="149">
        <v>5200000179</v>
      </c>
      <c r="E177" s="150">
        <v>39802</v>
      </c>
      <c r="F177" s="149">
        <v>169630.02</v>
      </c>
      <c r="G177" s="149">
        <v>181388.97</v>
      </c>
      <c r="H177" s="149">
        <v>351018.99</v>
      </c>
      <c r="I177" s="149" t="s">
        <v>1704</v>
      </c>
      <c r="J177" s="149" t="s">
        <v>2240</v>
      </c>
      <c r="K177" s="149" t="s">
        <v>2227</v>
      </c>
    </row>
    <row r="178" spans="1:11" ht="15">
      <c r="A178" s="149" t="s">
        <v>2225</v>
      </c>
      <c r="B178" s="149" t="s">
        <v>1786</v>
      </c>
      <c r="C178" s="149" t="s">
        <v>2229</v>
      </c>
      <c r="D178" s="149">
        <v>5200000189</v>
      </c>
      <c r="E178" s="150">
        <v>39802</v>
      </c>
      <c r="F178" s="149">
        <v>2093.04</v>
      </c>
      <c r="G178" s="149">
        <v>8588</v>
      </c>
      <c r="H178" s="149">
        <v>10681.04</v>
      </c>
      <c r="I178" s="149" t="s">
        <v>1736</v>
      </c>
      <c r="J178" s="149" t="s">
        <v>2226</v>
      </c>
      <c r="K178" s="149" t="s">
        <v>2230</v>
      </c>
    </row>
    <row r="179" spans="1:11" ht="15">
      <c r="A179" s="149" t="s">
        <v>2225</v>
      </c>
      <c r="B179" s="149" t="s">
        <v>1728</v>
      </c>
      <c r="C179" s="149" t="s">
        <v>2229</v>
      </c>
      <c r="D179" s="149">
        <v>5200000189</v>
      </c>
      <c r="E179" s="150">
        <v>39802</v>
      </c>
      <c r="F179" s="149">
        <v>98.16</v>
      </c>
      <c r="G179" s="149">
        <v>759</v>
      </c>
      <c r="H179" s="149">
        <v>857.16</v>
      </c>
      <c r="I179" s="149" t="s">
        <v>1736</v>
      </c>
      <c r="J179" s="149" t="s">
        <v>2226</v>
      </c>
      <c r="K179" s="149" t="s">
        <v>2230</v>
      </c>
    </row>
    <row r="180" spans="1:11" ht="15">
      <c r="A180" s="149" t="s">
        <v>2225</v>
      </c>
      <c r="B180" s="149" t="s">
        <v>1693</v>
      </c>
      <c r="C180" s="149" t="s">
        <v>1695</v>
      </c>
      <c r="D180" s="149">
        <v>5200000179</v>
      </c>
      <c r="E180" s="150">
        <v>39802</v>
      </c>
      <c r="F180" s="149">
        <v>4345.55</v>
      </c>
      <c r="G180" s="149">
        <v>6310</v>
      </c>
      <c r="H180" s="149">
        <v>10655.55</v>
      </c>
      <c r="I180" s="149" t="s">
        <v>1805</v>
      </c>
      <c r="J180" s="149" t="s">
        <v>2226</v>
      </c>
      <c r="K180" s="149" t="s">
        <v>2227</v>
      </c>
    </row>
    <row r="181" spans="1:11" ht="15">
      <c r="A181" s="149" t="s">
        <v>2225</v>
      </c>
      <c r="B181" s="149" t="s">
        <v>1773</v>
      </c>
      <c r="C181" s="149" t="s">
        <v>1695</v>
      </c>
      <c r="D181" s="149">
        <v>5200000179</v>
      </c>
      <c r="E181" s="150">
        <v>39802</v>
      </c>
      <c r="F181" s="149">
        <v>3634.8</v>
      </c>
      <c r="G181" s="149">
        <v>3106</v>
      </c>
      <c r="H181" s="149">
        <v>6740.8</v>
      </c>
      <c r="I181" s="149" t="s">
        <v>1713</v>
      </c>
      <c r="J181" s="149" t="s">
        <v>2226</v>
      </c>
      <c r="K181" s="149" t="s">
        <v>2227</v>
      </c>
    </row>
    <row r="182" spans="1:11" ht="15">
      <c r="A182" s="149" t="s">
        <v>2225</v>
      </c>
      <c r="B182" s="149" t="s">
        <v>1684</v>
      </c>
      <c r="C182" s="149" t="s">
        <v>1695</v>
      </c>
      <c r="D182" s="149">
        <v>5200000179</v>
      </c>
      <c r="E182" s="150">
        <v>39802</v>
      </c>
      <c r="F182" s="149">
        <v>7618.48</v>
      </c>
      <c r="G182" s="149">
        <v>9820</v>
      </c>
      <c r="H182" s="149">
        <v>17438.48</v>
      </c>
      <c r="I182" s="149" t="s">
        <v>1679</v>
      </c>
      <c r="J182" s="149" t="s">
        <v>2226</v>
      </c>
      <c r="K182" s="149" t="s">
        <v>2227</v>
      </c>
    </row>
    <row r="183" spans="1:11" ht="15">
      <c r="A183" s="149" t="s">
        <v>2225</v>
      </c>
      <c r="B183" s="149" t="s">
        <v>1722</v>
      </c>
      <c r="C183" s="149" t="s">
        <v>1695</v>
      </c>
      <c r="D183" s="149">
        <v>5200000179</v>
      </c>
      <c r="E183" s="150">
        <v>39802</v>
      </c>
      <c r="F183" s="149">
        <v>320.99</v>
      </c>
      <c r="G183" s="149">
        <v>559</v>
      </c>
      <c r="H183" s="149">
        <v>879.99</v>
      </c>
      <c r="I183" s="149" t="s">
        <v>1713</v>
      </c>
      <c r="J183" s="149" t="s">
        <v>2226</v>
      </c>
      <c r="K183" s="149" t="s">
        <v>2227</v>
      </c>
    </row>
    <row r="184" spans="1:11" ht="15">
      <c r="A184" s="149" t="s">
        <v>2225</v>
      </c>
      <c r="B184" s="149" t="s">
        <v>1760</v>
      </c>
      <c r="C184" s="149" t="s">
        <v>1678</v>
      </c>
      <c r="D184" s="149">
        <v>5200000178</v>
      </c>
      <c r="E184" s="150">
        <v>39802</v>
      </c>
      <c r="F184" s="149">
        <v>4482.84</v>
      </c>
      <c r="G184" s="149">
        <v>11143.98</v>
      </c>
      <c r="H184" s="149">
        <v>15626.82</v>
      </c>
      <c r="I184" s="149" t="s">
        <v>1704</v>
      </c>
      <c r="J184" s="149" t="s">
        <v>2226</v>
      </c>
      <c r="K184" s="149" t="s">
        <v>2227</v>
      </c>
    </row>
    <row r="185" spans="1:11" ht="15">
      <c r="A185" s="149" t="s">
        <v>2225</v>
      </c>
      <c r="B185" s="149" t="s">
        <v>1778</v>
      </c>
      <c r="C185" s="149" t="s">
        <v>2229</v>
      </c>
      <c r="D185" s="149">
        <v>5200000177</v>
      </c>
      <c r="E185" s="150">
        <v>39802</v>
      </c>
      <c r="F185" s="149">
        <v>1423.55</v>
      </c>
      <c r="G185" s="149">
        <v>4747</v>
      </c>
      <c r="H185" s="149">
        <v>6170.55</v>
      </c>
      <c r="I185" s="149" t="s">
        <v>1704</v>
      </c>
      <c r="J185" s="149" t="s">
        <v>2226</v>
      </c>
      <c r="K185" s="149" t="s">
        <v>2227</v>
      </c>
    </row>
    <row r="186" spans="1:11" ht="15">
      <c r="A186" s="149" t="s">
        <v>2225</v>
      </c>
      <c r="B186" s="149" t="s">
        <v>1782</v>
      </c>
      <c r="C186" s="149" t="s">
        <v>1695</v>
      </c>
      <c r="D186" s="149">
        <v>5200000179</v>
      </c>
      <c r="E186" s="150">
        <v>39802</v>
      </c>
      <c r="F186" s="149">
        <v>556.1</v>
      </c>
      <c r="G186" s="149">
        <v>1425</v>
      </c>
      <c r="H186" s="149">
        <v>1981.1</v>
      </c>
      <c r="I186" s="149" t="s">
        <v>1721</v>
      </c>
      <c r="J186" s="149" t="s">
        <v>2226</v>
      </c>
      <c r="K186" s="149" t="s">
        <v>2227</v>
      </c>
    </row>
    <row r="187" spans="1:11" ht="15">
      <c r="A187" s="149" t="s">
        <v>2225</v>
      </c>
      <c r="B187" s="149" t="s">
        <v>1693</v>
      </c>
      <c r="C187" s="149" t="s">
        <v>1695</v>
      </c>
      <c r="D187" s="149">
        <v>5200000179</v>
      </c>
      <c r="E187" s="150">
        <v>39802</v>
      </c>
      <c r="F187" s="149">
        <v>188.95</v>
      </c>
      <c r="G187" s="149">
        <v>610</v>
      </c>
      <c r="H187" s="149">
        <v>798.95</v>
      </c>
      <c r="I187" s="149" t="s">
        <v>1805</v>
      </c>
      <c r="J187" s="149" t="s">
        <v>2226</v>
      </c>
      <c r="K187" s="149" t="s">
        <v>2227</v>
      </c>
    </row>
    <row r="188" spans="1:11" ht="15">
      <c r="A188" s="149" t="s">
        <v>2244</v>
      </c>
      <c r="B188" s="149" t="s">
        <v>1800</v>
      </c>
      <c r="C188" s="149" t="s">
        <v>2229</v>
      </c>
      <c r="D188" s="149">
        <v>5200000177</v>
      </c>
      <c r="E188" s="150">
        <v>39802</v>
      </c>
      <c r="F188" s="149">
        <v>2523</v>
      </c>
      <c r="G188" s="149">
        <v>7836</v>
      </c>
      <c r="H188" s="149">
        <v>10359</v>
      </c>
      <c r="I188" s="149" t="s">
        <v>1692</v>
      </c>
      <c r="J188" s="149" t="s">
        <v>2226</v>
      </c>
      <c r="K188" s="149" t="s">
        <v>2227</v>
      </c>
    </row>
    <row r="189" spans="1:11" ht="15">
      <c r="A189" s="149" t="s">
        <v>2225</v>
      </c>
      <c r="B189" s="149" t="s">
        <v>1705</v>
      </c>
      <c r="C189" s="149" t="s">
        <v>1695</v>
      </c>
      <c r="D189" s="149">
        <v>5200000179</v>
      </c>
      <c r="E189" s="150">
        <v>39802</v>
      </c>
      <c r="F189" s="149">
        <v>1194.83</v>
      </c>
      <c r="G189" s="149">
        <v>163</v>
      </c>
      <c r="H189" s="149">
        <v>1357.83</v>
      </c>
      <c r="I189" s="149" t="s">
        <v>1713</v>
      </c>
      <c r="J189" s="149" t="s">
        <v>2226</v>
      </c>
      <c r="K189" s="149" t="s">
        <v>2227</v>
      </c>
    </row>
    <row r="190" spans="1:11" ht="15">
      <c r="A190" s="149" t="s">
        <v>2228</v>
      </c>
      <c r="B190" s="149" t="s">
        <v>1698</v>
      </c>
      <c r="C190" s="149" t="s">
        <v>1678</v>
      </c>
      <c r="D190" s="149">
        <v>5200000178</v>
      </c>
      <c r="E190" s="150">
        <v>39802</v>
      </c>
      <c r="F190" s="149">
        <v>862.2</v>
      </c>
      <c r="G190" s="149">
        <v>2304</v>
      </c>
      <c r="H190" s="149">
        <v>3166.2</v>
      </c>
      <c r="I190" s="149" t="s">
        <v>1805</v>
      </c>
      <c r="J190" s="149" t="s">
        <v>2226</v>
      </c>
      <c r="K190" s="149" t="s">
        <v>2227</v>
      </c>
    </row>
    <row r="191" spans="1:11" ht="15">
      <c r="A191" s="149" t="s">
        <v>2228</v>
      </c>
      <c r="B191" s="149" t="s">
        <v>1698</v>
      </c>
      <c r="C191" s="149" t="s">
        <v>1678</v>
      </c>
      <c r="D191" s="149">
        <v>5200000178</v>
      </c>
      <c r="E191" s="150">
        <v>39802</v>
      </c>
      <c r="F191" s="149">
        <v>922.02</v>
      </c>
      <c r="G191" s="149">
        <v>5389.98</v>
      </c>
      <c r="H191" s="149">
        <v>6312</v>
      </c>
      <c r="I191" s="149" t="s">
        <v>1714</v>
      </c>
      <c r="J191" s="149" t="s">
        <v>2226</v>
      </c>
      <c r="K191" s="149" t="s">
        <v>2227</v>
      </c>
    </row>
    <row r="192" spans="1:11" ht="15">
      <c r="A192" s="149" t="s">
        <v>2225</v>
      </c>
      <c r="B192" s="149" t="s">
        <v>1716</v>
      </c>
      <c r="C192" s="149" t="s">
        <v>2229</v>
      </c>
      <c r="D192" s="149">
        <v>5200000189</v>
      </c>
      <c r="E192" s="150">
        <v>39802</v>
      </c>
      <c r="F192" s="149">
        <v>189.35</v>
      </c>
      <c r="G192" s="149">
        <v>436</v>
      </c>
      <c r="H192" s="149">
        <v>625.35</v>
      </c>
      <c r="I192" s="149" t="s">
        <v>1726</v>
      </c>
      <c r="J192" s="149" t="s">
        <v>2226</v>
      </c>
      <c r="K192" s="149" t="s">
        <v>2230</v>
      </c>
    </row>
    <row r="193" spans="1:11" ht="15">
      <c r="A193" s="149" t="s">
        <v>2228</v>
      </c>
      <c r="B193" s="149" t="s">
        <v>1696</v>
      </c>
      <c r="C193" s="149" t="s">
        <v>1678</v>
      </c>
      <c r="D193" s="149">
        <v>5200000178</v>
      </c>
      <c r="E193" s="150">
        <v>39802</v>
      </c>
      <c r="F193" s="149">
        <v>13.56</v>
      </c>
      <c r="G193" s="149">
        <v>89.04</v>
      </c>
      <c r="H193" s="149">
        <v>102.6</v>
      </c>
      <c r="I193" s="149" t="s">
        <v>1704</v>
      </c>
      <c r="J193" s="149" t="s">
        <v>2249</v>
      </c>
      <c r="K193" s="149" t="s">
        <v>2227</v>
      </c>
    </row>
    <row r="194" spans="1:11" ht="15">
      <c r="A194" s="149" t="s">
        <v>2228</v>
      </c>
      <c r="B194" s="149" t="s">
        <v>1696</v>
      </c>
      <c r="C194" s="149" t="s">
        <v>1695</v>
      </c>
      <c r="D194" s="149">
        <v>5200000179</v>
      </c>
      <c r="E194" s="150">
        <v>39802</v>
      </c>
      <c r="F194" s="149">
        <v>1965.12</v>
      </c>
      <c r="G194" s="149">
        <v>6918</v>
      </c>
      <c r="H194" s="149">
        <v>8883.1200000000008</v>
      </c>
      <c r="I194" s="149" t="s">
        <v>1704</v>
      </c>
      <c r="J194" s="149" t="s">
        <v>2226</v>
      </c>
      <c r="K194" s="149" t="s">
        <v>2227</v>
      </c>
    </row>
    <row r="195" spans="1:11" ht="15">
      <c r="A195" s="149" t="s">
        <v>2225</v>
      </c>
      <c r="B195" s="149" t="s">
        <v>1698</v>
      </c>
      <c r="C195" s="149" t="s">
        <v>2229</v>
      </c>
      <c r="D195" s="149">
        <v>5200000177</v>
      </c>
      <c r="E195" s="150">
        <v>39802</v>
      </c>
      <c r="F195" s="149">
        <v>98934.3</v>
      </c>
      <c r="G195" s="149">
        <v>270777.06</v>
      </c>
      <c r="H195" s="149">
        <v>369711.35999999999</v>
      </c>
      <c r="I195" s="149" t="s">
        <v>1742</v>
      </c>
      <c r="J195" s="149" t="s">
        <v>2226</v>
      </c>
      <c r="K195" s="149" t="s">
        <v>2227</v>
      </c>
    </row>
    <row r="196" spans="1:11" ht="15">
      <c r="A196" s="149" t="s">
        <v>2225</v>
      </c>
      <c r="B196" s="149" t="s">
        <v>1698</v>
      </c>
      <c r="C196" s="149" t="s">
        <v>1695</v>
      </c>
      <c r="D196" s="149">
        <v>5200000179</v>
      </c>
      <c r="E196" s="150">
        <v>39802</v>
      </c>
      <c r="F196" s="149">
        <v>98934.3</v>
      </c>
      <c r="G196" s="149">
        <v>270777.06</v>
      </c>
      <c r="H196" s="149">
        <v>369711.35999999999</v>
      </c>
      <c r="I196" s="149" t="s">
        <v>1742</v>
      </c>
      <c r="J196" s="149" t="s">
        <v>2249</v>
      </c>
      <c r="K196" s="149" t="s">
        <v>2227</v>
      </c>
    </row>
    <row r="197" spans="1:11" ht="15">
      <c r="A197" s="149" t="s">
        <v>2225</v>
      </c>
      <c r="B197" s="149" t="s">
        <v>1770</v>
      </c>
      <c r="C197" s="149" t="s">
        <v>2229</v>
      </c>
      <c r="D197" s="149">
        <v>5200000189</v>
      </c>
      <c r="E197" s="150">
        <v>39802</v>
      </c>
      <c r="F197" s="149">
        <v>904.18</v>
      </c>
      <c r="G197" s="149">
        <v>5269</v>
      </c>
      <c r="H197" s="149">
        <v>6173.18</v>
      </c>
      <c r="I197" s="149" t="s">
        <v>1736</v>
      </c>
      <c r="J197" s="149" t="s">
        <v>2226</v>
      </c>
      <c r="K197" s="149" t="s">
        <v>2230</v>
      </c>
    </row>
    <row r="198" spans="1:11" ht="15">
      <c r="A198" s="149" t="s">
        <v>2225</v>
      </c>
      <c r="B198" s="149" t="s">
        <v>2250</v>
      </c>
      <c r="C198" s="149" t="s">
        <v>2229</v>
      </c>
      <c r="D198" s="149">
        <v>5200000189</v>
      </c>
      <c r="E198" s="150">
        <v>39802</v>
      </c>
      <c r="F198" s="149">
        <v>45755.76</v>
      </c>
      <c r="G198" s="149">
        <v>127773</v>
      </c>
      <c r="H198" s="149">
        <v>173528.76</v>
      </c>
      <c r="I198" s="149" t="s">
        <v>1736</v>
      </c>
      <c r="J198" s="149" t="s">
        <v>2226</v>
      </c>
      <c r="K198" s="149" t="s">
        <v>2230</v>
      </c>
    </row>
    <row r="199" spans="1:11" ht="15">
      <c r="A199" s="149" t="s">
        <v>2236</v>
      </c>
      <c r="B199" s="149" t="s">
        <v>1711</v>
      </c>
      <c r="C199" s="149" t="s">
        <v>2229</v>
      </c>
      <c r="D199" s="149">
        <v>5200000177</v>
      </c>
      <c r="E199" s="150">
        <v>39802</v>
      </c>
      <c r="F199" s="149">
        <v>2640.48</v>
      </c>
      <c r="G199" s="149">
        <v>8229</v>
      </c>
      <c r="H199" s="149">
        <v>10869.48</v>
      </c>
      <c r="I199" s="149" t="s">
        <v>1692</v>
      </c>
      <c r="J199" s="149" t="s">
        <v>2226</v>
      </c>
      <c r="K199" s="149" t="s">
        <v>2227</v>
      </c>
    </row>
    <row r="200" spans="1:11" ht="15">
      <c r="A200" s="149" t="s">
        <v>2244</v>
      </c>
      <c r="B200" s="149" t="s">
        <v>1711</v>
      </c>
      <c r="C200" s="149" t="s">
        <v>2229</v>
      </c>
      <c r="D200" s="149">
        <v>5200000177</v>
      </c>
      <c r="E200" s="150">
        <v>39802</v>
      </c>
      <c r="F200" s="149">
        <v>1110.3</v>
      </c>
      <c r="G200" s="149">
        <v>1849.02</v>
      </c>
      <c r="H200" s="149">
        <v>2959.32</v>
      </c>
      <c r="I200" s="149" t="s">
        <v>1692</v>
      </c>
      <c r="J200" s="149" t="s">
        <v>2226</v>
      </c>
      <c r="K200" s="149" t="s">
        <v>2227</v>
      </c>
    </row>
    <row r="201" spans="1:11" ht="15">
      <c r="A201" s="149" t="s">
        <v>2236</v>
      </c>
      <c r="B201" s="149" t="s">
        <v>1840</v>
      </c>
      <c r="C201" s="149" t="s">
        <v>2229</v>
      </c>
      <c r="D201" s="149">
        <v>5200000189</v>
      </c>
      <c r="E201" s="150">
        <v>39802</v>
      </c>
      <c r="F201" s="149">
        <v>7126</v>
      </c>
      <c r="G201" s="149">
        <v>25364</v>
      </c>
      <c r="H201" s="149">
        <v>32490</v>
      </c>
      <c r="I201" s="149" t="s">
        <v>1732</v>
      </c>
      <c r="J201" s="149" t="s">
        <v>2226</v>
      </c>
      <c r="K201" s="149" t="s">
        <v>2230</v>
      </c>
    </row>
    <row r="202" spans="1:11" ht="15">
      <c r="A202" s="149" t="s">
        <v>2228</v>
      </c>
      <c r="B202" s="149" t="s">
        <v>1698</v>
      </c>
      <c r="C202" s="149" t="s">
        <v>1678</v>
      </c>
      <c r="D202" s="149">
        <v>5200000178</v>
      </c>
      <c r="E202" s="150">
        <v>39802</v>
      </c>
      <c r="F202" s="149">
        <v>862.2</v>
      </c>
      <c r="G202" s="149">
        <v>2304</v>
      </c>
      <c r="H202" s="149">
        <v>3166.2</v>
      </c>
      <c r="I202" s="149" t="s">
        <v>1805</v>
      </c>
      <c r="J202" s="149" t="s">
        <v>2226</v>
      </c>
      <c r="K202" s="149" t="s">
        <v>2227</v>
      </c>
    </row>
    <row r="203" spans="1:11" ht="15">
      <c r="A203" s="149" t="s">
        <v>2225</v>
      </c>
      <c r="B203" s="149" t="s">
        <v>1711</v>
      </c>
      <c r="C203" s="149" t="s">
        <v>1695</v>
      </c>
      <c r="D203" s="149">
        <v>5200000179</v>
      </c>
      <c r="E203" s="150">
        <v>39802</v>
      </c>
      <c r="F203" s="149">
        <v>0</v>
      </c>
      <c r="G203" s="149">
        <v>0</v>
      </c>
      <c r="H203" s="149">
        <v>0</v>
      </c>
      <c r="I203" s="149" t="s">
        <v>1721</v>
      </c>
      <c r="J203" s="149" t="s">
        <v>2226</v>
      </c>
      <c r="K203" s="149" t="s">
        <v>2227</v>
      </c>
    </row>
    <row r="204" spans="1:11" ht="15">
      <c r="A204" s="149" t="s">
        <v>2228</v>
      </c>
      <c r="B204" s="149" t="s">
        <v>1748</v>
      </c>
      <c r="C204" s="149" t="s">
        <v>2229</v>
      </c>
      <c r="D204" s="149">
        <v>5200000177</v>
      </c>
      <c r="E204" s="150">
        <v>39802</v>
      </c>
      <c r="F204" s="149">
        <v>5374.81</v>
      </c>
      <c r="G204" s="149">
        <v>13199.97</v>
      </c>
      <c r="H204" s="149">
        <v>18574.78</v>
      </c>
      <c r="I204" s="149" t="s">
        <v>1704</v>
      </c>
      <c r="J204" s="149" t="s">
        <v>2226</v>
      </c>
      <c r="K204" s="149" t="s">
        <v>2227</v>
      </c>
    </row>
    <row r="205" spans="1:11" ht="15">
      <c r="A205" s="149" t="s">
        <v>2225</v>
      </c>
      <c r="B205" s="149" t="s">
        <v>1705</v>
      </c>
      <c r="C205" s="149" t="s">
        <v>1695</v>
      </c>
      <c r="D205" s="149">
        <v>5200000179</v>
      </c>
      <c r="E205" s="150">
        <v>39802</v>
      </c>
      <c r="F205" s="149">
        <v>352.1</v>
      </c>
      <c r="G205" s="149">
        <v>977</v>
      </c>
      <c r="H205" s="149">
        <v>1329.1</v>
      </c>
      <c r="I205" s="149" t="s">
        <v>1805</v>
      </c>
      <c r="J205" s="149" t="s">
        <v>2226</v>
      </c>
      <c r="K205" s="149" t="s">
        <v>2227</v>
      </c>
    </row>
    <row r="206" spans="1:11" ht="15">
      <c r="A206" s="149" t="s">
        <v>2244</v>
      </c>
      <c r="B206" s="149" t="s">
        <v>1722</v>
      </c>
      <c r="C206" s="149" t="s">
        <v>2229</v>
      </c>
      <c r="D206" s="149">
        <v>5200000177</v>
      </c>
      <c r="E206" s="150">
        <v>39802</v>
      </c>
      <c r="F206" s="149">
        <v>5270.4</v>
      </c>
      <c r="G206" s="149">
        <v>20175</v>
      </c>
      <c r="H206" s="149">
        <v>25445.4</v>
      </c>
      <c r="I206" s="149" t="s">
        <v>1692</v>
      </c>
      <c r="J206" s="149" t="s">
        <v>2226</v>
      </c>
      <c r="K206" s="149" t="s">
        <v>2227</v>
      </c>
    </row>
    <row r="207" spans="1:11" ht="15">
      <c r="A207" s="149" t="s">
        <v>2228</v>
      </c>
      <c r="B207" s="149" t="s">
        <v>1744</v>
      </c>
      <c r="C207" s="149" t="s">
        <v>2229</v>
      </c>
      <c r="D207" s="149">
        <v>5200000177</v>
      </c>
      <c r="E207" s="150">
        <v>39802</v>
      </c>
      <c r="F207" s="149">
        <v>889.98</v>
      </c>
      <c r="G207" s="149">
        <v>35896.980000000003</v>
      </c>
      <c r="H207" s="149">
        <v>36786.959999999999</v>
      </c>
      <c r="I207" s="149" t="s">
        <v>1805</v>
      </c>
      <c r="J207" s="149" t="s">
        <v>2226</v>
      </c>
      <c r="K207" s="149" t="s">
        <v>2227</v>
      </c>
    </row>
    <row r="208" spans="1:11" ht="15">
      <c r="A208" s="149" t="s">
        <v>2225</v>
      </c>
      <c r="B208" s="149" t="s">
        <v>1698</v>
      </c>
      <c r="C208" s="149" t="s">
        <v>2229</v>
      </c>
      <c r="D208" s="149">
        <v>5200000177</v>
      </c>
      <c r="E208" s="150">
        <v>39802</v>
      </c>
      <c r="F208" s="149">
        <v>4042.28</v>
      </c>
      <c r="G208" s="149">
        <v>22979.99</v>
      </c>
      <c r="H208" s="149">
        <v>27022.27</v>
      </c>
      <c r="I208" s="149" t="s">
        <v>1704</v>
      </c>
      <c r="J208" s="149" t="s">
        <v>2226</v>
      </c>
      <c r="K208" s="149" t="s">
        <v>2227</v>
      </c>
    </row>
    <row r="209" spans="1:11" ht="15">
      <c r="A209" s="149" t="s">
        <v>2236</v>
      </c>
      <c r="B209" s="149" t="s">
        <v>1840</v>
      </c>
      <c r="C209" s="149" t="s">
        <v>2229</v>
      </c>
      <c r="D209" s="149">
        <v>5200000189</v>
      </c>
      <c r="E209" s="150">
        <v>39802</v>
      </c>
      <c r="F209" s="149">
        <v>5749.1</v>
      </c>
      <c r="G209" s="149">
        <v>15636</v>
      </c>
      <c r="H209" s="149">
        <v>21385.1</v>
      </c>
      <c r="I209" s="149" t="s">
        <v>1732</v>
      </c>
      <c r="J209" s="149" t="s">
        <v>2226</v>
      </c>
      <c r="K209" s="149" t="s">
        <v>2230</v>
      </c>
    </row>
    <row r="210" spans="1:11" ht="15">
      <c r="A210" s="149" t="s">
        <v>2225</v>
      </c>
      <c r="B210" s="149" t="s">
        <v>1698</v>
      </c>
      <c r="C210" s="149" t="s">
        <v>1678</v>
      </c>
      <c r="D210" s="149">
        <v>5200000178</v>
      </c>
      <c r="E210" s="150">
        <v>39802</v>
      </c>
      <c r="F210" s="149">
        <v>98934.3</v>
      </c>
      <c r="G210" s="149">
        <v>270777.06</v>
      </c>
      <c r="H210" s="149">
        <v>369711.35999999999</v>
      </c>
      <c r="I210" s="149" t="s">
        <v>1742</v>
      </c>
      <c r="J210" s="149" t="s">
        <v>2226</v>
      </c>
      <c r="K210" s="149" t="s">
        <v>2227</v>
      </c>
    </row>
    <row r="211" spans="1:11" ht="15">
      <c r="A211" s="149" t="s">
        <v>2228</v>
      </c>
      <c r="B211" s="149" t="s">
        <v>1733</v>
      </c>
      <c r="C211" s="149" t="s">
        <v>2229</v>
      </c>
      <c r="D211" s="149">
        <v>5200000177</v>
      </c>
      <c r="E211" s="150">
        <v>39802</v>
      </c>
      <c r="F211" s="149">
        <v>6202.74</v>
      </c>
      <c r="G211" s="149">
        <v>20623.98</v>
      </c>
      <c r="H211" s="149">
        <v>26826.720000000001</v>
      </c>
      <c r="I211" s="149" t="s">
        <v>1721</v>
      </c>
      <c r="J211" s="149" t="s">
        <v>2226</v>
      </c>
      <c r="K211" s="149" t="s">
        <v>2227</v>
      </c>
    </row>
    <row r="212" spans="1:11" ht="15">
      <c r="A212" s="149" t="s">
        <v>2225</v>
      </c>
      <c r="B212" s="149" t="s">
        <v>1748</v>
      </c>
      <c r="C212" s="149" t="s">
        <v>1695</v>
      </c>
      <c r="D212" s="149">
        <v>5200000179</v>
      </c>
      <c r="E212" s="150">
        <v>39802</v>
      </c>
      <c r="F212" s="149">
        <v>351.71</v>
      </c>
      <c r="G212" s="149">
        <v>205</v>
      </c>
      <c r="H212" s="149">
        <v>556.71</v>
      </c>
      <c r="I212" s="149" t="s">
        <v>1721</v>
      </c>
      <c r="J212" s="149" t="s">
        <v>2226</v>
      </c>
      <c r="K212" s="149" t="s">
        <v>2227</v>
      </c>
    </row>
    <row r="213" spans="1:11" ht="15">
      <c r="A213" s="149" t="s">
        <v>2228</v>
      </c>
      <c r="B213" s="149" t="s">
        <v>1698</v>
      </c>
      <c r="C213" s="149" t="s">
        <v>1695</v>
      </c>
      <c r="D213" s="149">
        <v>5200000179</v>
      </c>
      <c r="E213" s="150">
        <v>39802</v>
      </c>
      <c r="F213" s="149">
        <v>1024.24</v>
      </c>
      <c r="G213" s="149">
        <v>5132</v>
      </c>
      <c r="H213" s="149">
        <v>6156.24</v>
      </c>
      <c r="I213" s="149" t="s">
        <v>1704</v>
      </c>
      <c r="J213" s="149" t="s">
        <v>2226</v>
      </c>
      <c r="K213" s="149" t="s">
        <v>2227</v>
      </c>
    </row>
    <row r="214" spans="1:11" ht="15">
      <c r="A214" s="149" t="s">
        <v>2244</v>
      </c>
      <c r="B214" s="149" t="s">
        <v>1722</v>
      </c>
      <c r="C214" s="149" t="s">
        <v>2229</v>
      </c>
      <c r="D214" s="149">
        <v>5200000177</v>
      </c>
      <c r="E214" s="150">
        <v>39802</v>
      </c>
      <c r="F214" s="149">
        <v>1481.44</v>
      </c>
      <c r="G214" s="149">
        <v>6395.04</v>
      </c>
      <c r="H214" s="149">
        <v>7876.48</v>
      </c>
      <c r="I214" s="149" t="s">
        <v>1692</v>
      </c>
      <c r="J214" s="149" t="s">
        <v>2251</v>
      </c>
      <c r="K214" s="149" t="s">
        <v>2227</v>
      </c>
    </row>
    <row r="215" spans="1:11" ht="15">
      <c r="A215" s="149" t="s">
        <v>2228</v>
      </c>
      <c r="B215" s="149" t="s">
        <v>1693</v>
      </c>
      <c r="C215" s="149" t="s">
        <v>2229</v>
      </c>
      <c r="D215" s="149">
        <v>5200000177</v>
      </c>
      <c r="E215" s="150">
        <v>39802</v>
      </c>
      <c r="F215" s="149">
        <v>3634.02</v>
      </c>
      <c r="G215" s="149">
        <v>12384</v>
      </c>
      <c r="H215" s="149">
        <v>16018.02</v>
      </c>
      <c r="I215" s="149" t="s">
        <v>1679</v>
      </c>
      <c r="J215" s="149" t="s">
        <v>2226</v>
      </c>
      <c r="K215" s="149" t="s">
        <v>2227</v>
      </c>
    </row>
    <row r="216" spans="1:11" ht="15">
      <c r="A216" s="149" t="s">
        <v>2228</v>
      </c>
      <c r="B216" s="149" t="s">
        <v>1800</v>
      </c>
      <c r="C216" s="149" t="s">
        <v>1695</v>
      </c>
      <c r="D216" s="149">
        <v>5200000179</v>
      </c>
      <c r="E216" s="150">
        <v>39802</v>
      </c>
      <c r="F216" s="149">
        <v>3338.4</v>
      </c>
      <c r="G216" s="149">
        <v>10750.98</v>
      </c>
      <c r="H216" s="149">
        <v>14089.38</v>
      </c>
      <c r="I216" s="149" t="s">
        <v>1713</v>
      </c>
      <c r="J216" s="149" t="s">
        <v>2226</v>
      </c>
      <c r="K216" s="149" t="s">
        <v>2227</v>
      </c>
    </row>
    <row r="217" spans="1:11" ht="15">
      <c r="A217" s="149" t="s">
        <v>2225</v>
      </c>
      <c r="B217" s="149" t="s">
        <v>1722</v>
      </c>
      <c r="C217" s="149" t="s">
        <v>1695</v>
      </c>
      <c r="D217" s="149">
        <v>5200000179</v>
      </c>
      <c r="E217" s="150">
        <v>39802</v>
      </c>
      <c r="F217" s="149">
        <v>213.09</v>
      </c>
      <c r="G217" s="149">
        <v>295</v>
      </c>
      <c r="H217" s="149">
        <v>508.09</v>
      </c>
      <c r="I217" s="149" t="s">
        <v>1805</v>
      </c>
      <c r="J217" s="149" t="s">
        <v>2226</v>
      </c>
      <c r="K217" s="149" t="s">
        <v>2227</v>
      </c>
    </row>
    <row r="218" spans="1:11" ht="15">
      <c r="A218" s="149" t="s">
        <v>2225</v>
      </c>
      <c r="B218" s="149" t="s">
        <v>1722</v>
      </c>
      <c r="C218" s="149" t="s">
        <v>1695</v>
      </c>
      <c r="D218" s="149">
        <v>5200000179</v>
      </c>
      <c r="E218" s="150">
        <v>39802</v>
      </c>
      <c r="F218" s="149">
        <v>183.73</v>
      </c>
      <c r="G218" s="149">
        <v>712</v>
      </c>
      <c r="H218" s="149">
        <v>895.73</v>
      </c>
      <c r="I218" s="149" t="s">
        <v>1713</v>
      </c>
      <c r="J218" s="149" t="s">
        <v>2226</v>
      </c>
      <c r="K218" s="149" t="s">
        <v>2227</v>
      </c>
    </row>
    <row r="219" spans="1:11" ht="15">
      <c r="A219" s="149" t="s">
        <v>2225</v>
      </c>
      <c r="B219" s="149" t="s">
        <v>1722</v>
      </c>
      <c r="C219" s="149" t="s">
        <v>1695</v>
      </c>
      <c r="D219" s="149">
        <v>5200000179</v>
      </c>
      <c r="E219" s="150">
        <v>39802</v>
      </c>
      <c r="F219" s="149">
        <v>1543.69</v>
      </c>
      <c r="G219" s="149">
        <v>6685</v>
      </c>
      <c r="H219" s="149">
        <v>8228.69</v>
      </c>
      <c r="I219" s="149" t="s">
        <v>1679</v>
      </c>
      <c r="J219" s="149" t="s">
        <v>2226</v>
      </c>
      <c r="K219" s="149" t="s">
        <v>2227</v>
      </c>
    </row>
    <row r="220" spans="1:11" ht="15">
      <c r="A220" s="149" t="s">
        <v>2225</v>
      </c>
      <c r="B220" s="149" t="s">
        <v>1696</v>
      </c>
      <c r="C220" s="149" t="s">
        <v>1695</v>
      </c>
      <c r="D220" s="149">
        <v>5200000179</v>
      </c>
      <c r="E220" s="150">
        <v>39802</v>
      </c>
      <c r="F220" s="149">
        <v>138.31</v>
      </c>
      <c r="G220" s="149">
        <v>652</v>
      </c>
      <c r="H220" s="149">
        <v>790.31</v>
      </c>
      <c r="I220" s="149" t="s">
        <v>1713</v>
      </c>
      <c r="J220" s="149" t="s">
        <v>2226</v>
      </c>
      <c r="K220" s="149" t="s">
        <v>2227</v>
      </c>
    </row>
    <row r="221" spans="1:11" ht="15">
      <c r="A221" s="149" t="s">
        <v>2225</v>
      </c>
      <c r="B221" s="149" t="s">
        <v>1693</v>
      </c>
      <c r="C221" s="149" t="s">
        <v>1695</v>
      </c>
      <c r="D221" s="149">
        <v>5200000179</v>
      </c>
      <c r="E221" s="150">
        <v>39802</v>
      </c>
      <c r="F221" s="149">
        <v>444.93</v>
      </c>
      <c r="G221" s="149">
        <v>1699</v>
      </c>
      <c r="H221" s="149">
        <v>2143.9299999999998</v>
      </c>
      <c r="I221" s="149" t="s">
        <v>1679</v>
      </c>
      <c r="J221" s="149" t="s">
        <v>2226</v>
      </c>
      <c r="K221" s="149" t="s">
        <v>2227</v>
      </c>
    </row>
    <row r="222" spans="1:11" ht="15">
      <c r="A222" s="149" t="s">
        <v>2225</v>
      </c>
      <c r="B222" s="149" t="s">
        <v>1722</v>
      </c>
      <c r="C222" s="149" t="s">
        <v>1695</v>
      </c>
      <c r="D222" s="149">
        <v>5200000179</v>
      </c>
      <c r="E222" s="150">
        <v>39802</v>
      </c>
      <c r="F222" s="149">
        <v>735.8</v>
      </c>
      <c r="G222" s="149">
        <v>367</v>
      </c>
      <c r="H222" s="149">
        <v>1102.8</v>
      </c>
      <c r="I222" s="149" t="s">
        <v>1721</v>
      </c>
      <c r="J222" s="149" t="s">
        <v>2226</v>
      </c>
      <c r="K222" s="149" t="s">
        <v>2227</v>
      </c>
    </row>
    <row r="223" spans="1:11" ht="15">
      <c r="A223" s="149" t="s">
        <v>2225</v>
      </c>
      <c r="B223" s="149" t="s">
        <v>1711</v>
      </c>
      <c r="C223" s="149" t="s">
        <v>1695</v>
      </c>
      <c r="D223" s="149">
        <v>5200000179</v>
      </c>
      <c r="E223" s="150">
        <v>39802</v>
      </c>
      <c r="F223" s="149">
        <v>1448.19</v>
      </c>
      <c r="G223" s="149">
        <v>172</v>
      </c>
      <c r="H223" s="149">
        <v>1620.19</v>
      </c>
      <c r="I223" s="149" t="s">
        <v>1745</v>
      </c>
      <c r="J223" s="149" t="s">
        <v>2226</v>
      </c>
      <c r="K223" s="149" t="s">
        <v>2227</v>
      </c>
    </row>
    <row r="224" spans="1:11" ht="15">
      <c r="A224" s="149" t="s">
        <v>2225</v>
      </c>
      <c r="B224" s="149" t="s">
        <v>1711</v>
      </c>
      <c r="C224" s="149" t="s">
        <v>1695</v>
      </c>
      <c r="D224" s="149">
        <v>5200000179</v>
      </c>
      <c r="E224" s="150">
        <v>39802</v>
      </c>
      <c r="F224" s="149">
        <v>67.88</v>
      </c>
      <c r="G224" s="149">
        <v>670</v>
      </c>
      <c r="H224" s="149">
        <v>737.88</v>
      </c>
      <c r="I224" s="149" t="s">
        <v>1713</v>
      </c>
      <c r="J224" s="149" t="s">
        <v>2226</v>
      </c>
      <c r="K224" s="149" t="s">
        <v>2227</v>
      </c>
    </row>
    <row r="225" spans="1:11" ht="15">
      <c r="A225" s="149" t="s">
        <v>2225</v>
      </c>
      <c r="B225" s="149" t="s">
        <v>1722</v>
      </c>
      <c r="C225" s="149" t="s">
        <v>1695</v>
      </c>
      <c r="D225" s="149">
        <v>5200000179</v>
      </c>
      <c r="E225" s="150">
        <v>39802</v>
      </c>
      <c r="F225" s="149">
        <v>626.72</v>
      </c>
      <c r="G225" s="149">
        <v>2093</v>
      </c>
      <c r="H225" s="149">
        <v>2719.72</v>
      </c>
      <c r="I225" s="149" t="s">
        <v>1721</v>
      </c>
      <c r="J225" s="149" t="s">
        <v>2226</v>
      </c>
      <c r="K225" s="149" t="s">
        <v>2227</v>
      </c>
    </row>
    <row r="226" spans="1:11" ht="15">
      <c r="A226" s="149" t="s">
        <v>2225</v>
      </c>
      <c r="B226" s="149" t="s">
        <v>1698</v>
      </c>
      <c r="C226" s="149" t="s">
        <v>1695</v>
      </c>
      <c r="D226" s="149">
        <v>5200000179</v>
      </c>
      <c r="E226" s="150">
        <v>39802</v>
      </c>
      <c r="F226" s="149">
        <v>2045.4</v>
      </c>
      <c r="G226" s="149">
        <v>1812</v>
      </c>
      <c r="H226" s="149">
        <v>3857.4</v>
      </c>
      <c r="I226" s="149" t="s">
        <v>1679</v>
      </c>
      <c r="J226" s="149" t="s">
        <v>2226</v>
      </c>
      <c r="K226" s="149" t="s">
        <v>2227</v>
      </c>
    </row>
    <row r="227" spans="1:11" ht="15">
      <c r="A227" s="149" t="s">
        <v>2225</v>
      </c>
      <c r="B227" s="149" t="s">
        <v>1693</v>
      </c>
      <c r="C227" s="149" t="s">
        <v>1678</v>
      </c>
      <c r="D227" s="149">
        <v>5200000178</v>
      </c>
      <c r="E227" s="150">
        <v>39802</v>
      </c>
      <c r="F227" s="149">
        <v>38.61</v>
      </c>
      <c r="G227" s="149">
        <v>292</v>
      </c>
      <c r="H227" s="149">
        <v>330.61</v>
      </c>
      <c r="I227" s="149" t="s">
        <v>1713</v>
      </c>
      <c r="J227" s="149" t="s">
        <v>2226</v>
      </c>
      <c r="K227" s="149" t="s">
        <v>2227</v>
      </c>
    </row>
    <row r="228" spans="1:11" ht="15">
      <c r="A228" s="149" t="s">
        <v>2225</v>
      </c>
      <c r="B228" s="149" t="s">
        <v>1744</v>
      </c>
      <c r="C228" s="149" t="s">
        <v>1678</v>
      </c>
      <c r="D228" s="149">
        <v>5200000178</v>
      </c>
      <c r="E228" s="150">
        <v>39802</v>
      </c>
      <c r="F228" s="149">
        <v>1655.18</v>
      </c>
      <c r="G228" s="149">
        <v>149</v>
      </c>
      <c r="H228" s="149">
        <v>1804.18</v>
      </c>
      <c r="I228" s="149" t="s">
        <v>1713</v>
      </c>
      <c r="J228" s="149" t="s">
        <v>2226</v>
      </c>
      <c r="K228" s="149" t="s">
        <v>2227</v>
      </c>
    </row>
    <row r="229" spans="1:11" ht="15">
      <c r="A229" s="149" t="s">
        <v>2225</v>
      </c>
      <c r="B229" s="149" t="s">
        <v>1696</v>
      </c>
      <c r="C229" s="149" t="s">
        <v>1695</v>
      </c>
      <c r="D229" s="149">
        <v>5200000179</v>
      </c>
      <c r="E229" s="150">
        <v>39802</v>
      </c>
      <c r="F229" s="149">
        <v>194.57</v>
      </c>
      <c r="G229" s="149">
        <v>608</v>
      </c>
      <c r="H229" s="149">
        <v>802.57</v>
      </c>
      <c r="I229" s="149" t="s">
        <v>1713</v>
      </c>
      <c r="J229" s="149" t="s">
        <v>2226</v>
      </c>
      <c r="K229" s="149" t="s">
        <v>2227</v>
      </c>
    </row>
    <row r="230" spans="1:11" ht="15">
      <c r="A230" s="149" t="s">
        <v>2225</v>
      </c>
      <c r="B230" s="149" t="s">
        <v>1722</v>
      </c>
      <c r="C230" s="149" t="s">
        <v>1695</v>
      </c>
      <c r="D230" s="149">
        <v>5200000179</v>
      </c>
      <c r="E230" s="150">
        <v>39802</v>
      </c>
      <c r="F230" s="149">
        <v>1982.98</v>
      </c>
      <c r="G230" s="149">
        <v>945</v>
      </c>
      <c r="H230" s="149">
        <v>2927.98</v>
      </c>
      <c r="I230" s="149" t="s">
        <v>1713</v>
      </c>
      <c r="J230" s="149" t="s">
        <v>2226</v>
      </c>
      <c r="K230" s="149" t="s">
        <v>2227</v>
      </c>
    </row>
    <row r="231" spans="1:11" ht="15">
      <c r="A231" s="149" t="s">
        <v>2225</v>
      </c>
      <c r="B231" s="149" t="s">
        <v>1693</v>
      </c>
      <c r="C231" s="149" t="s">
        <v>1678</v>
      </c>
      <c r="D231" s="149">
        <v>5200000178</v>
      </c>
      <c r="E231" s="150">
        <v>39802</v>
      </c>
      <c r="F231" s="149">
        <v>970.22</v>
      </c>
      <c r="G231" s="149">
        <v>2230</v>
      </c>
      <c r="H231" s="149">
        <v>3200.22</v>
      </c>
      <c r="I231" s="149" t="s">
        <v>1805</v>
      </c>
      <c r="J231" s="149" t="s">
        <v>2240</v>
      </c>
      <c r="K231" s="149" t="s">
        <v>2227</v>
      </c>
    </row>
    <row r="232" spans="1:11" ht="15">
      <c r="A232" s="149" t="s">
        <v>2225</v>
      </c>
      <c r="B232" s="149" t="s">
        <v>1722</v>
      </c>
      <c r="C232" s="149" t="s">
        <v>1695</v>
      </c>
      <c r="D232" s="149">
        <v>5200000179</v>
      </c>
      <c r="E232" s="150">
        <v>39802</v>
      </c>
      <c r="F232" s="149">
        <v>1315.9</v>
      </c>
      <c r="G232" s="149">
        <v>239</v>
      </c>
      <c r="H232" s="149">
        <v>1554.9</v>
      </c>
      <c r="I232" s="149" t="s">
        <v>1745</v>
      </c>
      <c r="J232" s="149" t="s">
        <v>2241</v>
      </c>
      <c r="K232" s="149" t="s">
        <v>2227</v>
      </c>
    </row>
    <row r="233" spans="1:11" ht="15">
      <c r="A233" s="149" t="s">
        <v>2225</v>
      </c>
      <c r="B233" s="149" t="s">
        <v>1722</v>
      </c>
      <c r="C233" s="149" t="s">
        <v>1695</v>
      </c>
      <c r="D233" s="149">
        <v>5200000179</v>
      </c>
      <c r="E233" s="150">
        <v>39802</v>
      </c>
      <c r="F233" s="149">
        <v>601.01</v>
      </c>
      <c r="G233" s="149">
        <v>308</v>
      </c>
      <c r="H233" s="149">
        <v>909.01</v>
      </c>
      <c r="I233" s="149" t="s">
        <v>1805</v>
      </c>
      <c r="J233" s="149" t="s">
        <v>2226</v>
      </c>
      <c r="K233" s="149" t="s">
        <v>2227</v>
      </c>
    </row>
    <row r="234" spans="1:11" ht="15">
      <c r="A234" s="149" t="s">
        <v>2228</v>
      </c>
      <c r="B234" s="149" t="s">
        <v>1707</v>
      </c>
      <c r="C234" s="149" t="s">
        <v>2229</v>
      </c>
      <c r="D234" s="149">
        <v>5200000177</v>
      </c>
      <c r="E234" s="150">
        <v>39802</v>
      </c>
      <c r="F234" s="149">
        <v>592.97</v>
      </c>
      <c r="G234" s="149">
        <v>2288.02</v>
      </c>
      <c r="H234" s="149">
        <v>2880.99</v>
      </c>
      <c r="I234" s="149" t="s">
        <v>1721</v>
      </c>
      <c r="J234" s="149" t="s">
        <v>2226</v>
      </c>
      <c r="K234" s="149" t="s">
        <v>2227</v>
      </c>
    </row>
    <row r="235" spans="1:11" ht="15">
      <c r="A235" s="149" t="s">
        <v>2225</v>
      </c>
      <c r="B235" s="149" t="s">
        <v>1738</v>
      </c>
      <c r="C235" s="149" t="s">
        <v>2229</v>
      </c>
      <c r="D235" s="149">
        <v>5200000189</v>
      </c>
      <c r="E235" s="150">
        <v>39802</v>
      </c>
      <c r="F235" s="149">
        <v>223.33</v>
      </c>
      <c r="G235" s="149">
        <v>626</v>
      </c>
      <c r="H235" s="149">
        <v>849.33</v>
      </c>
      <c r="I235" s="149" t="s">
        <v>1726</v>
      </c>
      <c r="J235" s="149" t="s">
        <v>2249</v>
      </c>
      <c r="K235" s="149" t="s">
        <v>2230</v>
      </c>
    </row>
    <row r="236" spans="1:11" ht="15">
      <c r="A236" s="149" t="s">
        <v>2236</v>
      </c>
      <c r="B236" s="149" t="s">
        <v>1728</v>
      </c>
      <c r="C236" s="149" t="s">
        <v>2229</v>
      </c>
      <c r="D236" s="149">
        <v>5200000189</v>
      </c>
      <c r="E236" s="150">
        <v>39802</v>
      </c>
      <c r="F236" s="149">
        <v>6797.68</v>
      </c>
      <c r="G236" s="149">
        <v>25406</v>
      </c>
      <c r="H236" s="149">
        <v>32203.68</v>
      </c>
      <c r="I236" s="149" t="s">
        <v>2235</v>
      </c>
      <c r="J236" s="149" t="s">
        <v>2240</v>
      </c>
      <c r="K236" s="149" t="s">
        <v>2230</v>
      </c>
    </row>
    <row r="237" spans="1:11" ht="15">
      <c r="A237" s="149" t="s">
        <v>2228</v>
      </c>
      <c r="B237" s="149" t="s">
        <v>1720</v>
      </c>
      <c r="C237" s="149" t="s">
        <v>2229</v>
      </c>
      <c r="D237" s="149">
        <v>5200000177</v>
      </c>
      <c r="E237" s="150">
        <v>39802</v>
      </c>
      <c r="F237" s="149">
        <v>4755.24</v>
      </c>
      <c r="G237" s="149">
        <v>9267</v>
      </c>
      <c r="H237" s="149">
        <v>14022.24</v>
      </c>
      <c r="I237" s="149" t="s">
        <v>1679</v>
      </c>
      <c r="J237" s="149" t="s">
        <v>2226</v>
      </c>
      <c r="K237" s="149" t="s">
        <v>2227</v>
      </c>
    </row>
    <row r="238" spans="1:11" ht="15">
      <c r="A238" s="149" t="s">
        <v>2236</v>
      </c>
      <c r="B238" s="149" t="s">
        <v>1716</v>
      </c>
      <c r="C238" s="149" t="s">
        <v>2229</v>
      </c>
      <c r="D238" s="149">
        <v>5200000189</v>
      </c>
      <c r="E238" s="150">
        <v>39802</v>
      </c>
      <c r="F238" s="149">
        <v>4441.7700000000004</v>
      </c>
      <c r="G238" s="149">
        <v>13011.03</v>
      </c>
      <c r="H238" s="149">
        <v>17452.8</v>
      </c>
      <c r="I238" s="149" t="s">
        <v>1726</v>
      </c>
      <c r="J238" s="149" t="s">
        <v>2226</v>
      </c>
      <c r="K238" s="149" t="s">
        <v>2230</v>
      </c>
    </row>
    <row r="239" spans="1:11" ht="15">
      <c r="A239" s="149" t="s">
        <v>2225</v>
      </c>
      <c r="B239" s="149" t="s">
        <v>1693</v>
      </c>
      <c r="C239" s="149" t="s">
        <v>1678</v>
      </c>
      <c r="D239" s="149">
        <v>5200000178</v>
      </c>
      <c r="E239" s="150">
        <v>39802</v>
      </c>
      <c r="F239" s="149">
        <v>970.38</v>
      </c>
      <c r="G239" s="149">
        <v>5333</v>
      </c>
      <c r="H239" s="149">
        <v>6303.38</v>
      </c>
      <c r="I239" s="149" t="s">
        <v>1713</v>
      </c>
      <c r="J239" s="149" t="s">
        <v>2249</v>
      </c>
      <c r="K239" s="149" t="s">
        <v>2227</v>
      </c>
    </row>
    <row r="240" spans="1:11" ht="15">
      <c r="A240" s="149" t="s">
        <v>2225</v>
      </c>
      <c r="B240" s="149" t="s">
        <v>1840</v>
      </c>
      <c r="C240" s="149" t="s">
        <v>2229</v>
      </c>
      <c r="D240" s="149">
        <v>5200000189</v>
      </c>
      <c r="E240" s="150">
        <v>39802</v>
      </c>
      <c r="F240" s="149">
        <v>197.03</v>
      </c>
      <c r="G240" s="149">
        <v>409</v>
      </c>
      <c r="H240" s="149">
        <v>606.03</v>
      </c>
      <c r="I240" s="149" t="s">
        <v>1736</v>
      </c>
      <c r="J240" s="149" t="s">
        <v>2226</v>
      </c>
      <c r="K240" s="149" t="s">
        <v>2230</v>
      </c>
    </row>
    <row r="241" spans="1:11" ht="15">
      <c r="A241" s="149" t="s">
        <v>2225</v>
      </c>
      <c r="B241" s="149" t="s">
        <v>1770</v>
      </c>
      <c r="C241" s="149" t="s">
        <v>2229</v>
      </c>
      <c r="D241" s="149">
        <v>5200000189</v>
      </c>
      <c r="E241" s="150">
        <v>39802</v>
      </c>
      <c r="F241" s="149">
        <v>1309.0899999999999</v>
      </c>
      <c r="G241" s="149">
        <v>4795</v>
      </c>
      <c r="H241" s="149">
        <v>6104.09</v>
      </c>
      <c r="I241" s="149" t="s">
        <v>1736</v>
      </c>
      <c r="J241" s="149" t="s">
        <v>2226</v>
      </c>
      <c r="K241" s="149" t="s">
        <v>2230</v>
      </c>
    </row>
    <row r="242" spans="1:11" ht="15">
      <c r="A242" s="149" t="s">
        <v>2225</v>
      </c>
      <c r="B242" s="149" t="s">
        <v>1693</v>
      </c>
      <c r="C242" s="149" t="s">
        <v>1678</v>
      </c>
      <c r="D242" s="149">
        <v>5200000178</v>
      </c>
      <c r="E242" s="150">
        <v>39802</v>
      </c>
      <c r="F242" s="149">
        <v>191.24</v>
      </c>
      <c r="G242" s="149">
        <v>573</v>
      </c>
      <c r="H242" s="149">
        <v>764.24</v>
      </c>
      <c r="I242" s="149" t="s">
        <v>1713</v>
      </c>
      <c r="J242" s="149" t="s">
        <v>2226</v>
      </c>
      <c r="K242" s="149" t="s">
        <v>2227</v>
      </c>
    </row>
    <row r="243" spans="1:11" ht="15">
      <c r="A243" s="149" t="s">
        <v>2225</v>
      </c>
      <c r="B243" s="149" t="s">
        <v>1797</v>
      </c>
      <c r="C243" s="149" t="s">
        <v>2229</v>
      </c>
      <c r="D243" s="149">
        <v>5200000189</v>
      </c>
      <c r="E243" s="150">
        <v>39802</v>
      </c>
      <c r="F243" s="149">
        <v>1485</v>
      </c>
      <c r="G243" s="149">
        <v>3139</v>
      </c>
      <c r="H243" s="149">
        <v>4624</v>
      </c>
      <c r="I243" s="149" t="s">
        <v>1736</v>
      </c>
      <c r="J243" s="149" t="s">
        <v>2249</v>
      </c>
      <c r="K243" s="149" t="s">
        <v>2230</v>
      </c>
    </row>
    <row r="244" spans="1:11" ht="15">
      <c r="A244" s="149" t="s">
        <v>2228</v>
      </c>
      <c r="B244" s="149" t="s">
        <v>1760</v>
      </c>
      <c r="C244" s="149" t="s">
        <v>1678</v>
      </c>
      <c r="D244" s="149">
        <v>5200000178</v>
      </c>
      <c r="E244" s="150">
        <v>39802</v>
      </c>
      <c r="F244" s="149">
        <v>85.68</v>
      </c>
      <c r="G244" s="149">
        <v>633.96</v>
      </c>
      <c r="H244" s="149">
        <v>719.64</v>
      </c>
      <c r="I244" s="149" t="s">
        <v>1721</v>
      </c>
      <c r="J244" s="149" t="s">
        <v>2240</v>
      </c>
      <c r="K244" s="149" t="s">
        <v>2227</v>
      </c>
    </row>
    <row r="245" spans="1:11" ht="15">
      <c r="A245" s="149" t="s">
        <v>2225</v>
      </c>
      <c r="B245" s="149" t="s">
        <v>1693</v>
      </c>
      <c r="C245" s="149" t="s">
        <v>1678</v>
      </c>
      <c r="D245" s="149">
        <v>5200000178</v>
      </c>
      <c r="E245" s="150">
        <v>39802</v>
      </c>
      <c r="F245" s="149">
        <v>660.99</v>
      </c>
      <c r="G245" s="149">
        <v>1805</v>
      </c>
      <c r="H245" s="149">
        <v>2465.9899999999998</v>
      </c>
      <c r="I245" s="149" t="s">
        <v>1805</v>
      </c>
      <c r="J245" s="149" t="s">
        <v>2226</v>
      </c>
      <c r="K245" s="149" t="s">
        <v>2227</v>
      </c>
    </row>
    <row r="246" spans="1:11" ht="15">
      <c r="A246" s="149" t="s">
        <v>2245</v>
      </c>
      <c r="B246" s="149" t="s">
        <v>1722</v>
      </c>
      <c r="C246" s="149" t="s">
        <v>1695</v>
      </c>
      <c r="D246" s="149">
        <v>5200000179</v>
      </c>
      <c r="E246" s="150">
        <v>39802</v>
      </c>
      <c r="F246" s="149">
        <v>23177.599999999999</v>
      </c>
      <c r="G246" s="149">
        <v>91466</v>
      </c>
      <c r="H246" s="149">
        <v>114643.6</v>
      </c>
      <c r="I246" s="149" t="s">
        <v>1729</v>
      </c>
      <c r="J246" s="149" t="s">
        <v>2240</v>
      </c>
      <c r="K246" s="149" t="s">
        <v>2227</v>
      </c>
    </row>
    <row r="247" spans="1:11" ht="15">
      <c r="A247" s="149" t="s">
        <v>2228</v>
      </c>
      <c r="B247" s="149" t="s">
        <v>1778</v>
      </c>
      <c r="C247" s="149" t="s">
        <v>1678</v>
      </c>
      <c r="D247" s="149">
        <v>5200000178</v>
      </c>
      <c r="E247" s="150">
        <v>39802</v>
      </c>
      <c r="F247" s="149">
        <v>24.72</v>
      </c>
      <c r="G247" s="149">
        <v>34</v>
      </c>
      <c r="H247" s="149">
        <v>58.72</v>
      </c>
      <c r="I247" s="149" t="s">
        <v>1679</v>
      </c>
      <c r="J247" s="149" t="s">
        <v>2240</v>
      </c>
      <c r="K247" s="149" t="s">
        <v>2227</v>
      </c>
    </row>
    <row r="248" spans="1:11" ht="15">
      <c r="A248" s="149" t="s">
        <v>2228</v>
      </c>
      <c r="B248" s="149" t="s">
        <v>1793</v>
      </c>
      <c r="C248" s="149" t="s">
        <v>2229</v>
      </c>
      <c r="D248" s="149">
        <v>5200000189</v>
      </c>
      <c r="E248" s="150">
        <v>39802</v>
      </c>
      <c r="F248" s="149">
        <v>352.08</v>
      </c>
      <c r="G248" s="149">
        <v>917.01</v>
      </c>
      <c r="H248" s="149">
        <v>1269.0899999999999</v>
      </c>
      <c r="I248" s="149" t="s">
        <v>1732</v>
      </c>
      <c r="J248" s="149" t="s">
        <v>2226</v>
      </c>
      <c r="K248" s="149" t="s">
        <v>2230</v>
      </c>
    </row>
    <row r="249" spans="1:11" ht="15">
      <c r="A249" s="149" t="s">
        <v>2236</v>
      </c>
      <c r="B249" s="149" t="s">
        <v>1722</v>
      </c>
      <c r="C249" s="149" t="s">
        <v>2229</v>
      </c>
      <c r="D249" s="149">
        <v>5200000177</v>
      </c>
      <c r="E249" s="150">
        <v>39802</v>
      </c>
      <c r="F249" s="149">
        <v>529.26</v>
      </c>
      <c r="G249" s="149">
        <v>2520</v>
      </c>
      <c r="H249" s="149">
        <v>3049.26</v>
      </c>
      <c r="I249" s="149" t="s">
        <v>1692</v>
      </c>
      <c r="J249" s="149" t="s">
        <v>2240</v>
      </c>
      <c r="K249" s="149" t="s">
        <v>2227</v>
      </c>
    </row>
    <row r="250" spans="1:11" ht="15">
      <c r="A250" s="149" t="s">
        <v>2225</v>
      </c>
      <c r="B250" s="149" t="s">
        <v>1698</v>
      </c>
      <c r="C250" s="149" t="s">
        <v>1695</v>
      </c>
      <c r="D250" s="149">
        <v>5200000179</v>
      </c>
      <c r="E250" s="150">
        <v>39802</v>
      </c>
      <c r="F250" s="149">
        <v>5423</v>
      </c>
      <c r="G250" s="149">
        <v>4543</v>
      </c>
      <c r="H250" s="149">
        <v>9966</v>
      </c>
      <c r="I250" s="149" t="s">
        <v>1721</v>
      </c>
      <c r="J250" s="149" t="s">
        <v>2226</v>
      </c>
      <c r="K250" s="149" t="s">
        <v>2227</v>
      </c>
    </row>
    <row r="251" spans="1:11" ht="15">
      <c r="A251" s="149" t="s">
        <v>2245</v>
      </c>
      <c r="B251" s="149" t="s">
        <v>1722</v>
      </c>
      <c r="C251" s="149" t="s">
        <v>1695</v>
      </c>
      <c r="D251" s="149">
        <v>5200000179</v>
      </c>
      <c r="E251" s="150">
        <v>39802</v>
      </c>
      <c r="F251" s="149">
        <v>25971.919999999998</v>
      </c>
      <c r="G251" s="149">
        <v>77950.960000000006</v>
      </c>
      <c r="H251" s="149">
        <v>103922.88</v>
      </c>
      <c r="I251" s="149" t="s">
        <v>1729</v>
      </c>
      <c r="J251" s="149" t="s">
        <v>2240</v>
      </c>
      <c r="K251" s="149" t="s">
        <v>2227</v>
      </c>
    </row>
    <row r="252" spans="1:11" ht="15">
      <c r="A252" s="149" t="s">
        <v>2237</v>
      </c>
      <c r="B252" s="149" t="s">
        <v>1722</v>
      </c>
      <c r="C252" s="149" t="s">
        <v>1678</v>
      </c>
      <c r="D252" s="149">
        <v>5200000178</v>
      </c>
      <c r="E252" s="150">
        <v>39802</v>
      </c>
      <c r="F252" s="149">
        <v>102.48</v>
      </c>
      <c r="G252" s="149">
        <v>4749.99</v>
      </c>
      <c r="H252" s="149">
        <v>4852.47</v>
      </c>
      <c r="I252" s="149" t="s">
        <v>1721</v>
      </c>
      <c r="J252" s="149" t="s">
        <v>2226</v>
      </c>
      <c r="K252" s="149" t="s">
        <v>2227</v>
      </c>
    </row>
    <row r="253" spans="1:11" ht="15">
      <c r="A253" s="149" t="s">
        <v>2252</v>
      </c>
      <c r="B253" s="149" t="s">
        <v>1696</v>
      </c>
      <c r="C253" s="149" t="s">
        <v>2229</v>
      </c>
      <c r="D253" s="149">
        <v>5200000177</v>
      </c>
      <c r="E253" s="150">
        <v>39802</v>
      </c>
      <c r="F253" s="149">
        <v>58717.4</v>
      </c>
      <c r="G253" s="149">
        <v>90443</v>
      </c>
      <c r="H253" s="149">
        <v>149160.4</v>
      </c>
      <c r="I253" s="149" t="s">
        <v>1704</v>
      </c>
      <c r="J253" s="149" t="s">
        <v>2226</v>
      </c>
      <c r="K253" s="149" t="s">
        <v>2227</v>
      </c>
    </row>
    <row r="254" spans="1:11" ht="15">
      <c r="A254" s="149" t="s">
        <v>2225</v>
      </c>
      <c r="B254" s="149" t="s">
        <v>1788</v>
      </c>
      <c r="C254" s="149" t="s">
        <v>1678</v>
      </c>
      <c r="D254" s="149">
        <v>5200000178</v>
      </c>
      <c r="E254" s="150">
        <v>39802</v>
      </c>
      <c r="F254" s="149">
        <v>2509.71</v>
      </c>
      <c r="G254" s="149">
        <v>588</v>
      </c>
      <c r="H254" s="149">
        <v>3097.71</v>
      </c>
      <c r="I254" s="149" t="s">
        <v>1721</v>
      </c>
      <c r="J254" s="149" t="s">
        <v>2226</v>
      </c>
      <c r="K254" s="149" t="s">
        <v>2227</v>
      </c>
    </row>
    <row r="255" spans="1:11" ht="15">
      <c r="A255" s="149" t="s">
        <v>2245</v>
      </c>
      <c r="B255" s="149" t="s">
        <v>1693</v>
      </c>
      <c r="C255" s="149" t="s">
        <v>2229</v>
      </c>
      <c r="D255" s="149">
        <v>5200000177</v>
      </c>
      <c r="E255" s="150">
        <v>39802</v>
      </c>
      <c r="F255" s="149">
        <v>19887</v>
      </c>
      <c r="G255" s="149">
        <v>63037.02</v>
      </c>
      <c r="H255" s="149">
        <v>82924.02</v>
      </c>
      <c r="I255" s="149" t="s">
        <v>1729</v>
      </c>
      <c r="J255" s="149" t="s">
        <v>2226</v>
      </c>
      <c r="K255" s="149" t="s">
        <v>2227</v>
      </c>
    </row>
    <row r="256" spans="1:11" ht="15">
      <c r="A256" s="149" t="s">
        <v>2228</v>
      </c>
      <c r="B256" s="149" t="s">
        <v>1722</v>
      </c>
      <c r="C256" s="149" t="s">
        <v>2229</v>
      </c>
      <c r="D256" s="149">
        <v>5200000177</v>
      </c>
      <c r="E256" s="150">
        <v>39802</v>
      </c>
      <c r="F256" s="149">
        <v>5972.58</v>
      </c>
      <c r="G256" s="149">
        <v>20250</v>
      </c>
      <c r="H256" s="149">
        <v>26222.58</v>
      </c>
      <c r="I256" s="149" t="s">
        <v>1805</v>
      </c>
      <c r="J256" s="149" t="s">
        <v>2226</v>
      </c>
      <c r="K256" s="149" t="s">
        <v>2227</v>
      </c>
    </row>
    <row r="257" spans="1:11" ht="15">
      <c r="A257" s="149" t="s">
        <v>2247</v>
      </c>
      <c r="B257" s="149" t="s">
        <v>1840</v>
      </c>
      <c r="C257" s="149" t="s">
        <v>2229</v>
      </c>
      <c r="D257" s="149">
        <v>5200000189</v>
      </c>
      <c r="E257" s="150">
        <v>39802</v>
      </c>
      <c r="F257" s="149">
        <v>58.98</v>
      </c>
      <c r="G257" s="149">
        <v>264</v>
      </c>
      <c r="H257" s="149">
        <v>322.98</v>
      </c>
      <c r="I257" s="149" t="s">
        <v>1736</v>
      </c>
      <c r="J257" s="149" t="s">
        <v>2226</v>
      </c>
      <c r="K257" s="149" t="s">
        <v>2230</v>
      </c>
    </row>
    <row r="258" spans="1:11" ht="15">
      <c r="A258" s="149" t="s">
        <v>2225</v>
      </c>
      <c r="B258" s="149" t="s">
        <v>1711</v>
      </c>
      <c r="C258" s="149" t="s">
        <v>1695</v>
      </c>
      <c r="D258" s="149">
        <v>5200000179</v>
      </c>
      <c r="E258" s="150">
        <v>39802</v>
      </c>
      <c r="F258" s="149">
        <v>703.9</v>
      </c>
      <c r="G258" s="149">
        <v>533</v>
      </c>
      <c r="H258" s="149">
        <v>1236.9000000000001</v>
      </c>
      <c r="I258" s="149" t="s">
        <v>1713</v>
      </c>
      <c r="J258" s="149" t="s">
        <v>2226</v>
      </c>
      <c r="K258" s="149" t="s">
        <v>2227</v>
      </c>
    </row>
    <row r="259" spans="1:11" ht="15">
      <c r="A259" s="149" t="s">
        <v>2225</v>
      </c>
      <c r="B259" s="149" t="s">
        <v>1698</v>
      </c>
      <c r="C259" s="149" t="s">
        <v>1695</v>
      </c>
      <c r="D259" s="149">
        <v>5200000179</v>
      </c>
      <c r="E259" s="150">
        <v>39802</v>
      </c>
      <c r="F259" s="149">
        <v>1657.33</v>
      </c>
      <c r="G259" s="149">
        <v>1303</v>
      </c>
      <c r="H259" s="149">
        <v>2960.33</v>
      </c>
      <c r="I259" s="149" t="s">
        <v>1805</v>
      </c>
      <c r="J259" s="149" t="s">
        <v>2226</v>
      </c>
      <c r="K259" s="149" t="s">
        <v>2227</v>
      </c>
    </row>
    <row r="260" spans="1:11" ht="15">
      <c r="A260" s="149" t="s">
        <v>2225</v>
      </c>
      <c r="B260" s="149" t="s">
        <v>1800</v>
      </c>
      <c r="C260" s="149" t="s">
        <v>1678</v>
      </c>
      <c r="D260" s="149">
        <v>5200000178</v>
      </c>
      <c r="E260" s="150">
        <v>39802</v>
      </c>
      <c r="F260" s="149">
        <v>108.25</v>
      </c>
      <c r="G260" s="149">
        <v>585</v>
      </c>
      <c r="H260" s="149">
        <v>693.25</v>
      </c>
      <c r="I260" s="149" t="s">
        <v>1713</v>
      </c>
      <c r="J260" s="149" t="s">
        <v>2226</v>
      </c>
      <c r="K260" s="149" t="s">
        <v>2227</v>
      </c>
    </row>
    <row r="261" spans="1:11" ht="15">
      <c r="A261" s="149" t="s">
        <v>2228</v>
      </c>
      <c r="B261" s="149" t="s">
        <v>1793</v>
      </c>
      <c r="C261" s="149" t="s">
        <v>2229</v>
      </c>
      <c r="D261" s="149">
        <v>5200000189</v>
      </c>
      <c r="E261" s="150">
        <v>39802</v>
      </c>
      <c r="F261" s="149">
        <v>215.84</v>
      </c>
      <c r="G261" s="149">
        <v>511.04</v>
      </c>
      <c r="H261" s="149">
        <v>726.88</v>
      </c>
      <c r="I261" s="149" t="s">
        <v>1732</v>
      </c>
      <c r="J261" s="149" t="s">
        <v>2240</v>
      </c>
      <c r="K261" s="149" t="s">
        <v>2230</v>
      </c>
    </row>
    <row r="262" spans="1:11" ht="15">
      <c r="A262" s="149" t="s">
        <v>2228</v>
      </c>
      <c r="B262" s="149" t="s">
        <v>1840</v>
      </c>
      <c r="C262" s="149" t="s">
        <v>2229</v>
      </c>
      <c r="D262" s="149">
        <v>5200000189</v>
      </c>
      <c r="E262" s="150">
        <v>39802</v>
      </c>
      <c r="F262" s="149">
        <v>27294</v>
      </c>
      <c r="G262" s="149">
        <v>57294</v>
      </c>
      <c r="H262" s="149">
        <v>84588</v>
      </c>
      <c r="I262" s="149" t="s">
        <v>1732</v>
      </c>
      <c r="J262" s="149" t="s">
        <v>2249</v>
      </c>
      <c r="K262" s="149" t="s">
        <v>2230</v>
      </c>
    </row>
    <row r="263" spans="1:11" ht="15">
      <c r="A263" s="149" t="s">
        <v>2228</v>
      </c>
      <c r="B263" s="149" t="s">
        <v>1722</v>
      </c>
      <c r="C263" s="149" t="s">
        <v>2229</v>
      </c>
      <c r="D263" s="149">
        <v>5200000177</v>
      </c>
      <c r="E263" s="150">
        <v>39802</v>
      </c>
      <c r="F263" s="149">
        <v>5350.87</v>
      </c>
      <c r="G263" s="149">
        <v>51499.98</v>
      </c>
      <c r="H263" s="149">
        <v>56850.85</v>
      </c>
      <c r="I263" s="149" t="s">
        <v>1721</v>
      </c>
      <c r="J263" s="149" t="s">
        <v>2226</v>
      </c>
      <c r="K263" s="149" t="s">
        <v>2227</v>
      </c>
    </row>
    <row r="264" spans="1:11" ht="15">
      <c r="A264" s="149" t="s">
        <v>2225</v>
      </c>
      <c r="B264" s="149" t="s">
        <v>1696</v>
      </c>
      <c r="C264" s="149" t="s">
        <v>1695</v>
      </c>
      <c r="D264" s="149">
        <v>5200000179</v>
      </c>
      <c r="E264" s="150">
        <v>39802</v>
      </c>
      <c r="F264" s="149">
        <v>297.36</v>
      </c>
      <c r="G264" s="149">
        <v>1553</v>
      </c>
      <c r="H264" s="149">
        <v>1850.36</v>
      </c>
      <c r="I264" s="149" t="s">
        <v>1709</v>
      </c>
      <c r="J264" s="149" t="s">
        <v>2241</v>
      </c>
      <c r="K264" s="149" t="s">
        <v>2227</v>
      </c>
    </row>
    <row r="265" spans="1:11" ht="15">
      <c r="A265" s="149" t="s">
        <v>2236</v>
      </c>
      <c r="B265" s="149" t="s">
        <v>1711</v>
      </c>
      <c r="C265" s="149" t="s">
        <v>2229</v>
      </c>
      <c r="D265" s="149">
        <v>5200000177</v>
      </c>
      <c r="E265" s="150">
        <v>39802</v>
      </c>
      <c r="F265" s="149">
        <v>1306.98</v>
      </c>
      <c r="G265" s="149">
        <v>7174.98</v>
      </c>
      <c r="H265" s="149">
        <v>8481.9599999999991</v>
      </c>
      <c r="I265" s="149" t="s">
        <v>1692</v>
      </c>
      <c r="J265" s="149" t="s">
        <v>2226</v>
      </c>
      <c r="K265" s="149" t="s">
        <v>2227</v>
      </c>
    </row>
    <row r="266" spans="1:11" ht="15">
      <c r="A266" s="149" t="s">
        <v>2225</v>
      </c>
      <c r="B266" s="149" t="s">
        <v>1711</v>
      </c>
      <c r="C266" s="149" t="s">
        <v>1695</v>
      </c>
      <c r="D266" s="149">
        <v>5200000179</v>
      </c>
      <c r="E266" s="150">
        <v>39802</v>
      </c>
      <c r="F266" s="149">
        <v>348.53</v>
      </c>
      <c r="G266" s="149">
        <v>24265.01</v>
      </c>
      <c r="H266" s="149">
        <v>24613.54</v>
      </c>
      <c r="I266" s="149" t="s">
        <v>1679</v>
      </c>
      <c r="J266" s="149" t="s">
        <v>2226</v>
      </c>
      <c r="K266" s="149" t="s">
        <v>2227</v>
      </c>
    </row>
    <row r="267" spans="1:11" ht="15">
      <c r="A267" s="149" t="s">
        <v>2228</v>
      </c>
      <c r="B267" s="149" t="s">
        <v>1770</v>
      </c>
      <c r="C267" s="149" t="s">
        <v>2229</v>
      </c>
      <c r="D267" s="149">
        <v>5200000189</v>
      </c>
      <c r="E267" s="150">
        <v>39802</v>
      </c>
      <c r="F267" s="149">
        <v>90.51</v>
      </c>
      <c r="G267" s="149">
        <v>550.97</v>
      </c>
      <c r="H267" s="149">
        <v>641.48</v>
      </c>
      <c r="I267" s="149" t="s">
        <v>1736</v>
      </c>
      <c r="J267" s="149" t="s">
        <v>2226</v>
      </c>
      <c r="K267" s="149" t="s">
        <v>2230</v>
      </c>
    </row>
    <row r="268" spans="1:11" ht="15">
      <c r="A268" s="149" t="s">
        <v>2228</v>
      </c>
      <c r="B268" s="149" t="s">
        <v>1722</v>
      </c>
      <c r="C268" s="149" t="s">
        <v>2229</v>
      </c>
      <c r="D268" s="149">
        <v>5200000177</v>
      </c>
      <c r="E268" s="150">
        <v>39802</v>
      </c>
      <c r="F268" s="149">
        <v>3793.09</v>
      </c>
      <c r="G268" s="149">
        <v>45829.07</v>
      </c>
      <c r="H268" s="149">
        <v>49622.16</v>
      </c>
      <c r="I268" s="149" t="s">
        <v>1721</v>
      </c>
      <c r="J268" s="149" t="s">
        <v>2226</v>
      </c>
      <c r="K268" s="149" t="s">
        <v>2227</v>
      </c>
    </row>
    <row r="269" spans="1:11" ht="15">
      <c r="A269" s="149" t="s">
        <v>2225</v>
      </c>
      <c r="B269" s="149" t="s">
        <v>1696</v>
      </c>
      <c r="C269" s="149" t="s">
        <v>1678</v>
      </c>
      <c r="D269" s="149">
        <v>5200000178</v>
      </c>
      <c r="E269" s="150">
        <v>39802</v>
      </c>
      <c r="F269" s="149">
        <v>561</v>
      </c>
      <c r="G269" s="149">
        <v>1618.98</v>
      </c>
      <c r="H269" s="149">
        <v>2179.98</v>
      </c>
      <c r="I269" s="149" t="s">
        <v>1713</v>
      </c>
      <c r="J269" s="149" t="s">
        <v>2226</v>
      </c>
      <c r="K269" s="149" t="s">
        <v>2227</v>
      </c>
    </row>
    <row r="270" spans="1:11" ht="15">
      <c r="A270" s="149" t="s">
        <v>2244</v>
      </c>
      <c r="B270" s="149" t="s">
        <v>1696</v>
      </c>
      <c r="C270" s="149" t="s">
        <v>1695</v>
      </c>
      <c r="D270" s="149">
        <v>5200000179</v>
      </c>
      <c r="E270" s="150">
        <v>39802</v>
      </c>
      <c r="F270" s="149">
        <v>20271.02</v>
      </c>
      <c r="G270" s="149">
        <v>38323.040000000001</v>
      </c>
      <c r="H270" s="149">
        <v>58594.06</v>
      </c>
      <c r="I270" s="149" t="s">
        <v>1724</v>
      </c>
      <c r="J270" s="149" t="s">
        <v>2226</v>
      </c>
      <c r="K270" s="149" t="s">
        <v>2227</v>
      </c>
    </row>
    <row r="271" spans="1:11" ht="15">
      <c r="A271" s="149" t="s">
        <v>2244</v>
      </c>
      <c r="B271" s="149" t="s">
        <v>1696</v>
      </c>
      <c r="C271" s="149" t="s">
        <v>1695</v>
      </c>
      <c r="D271" s="149">
        <v>5200000179</v>
      </c>
      <c r="E271" s="150">
        <v>39802</v>
      </c>
      <c r="F271" s="149">
        <v>4910.3599999999997</v>
      </c>
      <c r="G271" s="149">
        <v>17433.009999999998</v>
      </c>
      <c r="H271" s="149">
        <v>22343.37</v>
      </c>
      <c r="I271" s="149" t="s">
        <v>1724</v>
      </c>
      <c r="J271" s="149" t="s">
        <v>2226</v>
      </c>
      <c r="K271" s="149" t="s">
        <v>2227</v>
      </c>
    </row>
    <row r="272" spans="1:11" ht="15">
      <c r="A272" s="149" t="s">
        <v>2225</v>
      </c>
      <c r="B272" s="149" t="s">
        <v>1705</v>
      </c>
      <c r="C272" s="149" t="s">
        <v>1695</v>
      </c>
      <c r="D272" s="149">
        <v>5200000179</v>
      </c>
      <c r="E272" s="150">
        <v>39802</v>
      </c>
      <c r="F272" s="149">
        <v>60</v>
      </c>
      <c r="G272" s="149">
        <v>60</v>
      </c>
      <c r="H272" s="149">
        <v>120</v>
      </c>
      <c r="I272" s="149" t="s">
        <v>1679</v>
      </c>
      <c r="J272" s="149" t="s">
        <v>2226</v>
      </c>
      <c r="K272" s="149" t="s">
        <v>2227</v>
      </c>
    </row>
    <row r="273" spans="1:11" ht="15">
      <c r="A273" s="149" t="s">
        <v>2228</v>
      </c>
      <c r="B273" s="149" t="s">
        <v>1698</v>
      </c>
      <c r="C273" s="149" t="s">
        <v>2229</v>
      </c>
      <c r="D273" s="149">
        <v>5200000177</v>
      </c>
      <c r="E273" s="150">
        <v>39802</v>
      </c>
      <c r="F273" s="149">
        <v>975.03</v>
      </c>
      <c r="G273" s="149">
        <v>6330.03</v>
      </c>
      <c r="H273" s="149">
        <v>7305.06</v>
      </c>
      <c r="I273" s="149" t="s">
        <v>1679</v>
      </c>
      <c r="J273" s="149" t="s">
        <v>2226</v>
      </c>
      <c r="K273" s="149" t="s">
        <v>2227</v>
      </c>
    </row>
    <row r="274" spans="1:11" ht="15">
      <c r="A274" s="149" t="s">
        <v>2225</v>
      </c>
      <c r="B274" s="149" t="s">
        <v>1795</v>
      </c>
      <c r="C274" s="149" t="s">
        <v>2229</v>
      </c>
      <c r="D274" s="149">
        <v>5200000189</v>
      </c>
      <c r="E274" s="150">
        <v>39802</v>
      </c>
      <c r="F274" s="149">
        <v>1514.79</v>
      </c>
      <c r="G274" s="149">
        <v>3079</v>
      </c>
      <c r="H274" s="149">
        <v>4593.79</v>
      </c>
      <c r="I274" s="149" t="s">
        <v>1736</v>
      </c>
      <c r="J274" s="149" t="s">
        <v>2226</v>
      </c>
      <c r="K274" s="149" t="s">
        <v>2230</v>
      </c>
    </row>
    <row r="275" spans="1:11" ht="15">
      <c r="A275" s="149" t="s">
        <v>2225</v>
      </c>
      <c r="B275" s="149" t="s">
        <v>1720</v>
      </c>
      <c r="C275" s="149" t="s">
        <v>1678</v>
      </c>
      <c r="D275" s="149">
        <v>5200000178</v>
      </c>
      <c r="E275" s="150">
        <v>39802</v>
      </c>
      <c r="F275" s="149">
        <v>462.67</v>
      </c>
      <c r="G275" s="149">
        <v>97</v>
      </c>
      <c r="H275" s="149">
        <v>559.66999999999996</v>
      </c>
      <c r="I275" s="149" t="s">
        <v>1805</v>
      </c>
      <c r="J275" s="149" t="s">
        <v>2226</v>
      </c>
      <c r="K275" s="149" t="s">
        <v>2227</v>
      </c>
    </row>
    <row r="276" spans="1:11" ht="15">
      <c r="A276" s="149" t="s">
        <v>2225</v>
      </c>
      <c r="B276" s="149" t="s">
        <v>1720</v>
      </c>
      <c r="C276" s="149" t="s">
        <v>1678</v>
      </c>
      <c r="D276" s="149">
        <v>5200000178</v>
      </c>
      <c r="E276" s="150">
        <v>39802</v>
      </c>
      <c r="F276" s="149">
        <v>239.64</v>
      </c>
      <c r="G276" s="149">
        <v>141</v>
      </c>
      <c r="H276" s="149">
        <v>380.64</v>
      </c>
      <c r="I276" s="149" t="s">
        <v>1713</v>
      </c>
      <c r="J276" s="149" t="s">
        <v>2226</v>
      </c>
      <c r="K276" s="149" t="s">
        <v>2227</v>
      </c>
    </row>
    <row r="277" spans="1:11" ht="15">
      <c r="A277" s="149" t="s">
        <v>2236</v>
      </c>
      <c r="B277" s="149" t="s">
        <v>1720</v>
      </c>
      <c r="C277" s="149" t="s">
        <v>2229</v>
      </c>
      <c r="D277" s="149">
        <v>5200000177</v>
      </c>
      <c r="E277" s="150">
        <v>39802</v>
      </c>
      <c r="F277" s="149">
        <v>2736</v>
      </c>
      <c r="G277" s="149">
        <v>17441.009999999998</v>
      </c>
      <c r="H277" s="149">
        <v>20177.009999999998</v>
      </c>
      <c r="I277" s="149" t="s">
        <v>1724</v>
      </c>
      <c r="J277" s="149" t="s">
        <v>2226</v>
      </c>
      <c r="K277" s="149" t="s">
        <v>2227</v>
      </c>
    </row>
    <row r="278" spans="1:11" ht="15">
      <c r="A278" s="149" t="s">
        <v>2225</v>
      </c>
      <c r="B278" s="149" t="s">
        <v>1720</v>
      </c>
      <c r="C278" s="149" t="s">
        <v>1678</v>
      </c>
      <c r="D278" s="149">
        <v>5200000178</v>
      </c>
      <c r="E278" s="150">
        <v>39802</v>
      </c>
      <c r="F278" s="149">
        <v>597.59</v>
      </c>
      <c r="G278" s="149">
        <v>163</v>
      </c>
      <c r="H278" s="149">
        <v>760.59</v>
      </c>
      <c r="I278" s="149" t="s">
        <v>1713</v>
      </c>
      <c r="J278" s="149" t="s">
        <v>2226</v>
      </c>
      <c r="K278" s="149" t="s">
        <v>2227</v>
      </c>
    </row>
    <row r="279" spans="1:11" ht="15">
      <c r="A279" s="149" t="s">
        <v>2225</v>
      </c>
      <c r="B279" s="149" t="s">
        <v>1705</v>
      </c>
      <c r="C279" s="149" t="s">
        <v>1678</v>
      </c>
      <c r="D279" s="149">
        <v>5200000178</v>
      </c>
      <c r="E279" s="150">
        <v>39802</v>
      </c>
      <c r="F279" s="149">
        <v>145.68</v>
      </c>
      <c r="G279" s="149">
        <v>573</v>
      </c>
      <c r="H279" s="149">
        <v>718.68</v>
      </c>
      <c r="I279" s="149" t="s">
        <v>1709</v>
      </c>
      <c r="J279" s="149" t="s">
        <v>2240</v>
      </c>
      <c r="K279" s="149" t="s">
        <v>2227</v>
      </c>
    </row>
    <row r="280" spans="1:11" ht="15">
      <c r="A280" s="149" t="s">
        <v>2228</v>
      </c>
      <c r="B280" s="149" t="s">
        <v>1722</v>
      </c>
      <c r="C280" s="149" t="s">
        <v>2229</v>
      </c>
      <c r="D280" s="149">
        <v>5200000177</v>
      </c>
      <c r="E280" s="150">
        <v>39802</v>
      </c>
      <c r="F280" s="149">
        <v>4441.29</v>
      </c>
      <c r="G280" s="149">
        <v>17910.97</v>
      </c>
      <c r="H280" s="149">
        <v>22352.26</v>
      </c>
      <c r="I280" s="149" t="s">
        <v>1721</v>
      </c>
      <c r="J280" s="149" t="s">
        <v>2240</v>
      </c>
      <c r="K280" s="149" t="s">
        <v>2227</v>
      </c>
    </row>
    <row r="281" spans="1:11" ht="15">
      <c r="A281" s="149" t="s">
        <v>2225</v>
      </c>
      <c r="B281" s="149" t="s">
        <v>1696</v>
      </c>
      <c r="C281" s="149" t="s">
        <v>1695</v>
      </c>
      <c r="D281" s="149">
        <v>5200000179</v>
      </c>
      <c r="E281" s="150">
        <v>39802</v>
      </c>
      <c r="F281" s="149">
        <v>666.86</v>
      </c>
      <c r="G281" s="149">
        <v>109</v>
      </c>
      <c r="H281" s="149">
        <v>775.86</v>
      </c>
      <c r="I281" s="149" t="s">
        <v>1713</v>
      </c>
      <c r="J281" s="149" t="s">
        <v>2226</v>
      </c>
      <c r="K281" s="149" t="s">
        <v>2227</v>
      </c>
    </row>
    <row r="282" spans="1:11" ht="15">
      <c r="A282" s="149" t="s">
        <v>2225</v>
      </c>
      <c r="B282" s="149" t="s">
        <v>1786</v>
      </c>
      <c r="C282" s="149" t="s">
        <v>2229</v>
      </c>
      <c r="D282" s="149">
        <v>5200000189</v>
      </c>
      <c r="E282" s="150">
        <v>39802</v>
      </c>
      <c r="F282" s="149">
        <v>2679.61</v>
      </c>
      <c r="G282" s="149">
        <v>10893</v>
      </c>
      <c r="H282" s="149">
        <v>13572.61</v>
      </c>
      <c r="I282" s="149" t="s">
        <v>1736</v>
      </c>
      <c r="J282" s="149" t="s">
        <v>2240</v>
      </c>
      <c r="K282" s="149" t="s">
        <v>2230</v>
      </c>
    </row>
    <row r="283" spans="1:11" ht="15">
      <c r="A283" s="149" t="s">
        <v>2225</v>
      </c>
      <c r="B283" s="149" t="s">
        <v>1731</v>
      </c>
      <c r="C283" s="149" t="s">
        <v>2229</v>
      </c>
      <c r="D283" s="149">
        <v>5200000189</v>
      </c>
      <c r="E283" s="150">
        <v>39802</v>
      </c>
      <c r="F283" s="149">
        <v>153.79</v>
      </c>
      <c r="G283" s="149">
        <v>482</v>
      </c>
      <c r="H283" s="149">
        <v>635.79</v>
      </c>
      <c r="I283" s="149" t="s">
        <v>1736</v>
      </c>
      <c r="J283" s="149" t="s">
        <v>2240</v>
      </c>
      <c r="K283" s="149" t="s">
        <v>2230</v>
      </c>
    </row>
    <row r="284" spans="1:11" ht="15">
      <c r="A284" s="149" t="s">
        <v>2225</v>
      </c>
      <c r="B284" s="149" t="s">
        <v>1728</v>
      </c>
      <c r="C284" s="149" t="s">
        <v>2229</v>
      </c>
      <c r="D284" s="149">
        <v>5200000189</v>
      </c>
      <c r="E284" s="150">
        <v>39802</v>
      </c>
      <c r="F284" s="149">
        <v>629.52</v>
      </c>
      <c r="G284" s="149">
        <v>2010</v>
      </c>
      <c r="H284" s="149">
        <v>2639.52</v>
      </c>
      <c r="I284" s="149" t="s">
        <v>1736</v>
      </c>
      <c r="J284" s="149" t="s">
        <v>2226</v>
      </c>
      <c r="K284" s="149" t="s">
        <v>2230</v>
      </c>
    </row>
    <row r="285" spans="1:11" ht="15">
      <c r="A285" s="149" t="s">
        <v>2245</v>
      </c>
      <c r="B285" s="149" t="s">
        <v>1800</v>
      </c>
      <c r="C285" s="149" t="s">
        <v>2229</v>
      </c>
      <c r="D285" s="149">
        <v>5200000177</v>
      </c>
      <c r="E285" s="150">
        <v>39802</v>
      </c>
      <c r="F285" s="149">
        <v>1663.98</v>
      </c>
      <c r="G285" s="149">
        <v>4242</v>
      </c>
      <c r="H285" s="149">
        <v>5905.98</v>
      </c>
      <c r="I285" s="149" t="s">
        <v>1729</v>
      </c>
      <c r="J285" s="149" t="s">
        <v>2226</v>
      </c>
      <c r="K285" s="149" t="s">
        <v>2227</v>
      </c>
    </row>
    <row r="286" spans="1:11" ht="15">
      <c r="A286" s="149" t="s">
        <v>2225</v>
      </c>
      <c r="B286" s="149" t="s">
        <v>1720</v>
      </c>
      <c r="C286" s="149" t="s">
        <v>1678</v>
      </c>
      <c r="D286" s="149">
        <v>5200000178</v>
      </c>
      <c r="E286" s="150">
        <v>39802</v>
      </c>
      <c r="F286" s="149">
        <v>1988.42</v>
      </c>
      <c r="G286" s="149">
        <v>250</v>
      </c>
      <c r="H286" s="149">
        <v>2238.42</v>
      </c>
      <c r="I286" s="149" t="s">
        <v>1713</v>
      </c>
      <c r="J286" s="149" t="s">
        <v>2226</v>
      </c>
      <c r="K286" s="149" t="s">
        <v>2227</v>
      </c>
    </row>
    <row r="287" spans="1:11" ht="15">
      <c r="A287" s="149" t="s">
        <v>2225</v>
      </c>
      <c r="B287" s="149" t="s">
        <v>1720</v>
      </c>
      <c r="C287" s="149" t="s">
        <v>1678</v>
      </c>
      <c r="D287" s="149">
        <v>5200000178</v>
      </c>
      <c r="E287" s="150">
        <v>39802</v>
      </c>
      <c r="F287" s="149">
        <v>290.98</v>
      </c>
      <c r="G287" s="149">
        <v>944</v>
      </c>
      <c r="H287" s="149">
        <v>1234.98</v>
      </c>
      <c r="I287" s="149" t="s">
        <v>1805</v>
      </c>
      <c r="J287" s="149" t="s">
        <v>2241</v>
      </c>
      <c r="K287" s="149" t="s">
        <v>2227</v>
      </c>
    </row>
    <row r="288" spans="1:11" ht="15">
      <c r="A288" s="149" t="s">
        <v>2225</v>
      </c>
      <c r="B288" s="149" t="s">
        <v>1797</v>
      </c>
      <c r="C288" s="149" t="s">
        <v>2229</v>
      </c>
      <c r="D288" s="149">
        <v>5200000189</v>
      </c>
      <c r="E288" s="150">
        <v>39802</v>
      </c>
      <c r="F288" s="149">
        <v>283.58</v>
      </c>
      <c r="G288" s="149">
        <v>914</v>
      </c>
      <c r="H288" s="149">
        <v>1197.58</v>
      </c>
      <c r="I288" s="149" t="s">
        <v>1736</v>
      </c>
      <c r="J288" s="149" t="s">
        <v>2226</v>
      </c>
      <c r="K288" s="149" t="s">
        <v>2230</v>
      </c>
    </row>
    <row r="289" spans="1:11" ht="15">
      <c r="A289" s="149" t="s">
        <v>2245</v>
      </c>
      <c r="B289" s="149" t="s">
        <v>1681</v>
      </c>
      <c r="C289" s="149" t="s">
        <v>2229</v>
      </c>
      <c r="D289" s="149">
        <v>5200000177</v>
      </c>
      <c r="E289" s="150">
        <v>39802</v>
      </c>
      <c r="F289" s="149">
        <v>2319</v>
      </c>
      <c r="G289" s="149">
        <v>7831.02</v>
      </c>
      <c r="H289" s="149">
        <v>10150.02</v>
      </c>
      <c r="I289" s="149" t="s">
        <v>1729</v>
      </c>
      <c r="J289" s="149" t="s">
        <v>2226</v>
      </c>
      <c r="K289" s="149" t="s">
        <v>2227</v>
      </c>
    </row>
    <row r="290" spans="1:11" ht="15">
      <c r="A290" s="149" t="s">
        <v>2228</v>
      </c>
      <c r="B290" s="149" t="s">
        <v>1722</v>
      </c>
      <c r="C290" s="149" t="s">
        <v>1695</v>
      </c>
      <c r="D290" s="149">
        <v>5200000179</v>
      </c>
      <c r="E290" s="150">
        <v>39802</v>
      </c>
      <c r="F290" s="149">
        <v>779.03</v>
      </c>
      <c r="G290" s="149">
        <v>4139.03</v>
      </c>
      <c r="H290" s="149">
        <v>4918.0600000000004</v>
      </c>
      <c r="I290" s="149" t="s">
        <v>1721</v>
      </c>
      <c r="J290" s="149" t="s">
        <v>2240</v>
      </c>
      <c r="K290" s="149" t="s">
        <v>2227</v>
      </c>
    </row>
    <row r="291" spans="1:11" ht="15">
      <c r="A291" s="149" t="s">
        <v>2225</v>
      </c>
      <c r="B291" s="149" t="s">
        <v>1693</v>
      </c>
      <c r="C291" s="149" t="s">
        <v>1678</v>
      </c>
      <c r="D291" s="149">
        <v>5200000178</v>
      </c>
      <c r="E291" s="150">
        <v>39802</v>
      </c>
      <c r="F291" s="149">
        <v>1413.31</v>
      </c>
      <c r="G291" s="149">
        <v>153</v>
      </c>
      <c r="H291" s="149">
        <v>1566.31</v>
      </c>
      <c r="I291" s="149" t="s">
        <v>1713</v>
      </c>
      <c r="J291" s="149" t="s">
        <v>2240</v>
      </c>
      <c r="K291" s="149" t="s">
        <v>2227</v>
      </c>
    </row>
    <row r="292" spans="1:11" ht="15">
      <c r="A292" s="149" t="s">
        <v>2225</v>
      </c>
      <c r="B292" s="149" t="s">
        <v>1693</v>
      </c>
      <c r="C292" s="149" t="s">
        <v>1901</v>
      </c>
      <c r="D292" s="149">
        <v>5400012890</v>
      </c>
      <c r="E292" s="150">
        <v>39802</v>
      </c>
      <c r="F292" s="149">
        <v>327.24</v>
      </c>
      <c r="G292" s="149">
        <v>883.02</v>
      </c>
      <c r="H292" s="149">
        <v>1210.26</v>
      </c>
      <c r="I292" s="149" t="s">
        <v>1714</v>
      </c>
      <c r="J292" s="149" t="s">
        <v>2226</v>
      </c>
      <c r="K292" s="149" t="s">
        <v>2227</v>
      </c>
    </row>
    <row r="293" spans="1:11" ht="15">
      <c r="A293" s="149" t="s">
        <v>2236</v>
      </c>
      <c r="B293" s="149" t="s">
        <v>1738</v>
      </c>
      <c r="C293" s="149" t="s">
        <v>2229</v>
      </c>
      <c r="D293" s="149">
        <v>5200000189</v>
      </c>
      <c r="E293" s="150">
        <v>39802</v>
      </c>
      <c r="F293" s="149">
        <v>5179.2</v>
      </c>
      <c r="G293" s="149">
        <v>13354.96</v>
      </c>
      <c r="H293" s="149">
        <v>18534.16</v>
      </c>
      <c r="I293" s="149" t="s">
        <v>1726</v>
      </c>
      <c r="J293" s="149" t="s">
        <v>2226</v>
      </c>
      <c r="K293" s="149" t="s">
        <v>2230</v>
      </c>
    </row>
    <row r="294" spans="1:11" ht="15">
      <c r="A294" s="149" t="s">
        <v>2228</v>
      </c>
      <c r="B294" s="149" t="s">
        <v>1725</v>
      </c>
      <c r="C294" s="149" t="s">
        <v>2229</v>
      </c>
      <c r="D294" s="149">
        <v>5200000177</v>
      </c>
      <c r="E294" s="150">
        <v>39802</v>
      </c>
      <c r="F294" s="149">
        <v>17.149999999999999</v>
      </c>
      <c r="G294" s="149">
        <v>88.97</v>
      </c>
      <c r="H294" s="149">
        <v>106.12</v>
      </c>
      <c r="I294" s="149" t="s">
        <v>1805</v>
      </c>
      <c r="J294" s="149" t="s">
        <v>2226</v>
      </c>
      <c r="K294" s="149" t="s">
        <v>2227</v>
      </c>
    </row>
    <row r="295" spans="1:11" ht="15">
      <c r="A295" s="149" t="s">
        <v>2228</v>
      </c>
      <c r="B295" s="149" t="s">
        <v>1722</v>
      </c>
      <c r="C295" s="149" t="s">
        <v>1678</v>
      </c>
      <c r="D295" s="149">
        <v>5200000178</v>
      </c>
      <c r="E295" s="150">
        <v>39802</v>
      </c>
      <c r="F295" s="149">
        <v>2856.56</v>
      </c>
      <c r="G295" s="149">
        <v>51377.97</v>
      </c>
      <c r="H295" s="149">
        <v>54234.53</v>
      </c>
      <c r="I295" s="149" t="s">
        <v>1805</v>
      </c>
      <c r="J295" s="149" t="s">
        <v>2240</v>
      </c>
      <c r="K295" s="149" t="s">
        <v>2227</v>
      </c>
    </row>
    <row r="296" spans="1:11" ht="15">
      <c r="A296" s="149" t="s">
        <v>2225</v>
      </c>
      <c r="B296" s="149" t="s">
        <v>1693</v>
      </c>
      <c r="C296" s="149" t="s">
        <v>1678</v>
      </c>
      <c r="D296" s="149">
        <v>5200000178</v>
      </c>
      <c r="E296" s="150">
        <v>39802</v>
      </c>
      <c r="F296" s="149">
        <v>538.83000000000004</v>
      </c>
      <c r="G296" s="149">
        <v>1918</v>
      </c>
      <c r="H296" s="149">
        <v>2456.83</v>
      </c>
      <c r="I296" s="149" t="s">
        <v>1709</v>
      </c>
      <c r="J296" s="149" t="s">
        <v>2226</v>
      </c>
      <c r="K296" s="149" t="s">
        <v>2227</v>
      </c>
    </row>
    <row r="297" spans="1:11" ht="15">
      <c r="A297" s="149" t="s">
        <v>2225</v>
      </c>
      <c r="B297" s="149" t="s">
        <v>1744</v>
      </c>
      <c r="C297" s="149" t="s">
        <v>1678</v>
      </c>
      <c r="D297" s="149">
        <v>5200000178</v>
      </c>
      <c r="E297" s="150">
        <v>39802</v>
      </c>
      <c r="F297" s="149">
        <v>261.45999999999998</v>
      </c>
      <c r="G297" s="149">
        <v>416</v>
      </c>
      <c r="H297" s="149">
        <v>677.46</v>
      </c>
      <c r="I297" s="149" t="s">
        <v>1713</v>
      </c>
      <c r="J297" s="149" t="s">
        <v>2226</v>
      </c>
      <c r="K297" s="149" t="s">
        <v>2227</v>
      </c>
    </row>
    <row r="298" spans="1:11" ht="15">
      <c r="A298" s="149" t="s">
        <v>2228</v>
      </c>
      <c r="B298" s="149" t="s">
        <v>1718</v>
      </c>
      <c r="C298" s="149" t="s">
        <v>2229</v>
      </c>
      <c r="D298" s="149">
        <v>5200000177</v>
      </c>
      <c r="E298" s="150">
        <v>39802</v>
      </c>
      <c r="F298" s="149">
        <v>405.18</v>
      </c>
      <c r="G298" s="149">
        <v>121.98</v>
      </c>
      <c r="H298" s="149">
        <v>527.16</v>
      </c>
      <c r="I298" s="149" t="s">
        <v>1805</v>
      </c>
      <c r="J298" s="149" t="s">
        <v>2226</v>
      </c>
      <c r="K298" s="149" t="s">
        <v>2227</v>
      </c>
    </row>
    <row r="299" spans="1:11" ht="15">
      <c r="A299" s="149" t="s">
        <v>2225</v>
      </c>
      <c r="B299" s="149" t="s">
        <v>1698</v>
      </c>
      <c r="C299" s="149" t="s">
        <v>2229</v>
      </c>
      <c r="D299" s="149">
        <v>5200000177</v>
      </c>
      <c r="E299" s="150">
        <v>39802</v>
      </c>
      <c r="F299" s="149">
        <v>21102</v>
      </c>
      <c r="G299" s="149">
        <v>86052</v>
      </c>
      <c r="H299" s="149">
        <v>107154</v>
      </c>
      <c r="I299" s="149" t="s">
        <v>1679</v>
      </c>
      <c r="J299" s="149" t="s">
        <v>2226</v>
      </c>
      <c r="K299" s="149" t="s">
        <v>2227</v>
      </c>
    </row>
    <row r="300" spans="1:11" ht="15">
      <c r="A300" s="149" t="s">
        <v>2225</v>
      </c>
      <c r="B300" s="149" t="s">
        <v>1718</v>
      </c>
      <c r="C300" s="149" t="s">
        <v>1678</v>
      </c>
      <c r="D300" s="149">
        <v>5200000178</v>
      </c>
      <c r="E300" s="150">
        <v>39802</v>
      </c>
      <c r="F300" s="149">
        <v>2955</v>
      </c>
      <c r="G300" s="149">
        <v>2227.98</v>
      </c>
      <c r="H300" s="149">
        <v>5182.9799999999996</v>
      </c>
      <c r="I300" s="149" t="s">
        <v>1713</v>
      </c>
      <c r="J300" s="149" t="s">
        <v>2241</v>
      </c>
      <c r="K300" s="149" t="s">
        <v>2227</v>
      </c>
    </row>
    <row r="301" spans="1:11" ht="15">
      <c r="A301" s="149" t="s">
        <v>2228</v>
      </c>
      <c r="B301" s="149" t="s">
        <v>1722</v>
      </c>
      <c r="C301" s="149" t="s">
        <v>2229</v>
      </c>
      <c r="D301" s="149">
        <v>5200000177</v>
      </c>
      <c r="E301" s="150">
        <v>39802</v>
      </c>
      <c r="F301" s="149">
        <v>5636.4</v>
      </c>
      <c r="G301" s="149">
        <v>49173.95</v>
      </c>
      <c r="H301" s="149">
        <v>54810.35</v>
      </c>
      <c r="I301" s="149" t="s">
        <v>1805</v>
      </c>
      <c r="J301" s="149" t="s">
        <v>2240</v>
      </c>
      <c r="K301" s="149" t="s">
        <v>2227</v>
      </c>
    </row>
    <row r="302" spans="1:11" ht="15">
      <c r="A302" s="149" t="s">
        <v>2228</v>
      </c>
      <c r="B302" s="149" t="s">
        <v>1698</v>
      </c>
      <c r="C302" s="149" t="s">
        <v>1695</v>
      </c>
      <c r="D302" s="149">
        <v>5200000179</v>
      </c>
      <c r="E302" s="150">
        <v>39802</v>
      </c>
      <c r="F302" s="149">
        <v>945.28</v>
      </c>
      <c r="G302" s="149">
        <v>5499.97</v>
      </c>
      <c r="H302" s="149">
        <v>6445.25</v>
      </c>
      <c r="I302" s="149" t="s">
        <v>1679</v>
      </c>
      <c r="J302" s="149" t="s">
        <v>2226</v>
      </c>
      <c r="K302" s="149" t="s">
        <v>2227</v>
      </c>
    </row>
    <row r="303" spans="1:11" ht="15">
      <c r="A303" s="149" t="s">
        <v>2225</v>
      </c>
      <c r="B303" s="149" t="s">
        <v>1720</v>
      </c>
      <c r="C303" s="149" t="s">
        <v>1678</v>
      </c>
      <c r="D303" s="149">
        <v>5200000178</v>
      </c>
      <c r="E303" s="150">
        <v>39802</v>
      </c>
      <c r="F303" s="149">
        <v>365.13</v>
      </c>
      <c r="G303" s="149">
        <v>175</v>
      </c>
      <c r="H303" s="149">
        <v>540.13</v>
      </c>
      <c r="I303" s="149" t="s">
        <v>1713</v>
      </c>
      <c r="J303" s="149" t="s">
        <v>2226</v>
      </c>
      <c r="K303" s="149" t="s">
        <v>2227</v>
      </c>
    </row>
    <row r="304" spans="1:11" ht="15">
      <c r="A304" s="149" t="s">
        <v>2233</v>
      </c>
      <c r="B304" s="149" t="s">
        <v>1711</v>
      </c>
      <c r="C304" s="149" t="s">
        <v>1901</v>
      </c>
      <c r="D304" s="149">
        <v>5400012890</v>
      </c>
      <c r="E304" s="150">
        <v>39802</v>
      </c>
      <c r="F304" s="149">
        <v>1315.04</v>
      </c>
      <c r="G304" s="149">
        <v>11923.04</v>
      </c>
      <c r="H304" s="149">
        <v>13238.08</v>
      </c>
      <c r="I304" s="149" t="s">
        <v>1714</v>
      </c>
      <c r="J304" s="149" t="s">
        <v>2226</v>
      </c>
      <c r="K304" s="149" t="s">
        <v>2227</v>
      </c>
    </row>
    <row r="305" spans="1:11" ht="15">
      <c r="A305" s="149" t="s">
        <v>2225</v>
      </c>
      <c r="B305" s="149" t="s">
        <v>1725</v>
      </c>
      <c r="C305" s="149" t="s">
        <v>1695</v>
      </c>
      <c r="D305" s="149">
        <v>5200000179</v>
      </c>
      <c r="E305" s="150">
        <v>39802</v>
      </c>
      <c r="F305" s="149">
        <v>717.93</v>
      </c>
      <c r="G305" s="149">
        <v>121</v>
      </c>
      <c r="H305" s="149">
        <v>838.93</v>
      </c>
      <c r="I305" s="149" t="s">
        <v>1709</v>
      </c>
      <c r="J305" s="149" t="s">
        <v>2226</v>
      </c>
      <c r="K305" s="149" t="s">
        <v>2227</v>
      </c>
    </row>
    <row r="306" spans="1:11" ht="15">
      <c r="A306" s="149" t="s">
        <v>2225</v>
      </c>
      <c r="B306" s="149" t="s">
        <v>1705</v>
      </c>
      <c r="C306" s="149" t="s">
        <v>1678</v>
      </c>
      <c r="D306" s="149">
        <v>5200000178</v>
      </c>
      <c r="E306" s="150">
        <v>39802</v>
      </c>
      <c r="F306" s="149">
        <v>1047.8499999999999</v>
      </c>
      <c r="G306" s="149">
        <v>3430</v>
      </c>
      <c r="H306" s="149">
        <v>4477.8500000000004</v>
      </c>
      <c r="I306" s="149" t="s">
        <v>1679</v>
      </c>
      <c r="J306" s="149" t="s">
        <v>2226</v>
      </c>
      <c r="K306" s="149" t="s">
        <v>2227</v>
      </c>
    </row>
    <row r="307" spans="1:11" ht="15">
      <c r="A307" s="149" t="s">
        <v>2225</v>
      </c>
      <c r="B307" s="149" t="s">
        <v>1711</v>
      </c>
      <c r="C307" s="149" t="s">
        <v>1695</v>
      </c>
      <c r="D307" s="149">
        <v>5200000179</v>
      </c>
      <c r="E307" s="150">
        <v>39802</v>
      </c>
      <c r="F307" s="149">
        <v>2119.85</v>
      </c>
      <c r="G307" s="149">
        <v>221</v>
      </c>
      <c r="H307" s="149">
        <v>2340.85</v>
      </c>
      <c r="I307" s="149" t="s">
        <v>1709</v>
      </c>
      <c r="J307" s="149" t="s">
        <v>2240</v>
      </c>
      <c r="K307" s="149" t="s">
        <v>2227</v>
      </c>
    </row>
    <row r="308" spans="1:11" ht="15">
      <c r="A308" s="149" t="s">
        <v>2225</v>
      </c>
      <c r="B308" s="149" t="s">
        <v>1705</v>
      </c>
      <c r="C308" s="149" t="s">
        <v>1678</v>
      </c>
      <c r="D308" s="149">
        <v>5200000178</v>
      </c>
      <c r="E308" s="150">
        <v>39802</v>
      </c>
      <c r="F308" s="149">
        <v>149.03</v>
      </c>
      <c r="G308" s="149">
        <v>537</v>
      </c>
      <c r="H308" s="149">
        <v>686.03</v>
      </c>
      <c r="I308" s="149" t="s">
        <v>1713</v>
      </c>
      <c r="J308" s="149" t="s">
        <v>2251</v>
      </c>
      <c r="K308" s="149" t="s">
        <v>2227</v>
      </c>
    </row>
    <row r="309" spans="1:11" ht="15">
      <c r="A309" s="149" t="s">
        <v>2233</v>
      </c>
      <c r="B309" s="149" t="s">
        <v>1696</v>
      </c>
      <c r="C309" s="149" t="s">
        <v>1901</v>
      </c>
      <c r="D309" s="149">
        <v>5400012890</v>
      </c>
      <c r="E309" s="150">
        <v>39802</v>
      </c>
      <c r="F309" s="149">
        <v>1531</v>
      </c>
      <c r="G309" s="149">
        <v>11867</v>
      </c>
      <c r="H309" s="149">
        <v>13398</v>
      </c>
      <c r="I309" s="149" t="s">
        <v>1714</v>
      </c>
      <c r="J309" s="149" t="s">
        <v>2226</v>
      </c>
      <c r="K309" s="149" t="s">
        <v>2227</v>
      </c>
    </row>
    <row r="310" spans="1:11" ht="15">
      <c r="A310" s="149" t="s">
        <v>2225</v>
      </c>
      <c r="B310" s="149" t="s">
        <v>1718</v>
      </c>
      <c r="C310" s="149" t="s">
        <v>2229</v>
      </c>
      <c r="D310" s="149">
        <v>5200000177</v>
      </c>
      <c r="E310" s="150">
        <v>39802</v>
      </c>
      <c r="F310" s="149">
        <v>3476.04</v>
      </c>
      <c r="G310" s="149">
        <v>5700.96</v>
      </c>
      <c r="H310" s="149">
        <v>9177</v>
      </c>
      <c r="I310" s="149" t="s">
        <v>1679</v>
      </c>
      <c r="J310" s="149" t="s">
        <v>2249</v>
      </c>
      <c r="K310" s="149" t="s">
        <v>2227</v>
      </c>
    </row>
    <row r="311" spans="1:11" ht="15">
      <c r="A311" s="149" t="s">
        <v>2225</v>
      </c>
      <c r="B311" s="149" t="s">
        <v>1693</v>
      </c>
      <c r="C311" s="149" t="s">
        <v>1678</v>
      </c>
      <c r="D311" s="149">
        <v>5200000178</v>
      </c>
      <c r="E311" s="150">
        <v>39802</v>
      </c>
      <c r="F311" s="149">
        <v>3660.98</v>
      </c>
      <c r="G311" s="149">
        <v>10305</v>
      </c>
      <c r="H311" s="149">
        <v>13965.98</v>
      </c>
      <c r="I311" s="149" t="s">
        <v>1704</v>
      </c>
      <c r="J311" s="149" t="s">
        <v>2226</v>
      </c>
      <c r="K311" s="149" t="s">
        <v>2227</v>
      </c>
    </row>
    <row r="312" spans="1:11" ht="15">
      <c r="A312" s="149" t="s">
        <v>2225</v>
      </c>
      <c r="B312" s="149" t="s">
        <v>1711</v>
      </c>
      <c r="C312" s="149" t="s">
        <v>1695</v>
      </c>
      <c r="D312" s="149">
        <v>5200000179</v>
      </c>
      <c r="E312" s="150">
        <v>39802</v>
      </c>
      <c r="F312" s="149">
        <v>157.44999999999999</v>
      </c>
      <c r="G312" s="149">
        <v>645</v>
      </c>
      <c r="H312" s="149">
        <v>802.45</v>
      </c>
      <c r="I312" s="149" t="s">
        <v>1805</v>
      </c>
      <c r="J312" s="149" t="s">
        <v>2249</v>
      </c>
      <c r="K312" s="149" t="s">
        <v>2227</v>
      </c>
    </row>
    <row r="313" spans="1:11" ht="15">
      <c r="A313" s="149" t="s">
        <v>2225</v>
      </c>
      <c r="B313" s="149" t="s">
        <v>1722</v>
      </c>
      <c r="C313" s="149" t="s">
        <v>1695</v>
      </c>
      <c r="D313" s="149">
        <v>5200000179</v>
      </c>
      <c r="E313" s="150">
        <v>39802</v>
      </c>
      <c r="F313" s="149">
        <v>2370.46</v>
      </c>
      <c r="G313" s="149">
        <v>6055</v>
      </c>
      <c r="H313" s="149">
        <v>8425.4599999999991</v>
      </c>
      <c r="I313" s="149" t="s">
        <v>1679</v>
      </c>
      <c r="J313" s="149" t="s">
        <v>2251</v>
      </c>
      <c r="K313" s="149" t="s">
        <v>2227</v>
      </c>
    </row>
    <row r="314" spans="1:11" ht="15">
      <c r="A314" s="149" t="s">
        <v>2225</v>
      </c>
      <c r="B314" s="149" t="s">
        <v>1741</v>
      </c>
      <c r="C314" s="149" t="s">
        <v>2229</v>
      </c>
      <c r="D314" s="149">
        <v>5200000189</v>
      </c>
      <c r="E314" s="150">
        <v>39802</v>
      </c>
      <c r="F314" s="149">
        <v>136.30000000000001</v>
      </c>
      <c r="G314" s="149">
        <v>805</v>
      </c>
      <c r="H314" s="149">
        <v>941.3</v>
      </c>
      <c r="I314" s="149" t="s">
        <v>1736</v>
      </c>
      <c r="J314" s="149" t="s">
        <v>2226</v>
      </c>
      <c r="K314" s="149" t="s">
        <v>2230</v>
      </c>
    </row>
    <row r="315" spans="1:11" ht="15">
      <c r="A315" s="149" t="s">
        <v>2225</v>
      </c>
      <c r="B315" s="149" t="s">
        <v>1693</v>
      </c>
      <c r="C315" s="149" t="s">
        <v>1678</v>
      </c>
      <c r="D315" s="149">
        <v>5200000178</v>
      </c>
      <c r="E315" s="150">
        <v>39802</v>
      </c>
      <c r="F315" s="149">
        <v>484.57</v>
      </c>
      <c r="G315" s="149">
        <v>1608</v>
      </c>
      <c r="H315" s="149">
        <v>2092.5700000000002</v>
      </c>
      <c r="I315" s="149" t="s">
        <v>1709</v>
      </c>
      <c r="J315" s="149" t="s">
        <v>2240</v>
      </c>
      <c r="K315" s="149" t="s">
        <v>2227</v>
      </c>
    </row>
    <row r="316" spans="1:11" ht="15">
      <c r="A316" s="149" t="s">
        <v>2225</v>
      </c>
      <c r="B316" s="149" t="s">
        <v>1733</v>
      </c>
      <c r="C316" s="149" t="s">
        <v>2229</v>
      </c>
      <c r="D316" s="149">
        <v>5200000177</v>
      </c>
      <c r="E316" s="150">
        <v>39802</v>
      </c>
      <c r="F316" s="149">
        <v>1733.23</v>
      </c>
      <c r="G316" s="149">
        <v>247</v>
      </c>
      <c r="H316" s="149">
        <v>1980.23</v>
      </c>
      <c r="I316" s="149" t="s">
        <v>1709</v>
      </c>
      <c r="J316" s="149" t="s">
        <v>2249</v>
      </c>
      <c r="K316" s="149" t="s">
        <v>2227</v>
      </c>
    </row>
    <row r="317" spans="1:11" ht="15">
      <c r="A317" s="149" t="s">
        <v>2225</v>
      </c>
      <c r="B317" s="149" t="s">
        <v>1707</v>
      </c>
      <c r="C317" s="149" t="s">
        <v>2229</v>
      </c>
      <c r="D317" s="149">
        <v>5200000177</v>
      </c>
      <c r="E317" s="150">
        <v>39802</v>
      </c>
      <c r="F317" s="149">
        <v>82.17</v>
      </c>
      <c r="G317" s="149">
        <v>345</v>
      </c>
      <c r="H317" s="149">
        <v>427.17</v>
      </c>
      <c r="I317" s="149" t="s">
        <v>1709</v>
      </c>
      <c r="J317" s="149" t="s">
        <v>2226</v>
      </c>
      <c r="K317" s="149" t="s">
        <v>2227</v>
      </c>
    </row>
    <row r="318" spans="1:11" ht="15">
      <c r="A318" s="149" t="s">
        <v>2225</v>
      </c>
      <c r="B318" s="149" t="s">
        <v>1722</v>
      </c>
      <c r="C318" s="149" t="s">
        <v>1695</v>
      </c>
      <c r="D318" s="149">
        <v>5200000179</v>
      </c>
      <c r="E318" s="150">
        <v>39802</v>
      </c>
      <c r="F318" s="149">
        <v>2566.6799999999998</v>
      </c>
      <c r="G318" s="149">
        <v>287</v>
      </c>
      <c r="H318" s="149">
        <v>2853.68</v>
      </c>
      <c r="I318" s="149" t="s">
        <v>1721</v>
      </c>
      <c r="J318" s="149" t="s">
        <v>2240</v>
      </c>
      <c r="K318" s="149" t="s">
        <v>2227</v>
      </c>
    </row>
    <row r="319" spans="1:11" ht="15">
      <c r="A319" s="149" t="s">
        <v>2225</v>
      </c>
      <c r="B319" s="149" t="s">
        <v>1738</v>
      </c>
      <c r="C319" s="149" t="s">
        <v>2229</v>
      </c>
      <c r="D319" s="149">
        <v>5200000189</v>
      </c>
      <c r="E319" s="150">
        <v>39802</v>
      </c>
      <c r="F319" s="149">
        <v>562.66999999999996</v>
      </c>
      <c r="G319" s="149">
        <v>1831</v>
      </c>
      <c r="H319" s="149">
        <v>2393.67</v>
      </c>
      <c r="I319" s="149" t="s">
        <v>1726</v>
      </c>
      <c r="J319" s="149" t="s">
        <v>2240</v>
      </c>
      <c r="K319" s="149" t="s">
        <v>2230</v>
      </c>
    </row>
    <row r="320" spans="1:11" ht="15">
      <c r="A320" s="149" t="s">
        <v>2225</v>
      </c>
      <c r="B320" s="149" t="s">
        <v>1705</v>
      </c>
      <c r="C320" s="149" t="s">
        <v>1678</v>
      </c>
      <c r="D320" s="149">
        <v>5200000178</v>
      </c>
      <c r="E320" s="150">
        <v>39802</v>
      </c>
      <c r="F320" s="149">
        <v>318.97000000000003</v>
      </c>
      <c r="G320" s="149">
        <v>652</v>
      </c>
      <c r="H320" s="149">
        <v>970.97</v>
      </c>
      <c r="I320" s="149" t="s">
        <v>1805</v>
      </c>
      <c r="J320" s="149" t="s">
        <v>2226</v>
      </c>
      <c r="K320" s="149" t="s">
        <v>2227</v>
      </c>
    </row>
    <row r="321" spans="1:11" ht="15">
      <c r="A321" s="149" t="s">
        <v>2225</v>
      </c>
      <c r="B321" s="149" t="s">
        <v>1722</v>
      </c>
      <c r="C321" s="149" t="s">
        <v>1695</v>
      </c>
      <c r="D321" s="149">
        <v>5200000179</v>
      </c>
      <c r="E321" s="150">
        <v>39802</v>
      </c>
      <c r="F321" s="149">
        <v>679.86</v>
      </c>
      <c r="G321" s="149">
        <v>261</v>
      </c>
      <c r="H321" s="149">
        <v>940.86</v>
      </c>
      <c r="I321" s="149" t="s">
        <v>1721</v>
      </c>
      <c r="J321" s="149" t="s">
        <v>2226</v>
      </c>
      <c r="K321" s="149" t="s">
        <v>2227</v>
      </c>
    </row>
    <row r="322" spans="1:11" ht="15">
      <c r="A322" s="149" t="s">
        <v>2225</v>
      </c>
      <c r="B322" s="149" t="s">
        <v>1738</v>
      </c>
      <c r="C322" s="149" t="s">
        <v>2229</v>
      </c>
      <c r="D322" s="149">
        <v>5200000189</v>
      </c>
      <c r="E322" s="150">
        <v>39802</v>
      </c>
      <c r="F322" s="149">
        <v>924.24</v>
      </c>
      <c r="G322" s="149">
        <v>2832</v>
      </c>
      <c r="H322" s="149">
        <v>3756.24</v>
      </c>
      <c r="I322" s="149" t="s">
        <v>1726</v>
      </c>
      <c r="J322" s="149" t="s">
        <v>2241</v>
      </c>
      <c r="K322" s="149" t="s">
        <v>2230</v>
      </c>
    </row>
    <row r="323" spans="1:11" ht="15">
      <c r="A323" s="149" t="s">
        <v>2225</v>
      </c>
      <c r="B323" s="149" t="s">
        <v>1698</v>
      </c>
      <c r="C323" s="149" t="s">
        <v>1695</v>
      </c>
      <c r="D323" s="149">
        <v>5200000179</v>
      </c>
      <c r="E323" s="150">
        <v>39802</v>
      </c>
      <c r="F323" s="149">
        <v>5788.81</v>
      </c>
      <c r="G323" s="149">
        <v>15078</v>
      </c>
      <c r="H323" s="149">
        <v>20866.810000000001</v>
      </c>
      <c r="I323" s="149" t="s">
        <v>1679</v>
      </c>
      <c r="J323" s="149" t="s">
        <v>2249</v>
      </c>
      <c r="K323" s="149" t="s">
        <v>2227</v>
      </c>
    </row>
    <row r="324" spans="1:11" ht="15">
      <c r="A324" s="149" t="s">
        <v>2225</v>
      </c>
      <c r="B324" s="149" t="s">
        <v>1718</v>
      </c>
      <c r="C324" s="149" t="s">
        <v>2229</v>
      </c>
      <c r="D324" s="149">
        <v>5200000177</v>
      </c>
      <c r="E324" s="150">
        <v>39802</v>
      </c>
      <c r="F324" s="149">
        <v>7206.72</v>
      </c>
      <c r="G324" s="149">
        <v>4866</v>
      </c>
      <c r="H324" s="149">
        <v>12072.72</v>
      </c>
      <c r="I324" s="149" t="s">
        <v>1679</v>
      </c>
      <c r="J324" s="149" t="s">
        <v>2249</v>
      </c>
      <c r="K324" s="149" t="s">
        <v>2227</v>
      </c>
    </row>
    <row r="325" spans="1:11" ht="15">
      <c r="A325" s="149" t="s">
        <v>2225</v>
      </c>
      <c r="B325" s="149" t="s">
        <v>1711</v>
      </c>
      <c r="C325" s="149" t="s">
        <v>1695</v>
      </c>
      <c r="D325" s="149">
        <v>5200000179</v>
      </c>
      <c r="E325" s="150">
        <v>39802</v>
      </c>
      <c r="F325" s="149">
        <v>1251.18</v>
      </c>
      <c r="G325" s="149">
        <v>1933</v>
      </c>
      <c r="H325" s="149">
        <v>3184.18</v>
      </c>
      <c r="I325" s="149" t="s">
        <v>1679</v>
      </c>
      <c r="J325" s="149" t="s">
        <v>2226</v>
      </c>
      <c r="K325" s="149" t="s">
        <v>2227</v>
      </c>
    </row>
    <row r="326" spans="1:11" ht="15">
      <c r="A326" s="149" t="s">
        <v>2228</v>
      </c>
      <c r="B326" s="149" t="s">
        <v>1696</v>
      </c>
      <c r="C326" s="149" t="s">
        <v>2229</v>
      </c>
      <c r="D326" s="149">
        <v>5200000177</v>
      </c>
      <c r="E326" s="150">
        <v>39802</v>
      </c>
      <c r="F326" s="149">
        <v>319.89999999999998</v>
      </c>
      <c r="G326" s="149">
        <v>1935.01</v>
      </c>
      <c r="H326" s="149">
        <v>2254.91</v>
      </c>
      <c r="I326" s="149" t="s">
        <v>1679</v>
      </c>
      <c r="J326" s="149" t="s">
        <v>2249</v>
      </c>
      <c r="K326" s="149" t="s">
        <v>2227</v>
      </c>
    </row>
    <row r="327" spans="1:11" ht="15">
      <c r="A327" s="149" t="s">
        <v>2228</v>
      </c>
      <c r="B327" s="149" t="s">
        <v>1725</v>
      </c>
      <c r="C327" s="149" t="s">
        <v>1678</v>
      </c>
      <c r="D327" s="149">
        <v>5200000178</v>
      </c>
      <c r="E327" s="150">
        <v>39802</v>
      </c>
      <c r="F327" s="149">
        <v>1571.99</v>
      </c>
      <c r="G327" s="149">
        <v>31353</v>
      </c>
      <c r="H327" s="149">
        <v>32924.99</v>
      </c>
      <c r="I327" s="149" t="s">
        <v>1704</v>
      </c>
      <c r="J327" s="149" t="s">
        <v>2251</v>
      </c>
      <c r="K327" s="149" t="s">
        <v>2227</v>
      </c>
    </row>
    <row r="328" spans="1:11" ht="15">
      <c r="A328" s="149" t="s">
        <v>2225</v>
      </c>
      <c r="B328" s="149" t="s">
        <v>1707</v>
      </c>
      <c r="C328" s="149" t="s">
        <v>2229</v>
      </c>
      <c r="D328" s="149">
        <v>5200000177</v>
      </c>
      <c r="E328" s="150">
        <v>39802</v>
      </c>
      <c r="F328" s="149">
        <v>1963.79</v>
      </c>
      <c r="G328" s="149">
        <v>1506</v>
      </c>
      <c r="H328" s="149">
        <v>3469.79</v>
      </c>
      <c r="I328" s="149" t="s">
        <v>1683</v>
      </c>
      <c r="J328" s="149" t="s">
        <v>2226</v>
      </c>
      <c r="K328" s="149" t="s">
        <v>2227</v>
      </c>
    </row>
    <row r="329" spans="1:11" ht="15">
      <c r="A329" s="149" t="s">
        <v>2225</v>
      </c>
      <c r="B329" s="149" t="s">
        <v>1722</v>
      </c>
      <c r="C329" s="149" t="s">
        <v>1695</v>
      </c>
      <c r="D329" s="149">
        <v>5200000179</v>
      </c>
      <c r="E329" s="150">
        <v>39802</v>
      </c>
      <c r="F329" s="149">
        <v>803.14</v>
      </c>
      <c r="G329" s="149">
        <v>2137</v>
      </c>
      <c r="H329" s="149">
        <v>2940.14</v>
      </c>
      <c r="I329" s="149" t="s">
        <v>1805</v>
      </c>
      <c r="J329" s="149" t="s">
        <v>2226</v>
      </c>
      <c r="K329" s="149" t="s">
        <v>2227</v>
      </c>
    </row>
    <row r="330" spans="1:11" ht="15">
      <c r="A330" s="149" t="s">
        <v>2233</v>
      </c>
      <c r="B330" s="149" t="s">
        <v>1696</v>
      </c>
      <c r="C330" s="149" t="s">
        <v>1901</v>
      </c>
      <c r="D330" s="149">
        <v>5400012890</v>
      </c>
      <c r="E330" s="150">
        <v>39802</v>
      </c>
      <c r="F330" s="149">
        <v>24207.040000000001</v>
      </c>
      <c r="G330" s="149">
        <v>88643.04</v>
      </c>
      <c r="H330" s="149">
        <v>112850.08</v>
      </c>
      <c r="I330" s="149" t="s">
        <v>1714</v>
      </c>
      <c r="J330" s="149" t="s">
        <v>2240</v>
      </c>
      <c r="K330" s="149" t="s">
        <v>2227</v>
      </c>
    </row>
    <row r="331" spans="1:11" ht="15">
      <c r="A331" s="149" t="s">
        <v>2236</v>
      </c>
      <c r="B331" s="149" t="s">
        <v>1711</v>
      </c>
      <c r="C331" s="149" t="s">
        <v>2229</v>
      </c>
      <c r="D331" s="149">
        <v>5200000177</v>
      </c>
      <c r="E331" s="150">
        <v>39802</v>
      </c>
      <c r="F331" s="149">
        <v>5866</v>
      </c>
      <c r="G331" s="149">
        <v>13788</v>
      </c>
      <c r="H331" s="149">
        <v>19654</v>
      </c>
      <c r="I331" s="149" t="s">
        <v>1692</v>
      </c>
      <c r="J331" s="149" t="s">
        <v>2226</v>
      </c>
      <c r="K331" s="149" t="s">
        <v>2227</v>
      </c>
    </row>
    <row r="332" spans="1:11" ht="15">
      <c r="A332" s="149" t="s">
        <v>2236</v>
      </c>
      <c r="B332" s="149" t="s">
        <v>1681</v>
      </c>
      <c r="C332" s="149" t="s">
        <v>2229</v>
      </c>
      <c r="D332" s="149">
        <v>5200000177</v>
      </c>
      <c r="E332" s="150">
        <v>39802</v>
      </c>
      <c r="F332" s="149">
        <v>2518.04</v>
      </c>
      <c r="G332" s="149">
        <v>11910.99</v>
      </c>
      <c r="H332" s="149">
        <v>14429.03</v>
      </c>
      <c r="I332" s="149" t="s">
        <v>1724</v>
      </c>
      <c r="J332" s="149" t="s">
        <v>2226</v>
      </c>
      <c r="K332" s="149" t="s">
        <v>2227</v>
      </c>
    </row>
    <row r="333" spans="1:11" ht="15">
      <c r="A333" s="149" t="s">
        <v>2248</v>
      </c>
      <c r="B333" s="149" t="s">
        <v>1738</v>
      </c>
      <c r="C333" s="149" t="s">
        <v>2229</v>
      </c>
      <c r="D333" s="149">
        <v>5200000189</v>
      </c>
      <c r="E333" s="150">
        <v>39802</v>
      </c>
      <c r="F333" s="149">
        <v>733.2</v>
      </c>
      <c r="G333" s="149">
        <v>1059</v>
      </c>
      <c r="H333" s="149">
        <v>1792.2</v>
      </c>
      <c r="I333" s="149" t="s">
        <v>1726</v>
      </c>
      <c r="J333" s="149" t="s">
        <v>2240</v>
      </c>
      <c r="K333" s="149" t="s">
        <v>2230</v>
      </c>
    </row>
    <row r="334" spans="1:11" ht="15">
      <c r="A334" s="149" t="s">
        <v>2253</v>
      </c>
      <c r="B334" s="149" t="s">
        <v>1728</v>
      </c>
      <c r="C334" s="149" t="s">
        <v>2229</v>
      </c>
      <c r="D334" s="149">
        <v>5200000189</v>
      </c>
      <c r="E334" s="150">
        <v>39802</v>
      </c>
      <c r="F334" s="149">
        <v>10124.16</v>
      </c>
      <c r="G334" s="149">
        <v>19211.04</v>
      </c>
      <c r="H334" s="149">
        <v>29335.200000000001</v>
      </c>
      <c r="I334" s="149" t="s">
        <v>1732</v>
      </c>
      <c r="J334" s="149" t="s">
        <v>2251</v>
      </c>
      <c r="K334" s="149" t="s">
        <v>2230</v>
      </c>
    </row>
    <row r="335" spans="1:11" ht="15">
      <c r="A335" s="149" t="s">
        <v>2228</v>
      </c>
      <c r="B335" s="149" t="s">
        <v>1698</v>
      </c>
      <c r="C335" s="149" t="s">
        <v>1678</v>
      </c>
      <c r="D335" s="149">
        <v>5200000178</v>
      </c>
      <c r="E335" s="150">
        <v>39802</v>
      </c>
      <c r="F335" s="149">
        <v>9417.66</v>
      </c>
      <c r="G335" s="149">
        <v>51572.92</v>
      </c>
      <c r="H335" s="149">
        <v>60990.58</v>
      </c>
      <c r="I335" s="149" t="s">
        <v>1679</v>
      </c>
      <c r="J335" s="149" t="s">
        <v>2226</v>
      </c>
      <c r="K335" s="149" t="s">
        <v>2227</v>
      </c>
    </row>
    <row r="336" spans="1:11" ht="15">
      <c r="A336" s="149" t="s">
        <v>2225</v>
      </c>
      <c r="B336" s="149" t="s">
        <v>1722</v>
      </c>
      <c r="C336" s="149" t="s">
        <v>1695</v>
      </c>
      <c r="D336" s="149">
        <v>5200000179</v>
      </c>
      <c r="E336" s="150">
        <v>39802</v>
      </c>
      <c r="F336" s="149">
        <v>212.95</v>
      </c>
      <c r="G336" s="149">
        <v>1035</v>
      </c>
      <c r="H336" s="149">
        <v>1247.95</v>
      </c>
      <c r="I336" s="149" t="s">
        <v>1721</v>
      </c>
      <c r="J336" s="149" t="s">
        <v>2226</v>
      </c>
      <c r="K336" s="149" t="s">
        <v>2227</v>
      </c>
    </row>
    <row r="337" spans="1:11" ht="15">
      <c r="A337" s="149" t="s">
        <v>2236</v>
      </c>
      <c r="B337" s="149" t="s">
        <v>1707</v>
      </c>
      <c r="C337" s="149" t="s">
        <v>2229</v>
      </c>
      <c r="D337" s="149">
        <v>5200000177</v>
      </c>
      <c r="E337" s="150">
        <v>39802</v>
      </c>
      <c r="F337" s="149">
        <v>1508.71</v>
      </c>
      <c r="G337" s="149">
        <v>10094.98</v>
      </c>
      <c r="H337" s="149">
        <v>11603.69</v>
      </c>
      <c r="I337" s="149" t="s">
        <v>1692</v>
      </c>
      <c r="J337" s="149" t="s">
        <v>2226</v>
      </c>
      <c r="K337" s="149" t="s">
        <v>2227</v>
      </c>
    </row>
    <row r="338" spans="1:11" ht="15">
      <c r="A338" s="149" t="s">
        <v>2236</v>
      </c>
      <c r="B338" s="149" t="s">
        <v>1722</v>
      </c>
      <c r="C338" s="149" t="s">
        <v>2229</v>
      </c>
      <c r="D338" s="149">
        <v>5200000177</v>
      </c>
      <c r="E338" s="150">
        <v>39802</v>
      </c>
      <c r="F338" s="149">
        <v>1172.01</v>
      </c>
      <c r="G338" s="149">
        <v>3828.02</v>
      </c>
      <c r="H338" s="149">
        <v>5000.03</v>
      </c>
      <c r="I338" s="149" t="s">
        <v>1692</v>
      </c>
      <c r="J338" s="149" t="s">
        <v>2226</v>
      </c>
      <c r="K338" s="149" t="s">
        <v>2227</v>
      </c>
    </row>
    <row r="339" spans="1:11" ht="15">
      <c r="A339" s="149" t="s">
        <v>2247</v>
      </c>
      <c r="B339" s="149" t="s">
        <v>1711</v>
      </c>
      <c r="C339" s="149" t="s">
        <v>1901</v>
      </c>
      <c r="D339" s="149">
        <v>5400012890</v>
      </c>
      <c r="E339" s="150">
        <v>39802</v>
      </c>
      <c r="F339" s="149">
        <v>1816.02</v>
      </c>
      <c r="G339" s="149">
        <v>4702.9799999999996</v>
      </c>
      <c r="H339" s="149">
        <v>6519</v>
      </c>
      <c r="I339" s="149" t="s">
        <v>1714</v>
      </c>
      <c r="J339" s="149" t="s">
        <v>2226</v>
      </c>
      <c r="K339" s="149" t="s">
        <v>2227</v>
      </c>
    </row>
    <row r="340" spans="1:11" ht="15">
      <c r="A340" s="149" t="s">
        <v>2231</v>
      </c>
      <c r="B340" s="149" t="s">
        <v>1748</v>
      </c>
      <c r="C340" s="149" t="s">
        <v>2229</v>
      </c>
      <c r="D340" s="149">
        <v>5200000177</v>
      </c>
      <c r="E340" s="150">
        <v>39802</v>
      </c>
      <c r="F340" s="149">
        <v>11445.2</v>
      </c>
      <c r="G340" s="149">
        <v>24335.040000000001</v>
      </c>
      <c r="H340" s="149">
        <v>35780.239999999998</v>
      </c>
      <c r="I340" s="149" t="s">
        <v>1692</v>
      </c>
      <c r="J340" s="149" t="s">
        <v>2226</v>
      </c>
      <c r="K340" s="149" t="s">
        <v>2227</v>
      </c>
    </row>
    <row r="341" spans="1:11" ht="15">
      <c r="A341" s="149" t="s">
        <v>2245</v>
      </c>
      <c r="B341" s="149" t="s">
        <v>1800</v>
      </c>
      <c r="C341" s="149" t="s">
        <v>2229</v>
      </c>
      <c r="D341" s="149">
        <v>5200000177</v>
      </c>
      <c r="E341" s="150">
        <v>39802</v>
      </c>
      <c r="F341" s="149">
        <v>33432.57</v>
      </c>
      <c r="G341" s="149">
        <v>176329.08</v>
      </c>
      <c r="H341" s="149">
        <v>209761.65</v>
      </c>
      <c r="I341" s="149" t="s">
        <v>1710</v>
      </c>
      <c r="J341" s="149" t="s">
        <v>2226</v>
      </c>
      <c r="K341" s="149" t="s">
        <v>2227</v>
      </c>
    </row>
    <row r="342" spans="1:11" ht="15">
      <c r="A342" s="149" t="s">
        <v>2231</v>
      </c>
      <c r="B342" s="149" t="s">
        <v>1725</v>
      </c>
      <c r="C342" s="149" t="s">
        <v>1695</v>
      </c>
      <c r="D342" s="149">
        <v>5200000179</v>
      </c>
      <c r="E342" s="150">
        <v>39802</v>
      </c>
      <c r="F342" s="149">
        <v>2557.66</v>
      </c>
      <c r="G342" s="149">
        <v>420</v>
      </c>
      <c r="H342" s="149">
        <v>2977.66</v>
      </c>
      <c r="I342" s="149" t="s">
        <v>1692</v>
      </c>
      <c r="J342" s="149" t="s">
        <v>2226</v>
      </c>
      <c r="K342" s="149" t="s">
        <v>2227</v>
      </c>
    </row>
    <row r="343" spans="1:11" ht="15">
      <c r="A343" s="149" t="s">
        <v>2245</v>
      </c>
      <c r="B343" s="149" t="s">
        <v>1711</v>
      </c>
      <c r="C343" s="149" t="s">
        <v>2229</v>
      </c>
      <c r="D343" s="149">
        <v>5200000177</v>
      </c>
      <c r="E343" s="150">
        <v>39802</v>
      </c>
      <c r="F343" s="149">
        <v>14238</v>
      </c>
      <c r="G343" s="149">
        <v>71419.039999999994</v>
      </c>
      <c r="H343" s="149">
        <v>85657.04</v>
      </c>
      <c r="I343" s="149" t="s">
        <v>1729</v>
      </c>
      <c r="J343" s="149" t="s">
        <v>2251</v>
      </c>
      <c r="K343" s="149" t="s">
        <v>2227</v>
      </c>
    </row>
    <row r="344" spans="1:11" ht="15">
      <c r="A344" s="149" t="s">
        <v>2225</v>
      </c>
      <c r="B344" s="149" t="s">
        <v>1770</v>
      </c>
      <c r="C344" s="149" t="s">
        <v>2229</v>
      </c>
      <c r="D344" s="149">
        <v>5200000189</v>
      </c>
      <c r="E344" s="150">
        <v>39802</v>
      </c>
      <c r="F344" s="149">
        <v>273.54000000000002</v>
      </c>
      <c r="G344" s="149">
        <v>474</v>
      </c>
      <c r="H344" s="149">
        <v>747.54</v>
      </c>
      <c r="I344" s="149" t="s">
        <v>1736</v>
      </c>
      <c r="J344" s="149" t="s">
        <v>2240</v>
      </c>
      <c r="K344" s="149" t="s">
        <v>2230</v>
      </c>
    </row>
    <row r="345" spans="1:11" ht="15">
      <c r="A345" s="149" t="s">
        <v>2225</v>
      </c>
      <c r="B345" s="149" t="s">
        <v>1711</v>
      </c>
      <c r="C345" s="149" t="s">
        <v>1695</v>
      </c>
      <c r="D345" s="149">
        <v>5200000179</v>
      </c>
      <c r="E345" s="150">
        <v>39802</v>
      </c>
      <c r="F345" s="149">
        <v>1349.6</v>
      </c>
      <c r="G345" s="149">
        <v>5270</v>
      </c>
      <c r="H345" s="149">
        <v>6619.6</v>
      </c>
      <c r="I345" s="149" t="s">
        <v>1805</v>
      </c>
      <c r="J345" s="149" t="s">
        <v>2226</v>
      </c>
      <c r="K345" s="149" t="s">
        <v>2227</v>
      </c>
    </row>
    <row r="346" spans="1:11" ht="15">
      <c r="A346" s="149" t="s">
        <v>2225</v>
      </c>
      <c r="B346" s="149" t="s">
        <v>1693</v>
      </c>
      <c r="C346" s="149" t="s">
        <v>1678</v>
      </c>
      <c r="D346" s="149">
        <v>5200000178</v>
      </c>
      <c r="E346" s="150">
        <v>39802</v>
      </c>
      <c r="F346" s="149">
        <v>536.86</v>
      </c>
      <c r="G346" s="149">
        <v>1943</v>
      </c>
      <c r="H346" s="149">
        <v>2479.86</v>
      </c>
      <c r="I346" s="149" t="s">
        <v>1805</v>
      </c>
      <c r="J346" s="149" t="s">
        <v>2226</v>
      </c>
      <c r="K346" s="149" t="s">
        <v>2227</v>
      </c>
    </row>
    <row r="347" spans="1:11" ht="15">
      <c r="A347" s="149" t="s">
        <v>2225</v>
      </c>
      <c r="B347" s="149" t="s">
        <v>1720</v>
      </c>
      <c r="C347" s="149" t="s">
        <v>1678</v>
      </c>
      <c r="D347" s="149">
        <v>5200000178</v>
      </c>
      <c r="E347" s="150">
        <v>39802</v>
      </c>
      <c r="F347" s="149">
        <v>231.55</v>
      </c>
      <c r="G347" s="149">
        <v>592</v>
      </c>
      <c r="H347" s="149">
        <v>823.55</v>
      </c>
      <c r="I347" s="149" t="s">
        <v>1709</v>
      </c>
      <c r="J347" s="149" t="s">
        <v>2226</v>
      </c>
      <c r="K347" s="149" t="s">
        <v>2227</v>
      </c>
    </row>
    <row r="348" spans="1:11" ht="15">
      <c r="A348" s="149" t="s">
        <v>2225</v>
      </c>
      <c r="B348" s="149" t="s">
        <v>1707</v>
      </c>
      <c r="C348" s="149" t="s">
        <v>2229</v>
      </c>
      <c r="D348" s="149">
        <v>5200000177</v>
      </c>
      <c r="E348" s="150">
        <v>39802</v>
      </c>
      <c r="F348" s="149">
        <v>6175.28</v>
      </c>
      <c r="G348" s="149">
        <v>13759.04</v>
      </c>
      <c r="H348" s="149">
        <v>19934.32</v>
      </c>
      <c r="I348" s="149" t="s">
        <v>1704</v>
      </c>
      <c r="J348" s="149" t="s">
        <v>2240</v>
      </c>
      <c r="K348" s="149" t="s">
        <v>2227</v>
      </c>
    </row>
    <row r="349" spans="1:11" ht="15">
      <c r="A349" s="149" t="s">
        <v>2225</v>
      </c>
      <c r="B349" s="149" t="s">
        <v>1773</v>
      </c>
      <c r="C349" s="149" t="s">
        <v>2229</v>
      </c>
      <c r="D349" s="149">
        <v>5200000177</v>
      </c>
      <c r="E349" s="150">
        <v>39802</v>
      </c>
      <c r="F349" s="149">
        <v>2114.2800000000002</v>
      </c>
      <c r="G349" s="149">
        <v>1793</v>
      </c>
      <c r="H349" s="149">
        <v>3907.28</v>
      </c>
      <c r="I349" s="149" t="s">
        <v>1709</v>
      </c>
      <c r="J349" s="149" t="s">
        <v>2226</v>
      </c>
      <c r="K349" s="149" t="s">
        <v>2227</v>
      </c>
    </row>
    <row r="350" spans="1:11" ht="15">
      <c r="A350" s="149" t="s">
        <v>2228</v>
      </c>
      <c r="B350" s="149" t="s">
        <v>1722</v>
      </c>
      <c r="C350" s="149" t="s">
        <v>2229</v>
      </c>
      <c r="D350" s="149">
        <v>5200000177</v>
      </c>
      <c r="E350" s="150">
        <v>39802</v>
      </c>
      <c r="F350" s="149">
        <v>123.53</v>
      </c>
      <c r="G350" s="149">
        <v>1568.05</v>
      </c>
      <c r="H350" s="149">
        <v>1691.58</v>
      </c>
      <c r="I350" s="149" t="s">
        <v>1679</v>
      </c>
      <c r="J350" s="149" t="s">
        <v>2249</v>
      </c>
      <c r="K350" s="149" t="s">
        <v>2227</v>
      </c>
    </row>
    <row r="351" spans="1:11" ht="15">
      <c r="A351" s="149" t="s">
        <v>2225</v>
      </c>
      <c r="B351" s="149" t="s">
        <v>1705</v>
      </c>
      <c r="C351" s="149" t="s">
        <v>1678</v>
      </c>
      <c r="D351" s="149">
        <v>5200000178</v>
      </c>
      <c r="E351" s="150">
        <v>39802</v>
      </c>
      <c r="F351" s="149">
        <v>705.35</v>
      </c>
      <c r="G351" s="149">
        <v>3571</v>
      </c>
      <c r="H351" s="149">
        <v>4276.3500000000004</v>
      </c>
      <c r="I351" s="149" t="s">
        <v>1721</v>
      </c>
      <c r="J351" s="149" t="s">
        <v>2249</v>
      </c>
      <c r="K351" s="149" t="s">
        <v>2227</v>
      </c>
    </row>
    <row r="352" spans="1:11" ht="15">
      <c r="A352" s="149" t="s">
        <v>2228</v>
      </c>
      <c r="B352" s="149" t="s">
        <v>1744</v>
      </c>
      <c r="C352" s="149" t="s">
        <v>2229</v>
      </c>
      <c r="D352" s="149">
        <v>5200000177</v>
      </c>
      <c r="E352" s="150">
        <v>39802</v>
      </c>
      <c r="F352" s="149">
        <v>2571.2399999999998</v>
      </c>
      <c r="G352" s="149">
        <v>34548.99</v>
      </c>
      <c r="H352" s="149">
        <v>37120.230000000003</v>
      </c>
      <c r="I352" s="149" t="s">
        <v>1683</v>
      </c>
      <c r="J352" s="149" t="s">
        <v>2226</v>
      </c>
      <c r="K352" s="149" t="s">
        <v>2227</v>
      </c>
    </row>
    <row r="353" spans="1:11" ht="15">
      <c r="A353" s="149" t="s">
        <v>2225</v>
      </c>
      <c r="B353" s="149" t="s">
        <v>1720</v>
      </c>
      <c r="C353" s="149" t="s">
        <v>1678</v>
      </c>
      <c r="D353" s="149">
        <v>5200000178</v>
      </c>
      <c r="E353" s="150">
        <v>39802</v>
      </c>
      <c r="F353" s="149">
        <v>149.03</v>
      </c>
      <c r="G353" s="149">
        <v>537</v>
      </c>
      <c r="H353" s="149">
        <v>686.03</v>
      </c>
      <c r="I353" s="149" t="s">
        <v>1805</v>
      </c>
      <c r="J353" s="149" t="s">
        <v>2226</v>
      </c>
      <c r="K353" s="149" t="s">
        <v>2227</v>
      </c>
    </row>
    <row r="354" spans="1:11" ht="15">
      <c r="A354" s="149" t="s">
        <v>2228</v>
      </c>
      <c r="B354" s="149" t="s">
        <v>1722</v>
      </c>
      <c r="C354" s="149" t="s">
        <v>1695</v>
      </c>
      <c r="D354" s="149">
        <v>5200000179</v>
      </c>
      <c r="E354" s="150">
        <v>39802</v>
      </c>
      <c r="F354" s="149">
        <v>585.45000000000005</v>
      </c>
      <c r="G354" s="149">
        <v>1159.02</v>
      </c>
      <c r="H354" s="149">
        <v>1744.47</v>
      </c>
      <c r="I354" s="149" t="s">
        <v>1721</v>
      </c>
      <c r="J354" s="149" t="s">
        <v>2226</v>
      </c>
      <c r="K354" s="149" t="s">
        <v>2227</v>
      </c>
    </row>
    <row r="355" spans="1:11" ht="15">
      <c r="A355" s="149" t="s">
        <v>2244</v>
      </c>
      <c r="B355" s="149" t="s">
        <v>1800</v>
      </c>
      <c r="C355" s="149" t="s">
        <v>2229</v>
      </c>
      <c r="D355" s="149">
        <v>5200000177</v>
      </c>
      <c r="E355" s="150">
        <v>39802</v>
      </c>
      <c r="F355" s="149">
        <v>259.02</v>
      </c>
      <c r="G355" s="149">
        <v>730.02</v>
      </c>
      <c r="H355" s="149">
        <v>989.04</v>
      </c>
      <c r="I355" s="149" t="s">
        <v>1717</v>
      </c>
      <c r="J355" s="149" t="s">
        <v>2249</v>
      </c>
      <c r="K355" s="149" t="s">
        <v>2227</v>
      </c>
    </row>
    <row r="356" spans="1:11" ht="15">
      <c r="A356" s="149" t="s">
        <v>2228</v>
      </c>
      <c r="B356" s="149" t="s">
        <v>1718</v>
      </c>
      <c r="C356" s="149" t="s">
        <v>2229</v>
      </c>
      <c r="D356" s="149">
        <v>5200000177</v>
      </c>
      <c r="E356" s="150">
        <v>39802</v>
      </c>
      <c r="F356" s="149">
        <v>2932.71</v>
      </c>
      <c r="G356" s="149">
        <v>8316.99</v>
      </c>
      <c r="H356" s="149">
        <v>11249.7</v>
      </c>
      <c r="I356" s="149" t="s">
        <v>1704</v>
      </c>
      <c r="J356" s="149" t="s">
        <v>2226</v>
      </c>
      <c r="K356" s="149" t="s">
        <v>2227</v>
      </c>
    </row>
    <row r="357" spans="1:11" ht="15">
      <c r="A357" s="149" t="s">
        <v>2236</v>
      </c>
      <c r="B357" s="149" t="s">
        <v>1705</v>
      </c>
      <c r="C357" s="149" t="s">
        <v>2229</v>
      </c>
      <c r="D357" s="149">
        <v>5200000177</v>
      </c>
      <c r="E357" s="150">
        <v>39802</v>
      </c>
      <c r="F357" s="149">
        <v>1897.98</v>
      </c>
      <c r="G357" s="149">
        <v>7896.98</v>
      </c>
      <c r="H357" s="149">
        <v>9794.9599999999991</v>
      </c>
      <c r="I357" s="149" t="s">
        <v>1692</v>
      </c>
      <c r="J357" s="149" t="s">
        <v>2249</v>
      </c>
      <c r="K357" s="149" t="s">
        <v>2227</v>
      </c>
    </row>
    <row r="358" spans="1:11" ht="15">
      <c r="A358" s="149" t="s">
        <v>2225</v>
      </c>
      <c r="B358" s="149" t="s">
        <v>1744</v>
      </c>
      <c r="C358" s="149" t="s">
        <v>1678</v>
      </c>
      <c r="D358" s="149">
        <v>5200000178</v>
      </c>
      <c r="E358" s="150">
        <v>39802</v>
      </c>
      <c r="F358" s="149">
        <v>414.79</v>
      </c>
      <c r="G358" s="149">
        <v>1197</v>
      </c>
      <c r="H358" s="149">
        <v>1611.79</v>
      </c>
      <c r="I358" s="149" t="s">
        <v>1709</v>
      </c>
      <c r="J358" s="149" t="s">
        <v>2226</v>
      </c>
      <c r="K358" s="149" t="s">
        <v>2227</v>
      </c>
    </row>
    <row r="359" spans="1:11" ht="15">
      <c r="A359" s="149" t="s">
        <v>2225</v>
      </c>
      <c r="B359" s="149" t="s">
        <v>1741</v>
      </c>
      <c r="C359" s="149" t="s">
        <v>2229</v>
      </c>
      <c r="D359" s="149">
        <v>5200000189</v>
      </c>
      <c r="E359" s="150">
        <v>39802</v>
      </c>
      <c r="F359" s="149">
        <v>564.02</v>
      </c>
      <c r="G359" s="149">
        <v>2611</v>
      </c>
      <c r="H359" s="149">
        <v>3175.02</v>
      </c>
      <c r="I359" s="149" t="s">
        <v>1736</v>
      </c>
      <c r="J359" s="149" t="s">
        <v>2226</v>
      </c>
      <c r="K359" s="149" t="s">
        <v>2230</v>
      </c>
    </row>
    <row r="360" spans="1:11" ht="15">
      <c r="A360" s="149" t="s">
        <v>2228</v>
      </c>
      <c r="B360" s="149" t="s">
        <v>1698</v>
      </c>
      <c r="C360" s="149" t="s">
        <v>1678</v>
      </c>
      <c r="D360" s="149">
        <v>5200000178</v>
      </c>
      <c r="E360" s="150">
        <v>39802</v>
      </c>
      <c r="F360" s="149">
        <v>599.83000000000004</v>
      </c>
      <c r="G360" s="149">
        <v>7441</v>
      </c>
      <c r="H360" s="149">
        <v>8040.83</v>
      </c>
      <c r="I360" s="149" t="s">
        <v>1709</v>
      </c>
      <c r="J360" s="149" t="s">
        <v>2226</v>
      </c>
      <c r="K360" s="149" t="s">
        <v>2227</v>
      </c>
    </row>
    <row r="361" spans="1:11" ht="15">
      <c r="A361" s="149" t="s">
        <v>2233</v>
      </c>
      <c r="B361" s="149" t="s">
        <v>1696</v>
      </c>
      <c r="C361" s="149" t="s">
        <v>1901</v>
      </c>
      <c r="D361" s="149">
        <v>5400012890</v>
      </c>
      <c r="E361" s="150">
        <v>39802</v>
      </c>
      <c r="F361" s="149">
        <v>29068</v>
      </c>
      <c r="G361" s="149">
        <v>140955.04</v>
      </c>
      <c r="H361" s="149">
        <v>170023.04000000001</v>
      </c>
      <c r="I361" s="149" t="s">
        <v>1714</v>
      </c>
      <c r="J361" s="149" t="s">
        <v>2226</v>
      </c>
      <c r="K361" s="149" t="s">
        <v>2227</v>
      </c>
    </row>
    <row r="362" spans="1:11" ht="15">
      <c r="A362" s="149" t="s">
        <v>2245</v>
      </c>
      <c r="B362" s="149" t="s">
        <v>1705</v>
      </c>
      <c r="C362" s="149" t="s">
        <v>2229</v>
      </c>
      <c r="D362" s="149">
        <v>5200000177</v>
      </c>
      <c r="E362" s="150">
        <v>39802</v>
      </c>
      <c r="F362" s="149">
        <v>7340.97</v>
      </c>
      <c r="G362" s="149">
        <v>35031.01</v>
      </c>
      <c r="H362" s="149">
        <v>42371.98</v>
      </c>
      <c r="I362" s="149" t="s">
        <v>1729</v>
      </c>
      <c r="J362" s="149" t="s">
        <v>2240</v>
      </c>
      <c r="K362" s="149" t="s">
        <v>2227</v>
      </c>
    </row>
    <row r="363" spans="1:11" ht="15">
      <c r="A363" s="149" t="s">
        <v>2228</v>
      </c>
      <c r="B363" s="149" t="s">
        <v>1720</v>
      </c>
      <c r="C363" s="149" t="s">
        <v>2229</v>
      </c>
      <c r="D363" s="149">
        <v>5200000177</v>
      </c>
      <c r="E363" s="150">
        <v>39802</v>
      </c>
      <c r="F363" s="149">
        <v>1557.99</v>
      </c>
      <c r="G363" s="149">
        <v>2720.97</v>
      </c>
      <c r="H363" s="149">
        <v>4278.96</v>
      </c>
      <c r="I363" s="149" t="s">
        <v>1683</v>
      </c>
      <c r="J363" s="149" t="s">
        <v>2226</v>
      </c>
      <c r="K363" s="149" t="s">
        <v>2227</v>
      </c>
    </row>
    <row r="364" spans="1:11" ht="15">
      <c r="A364" s="149" t="s">
        <v>2225</v>
      </c>
      <c r="B364" s="149" t="s">
        <v>1800</v>
      </c>
      <c r="C364" s="149" t="s">
        <v>1678</v>
      </c>
      <c r="D364" s="149">
        <v>5200000178</v>
      </c>
      <c r="E364" s="150">
        <v>39802</v>
      </c>
      <c r="F364" s="149">
        <v>163.92</v>
      </c>
      <c r="G364" s="149">
        <v>583</v>
      </c>
      <c r="H364" s="149">
        <v>746.92</v>
      </c>
      <c r="I364" s="149" t="s">
        <v>1709</v>
      </c>
      <c r="J364" s="149" t="s">
        <v>2226</v>
      </c>
      <c r="K364" s="149" t="s">
        <v>2227</v>
      </c>
    </row>
    <row r="365" spans="1:11" ht="15">
      <c r="A365" s="149" t="s">
        <v>2228</v>
      </c>
      <c r="B365" s="149" t="s">
        <v>1760</v>
      </c>
      <c r="C365" s="149" t="s">
        <v>1678</v>
      </c>
      <c r="D365" s="149">
        <v>5200000178</v>
      </c>
      <c r="E365" s="150">
        <v>39802</v>
      </c>
      <c r="F365" s="149">
        <v>8105.49</v>
      </c>
      <c r="G365" s="149">
        <v>19576.98</v>
      </c>
      <c r="H365" s="149">
        <v>27682.47</v>
      </c>
      <c r="I365" s="149" t="s">
        <v>1805</v>
      </c>
      <c r="J365" s="149" t="s">
        <v>2251</v>
      </c>
      <c r="K365" s="149" t="s">
        <v>2227</v>
      </c>
    </row>
    <row r="366" spans="1:11" ht="15">
      <c r="A366" s="149" t="s">
        <v>2225</v>
      </c>
      <c r="B366" s="149" t="s">
        <v>1696</v>
      </c>
      <c r="C366" s="149" t="s">
        <v>1695</v>
      </c>
      <c r="D366" s="149">
        <v>5200000179</v>
      </c>
      <c r="E366" s="150">
        <v>39802</v>
      </c>
      <c r="F366" s="149">
        <v>133.99</v>
      </c>
      <c r="G366" s="149">
        <v>795</v>
      </c>
      <c r="H366" s="149">
        <v>928.99</v>
      </c>
      <c r="I366" s="149" t="s">
        <v>1805</v>
      </c>
      <c r="J366" s="149" t="s">
        <v>2226</v>
      </c>
      <c r="K366" s="149" t="s">
        <v>2227</v>
      </c>
    </row>
    <row r="367" spans="1:11" ht="15">
      <c r="A367" s="149" t="s">
        <v>2225</v>
      </c>
      <c r="B367" s="149" t="s">
        <v>1711</v>
      </c>
      <c r="C367" s="149" t="s">
        <v>1695</v>
      </c>
      <c r="D367" s="149">
        <v>5200000179</v>
      </c>
      <c r="E367" s="150">
        <v>39802</v>
      </c>
      <c r="F367" s="149">
        <v>3063.76</v>
      </c>
      <c r="G367" s="149">
        <v>329</v>
      </c>
      <c r="H367" s="149">
        <v>3392.76</v>
      </c>
      <c r="I367" s="149" t="s">
        <v>1709</v>
      </c>
      <c r="J367" s="149" t="s">
        <v>2226</v>
      </c>
      <c r="K367" s="149" t="s">
        <v>2227</v>
      </c>
    </row>
    <row r="368" spans="1:11" ht="15">
      <c r="A368" s="149" t="s">
        <v>2225</v>
      </c>
      <c r="B368" s="149" t="s">
        <v>1720</v>
      </c>
      <c r="C368" s="149" t="s">
        <v>1678</v>
      </c>
      <c r="D368" s="149">
        <v>5200000178</v>
      </c>
      <c r="E368" s="150">
        <v>39802</v>
      </c>
      <c r="F368" s="149">
        <v>2806.28</v>
      </c>
      <c r="G368" s="149">
        <v>301</v>
      </c>
      <c r="H368" s="149">
        <v>3107.28</v>
      </c>
      <c r="I368" s="149" t="s">
        <v>1709</v>
      </c>
      <c r="J368" s="149" t="s">
        <v>2249</v>
      </c>
      <c r="K368" s="149" t="s">
        <v>2227</v>
      </c>
    </row>
    <row r="369" spans="1:11" ht="15">
      <c r="A369" s="149" t="s">
        <v>2225</v>
      </c>
      <c r="B369" s="149" t="s">
        <v>1693</v>
      </c>
      <c r="C369" s="149" t="s">
        <v>1678</v>
      </c>
      <c r="D369" s="149">
        <v>5200000178</v>
      </c>
      <c r="E369" s="150">
        <v>39802</v>
      </c>
      <c r="F369" s="149">
        <v>2350.8000000000002</v>
      </c>
      <c r="G369" s="149">
        <v>5988</v>
      </c>
      <c r="H369" s="149">
        <v>8338.7999999999993</v>
      </c>
      <c r="I369" s="149" t="s">
        <v>1704</v>
      </c>
      <c r="J369" s="149" t="s">
        <v>2226</v>
      </c>
      <c r="K369" s="149" t="s">
        <v>2227</v>
      </c>
    </row>
    <row r="370" spans="1:11" ht="15">
      <c r="A370" s="149" t="s">
        <v>2225</v>
      </c>
      <c r="B370" s="149" t="s">
        <v>1725</v>
      </c>
      <c r="C370" s="149" t="s">
        <v>1695</v>
      </c>
      <c r="D370" s="149">
        <v>5200000179</v>
      </c>
      <c r="E370" s="150">
        <v>39802</v>
      </c>
      <c r="F370" s="149">
        <v>1605.74</v>
      </c>
      <c r="G370" s="149">
        <v>459</v>
      </c>
      <c r="H370" s="149">
        <v>2064.7399999999998</v>
      </c>
      <c r="I370" s="149" t="s">
        <v>1679</v>
      </c>
      <c r="J370" s="149" t="s">
        <v>2226</v>
      </c>
      <c r="K370" s="149" t="s">
        <v>2227</v>
      </c>
    </row>
    <row r="371" spans="1:11" ht="15">
      <c r="A371" s="149" t="s">
        <v>2225</v>
      </c>
      <c r="B371" s="149" t="s">
        <v>1725</v>
      </c>
      <c r="C371" s="149" t="s">
        <v>1695</v>
      </c>
      <c r="D371" s="149">
        <v>5200000179</v>
      </c>
      <c r="E371" s="150">
        <v>39802</v>
      </c>
      <c r="F371" s="149">
        <v>88.97</v>
      </c>
      <c r="G371" s="149">
        <v>863</v>
      </c>
      <c r="H371" s="149">
        <v>951.97</v>
      </c>
      <c r="I371" s="149" t="s">
        <v>1679</v>
      </c>
      <c r="J371" s="149" t="s">
        <v>2226</v>
      </c>
      <c r="K371" s="149" t="s">
        <v>2227</v>
      </c>
    </row>
    <row r="372" spans="1:11" ht="15">
      <c r="A372" s="149" t="s">
        <v>2225</v>
      </c>
      <c r="B372" s="149" t="s">
        <v>1711</v>
      </c>
      <c r="C372" s="149" t="s">
        <v>1695</v>
      </c>
      <c r="D372" s="149">
        <v>5200000179</v>
      </c>
      <c r="E372" s="150">
        <v>39802</v>
      </c>
      <c r="F372" s="149">
        <v>985.44</v>
      </c>
      <c r="G372" s="149">
        <v>261</v>
      </c>
      <c r="H372" s="149">
        <v>1246.44</v>
      </c>
      <c r="I372" s="149" t="s">
        <v>1709</v>
      </c>
      <c r="J372" s="149" t="s">
        <v>2240</v>
      </c>
      <c r="K372" s="149" t="s">
        <v>2227</v>
      </c>
    </row>
    <row r="373" spans="1:11" ht="15">
      <c r="A373" s="149" t="s">
        <v>2225</v>
      </c>
      <c r="B373" s="149" t="s">
        <v>1725</v>
      </c>
      <c r="C373" s="149" t="s">
        <v>2229</v>
      </c>
      <c r="D373" s="149">
        <v>5200000177</v>
      </c>
      <c r="E373" s="150">
        <v>39802</v>
      </c>
      <c r="F373" s="149">
        <v>220.5</v>
      </c>
      <c r="G373" s="149">
        <v>17258.009999999998</v>
      </c>
      <c r="H373" s="149">
        <v>17478.509999999998</v>
      </c>
      <c r="I373" s="149" t="s">
        <v>1805</v>
      </c>
      <c r="J373" s="149" t="s">
        <v>2240</v>
      </c>
      <c r="K373" s="149" t="s">
        <v>2227</v>
      </c>
    </row>
    <row r="374" spans="1:11" ht="15">
      <c r="A374" s="149" t="s">
        <v>2225</v>
      </c>
      <c r="B374" s="149" t="s">
        <v>1711</v>
      </c>
      <c r="C374" s="149" t="s">
        <v>1695</v>
      </c>
      <c r="D374" s="149">
        <v>5200000179</v>
      </c>
      <c r="E374" s="150">
        <v>39802</v>
      </c>
      <c r="F374" s="149">
        <v>298.49</v>
      </c>
      <c r="G374" s="149">
        <v>17315</v>
      </c>
      <c r="H374" s="149">
        <v>17613.490000000002</v>
      </c>
      <c r="I374" s="149" t="s">
        <v>1805</v>
      </c>
      <c r="J374" s="149" t="s">
        <v>2251</v>
      </c>
      <c r="K374" s="149" t="s">
        <v>2227</v>
      </c>
    </row>
    <row r="375" spans="1:11" ht="15">
      <c r="A375" s="149" t="s">
        <v>2225</v>
      </c>
      <c r="B375" s="149" t="s">
        <v>1705</v>
      </c>
      <c r="C375" s="149" t="s">
        <v>1678</v>
      </c>
      <c r="D375" s="149">
        <v>5200000178</v>
      </c>
      <c r="E375" s="150">
        <v>39802</v>
      </c>
      <c r="F375" s="149">
        <v>390.25</v>
      </c>
      <c r="G375" s="149">
        <v>1215</v>
      </c>
      <c r="H375" s="149">
        <v>1605.25</v>
      </c>
      <c r="I375" s="149" t="s">
        <v>1709</v>
      </c>
      <c r="J375" s="149" t="s">
        <v>2226</v>
      </c>
      <c r="K375" s="149" t="s">
        <v>2227</v>
      </c>
    </row>
    <row r="376" spans="1:11" ht="15">
      <c r="A376" s="149" t="s">
        <v>2225</v>
      </c>
      <c r="B376" s="149" t="s">
        <v>1718</v>
      </c>
      <c r="C376" s="149" t="s">
        <v>2229</v>
      </c>
      <c r="D376" s="149">
        <v>5200000177</v>
      </c>
      <c r="E376" s="150">
        <v>39802</v>
      </c>
      <c r="F376" s="149">
        <v>172.53</v>
      </c>
      <c r="G376" s="149">
        <v>631</v>
      </c>
      <c r="H376" s="149">
        <v>803.53</v>
      </c>
      <c r="I376" s="149" t="s">
        <v>1721</v>
      </c>
      <c r="J376" s="149" t="s">
        <v>2249</v>
      </c>
      <c r="K376" s="149" t="s">
        <v>2227</v>
      </c>
    </row>
    <row r="377" spans="1:11" ht="15">
      <c r="A377" s="149" t="s">
        <v>2225</v>
      </c>
      <c r="B377" s="149" t="s">
        <v>1786</v>
      </c>
      <c r="C377" s="149" t="s">
        <v>2229</v>
      </c>
      <c r="D377" s="149">
        <v>5200000189</v>
      </c>
      <c r="E377" s="150">
        <v>39802</v>
      </c>
      <c r="F377" s="149">
        <v>153.79</v>
      </c>
      <c r="G377" s="149">
        <v>403</v>
      </c>
      <c r="H377" s="149">
        <v>556.79</v>
      </c>
      <c r="I377" s="149" t="s">
        <v>1736</v>
      </c>
      <c r="J377" s="149" t="s">
        <v>2226</v>
      </c>
      <c r="K377" s="149" t="s">
        <v>2230</v>
      </c>
    </row>
    <row r="378" spans="1:11" ht="15">
      <c r="A378" s="149" t="s">
        <v>2225</v>
      </c>
      <c r="B378" s="149" t="s">
        <v>1691</v>
      </c>
      <c r="C378" s="149" t="s">
        <v>2229</v>
      </c>
      <c r="D378" s="149">
        <v>5200000189</v>
      </c>
      <c r="E378" s="150">
        <v>39802</v>
      </c>
      <c r="F378" s="149">
        <v>634.84</v>
      </c>
      <c r="G378" s="149">
        <v>2388</v>
      </c>
      <c r="H378" s="149">
        <v>3022.84</v>
      </c>
      <c r="I378" s="149" t="s">
        <v>1736</v>
      </c>
      <c r="J378" s="149" t="s">
        <v>2226</v>
      </c>
      <c r="K378" s="149" t="s">
        <v>2230</v>
      </c>
    </row>
    <row r="379" spans="1:11" ht="15">
      <c r="A379" s="149" t="s">
        <v>2225</v>
      </c>
      <c r="B379" s="149" t="s">
        <v>1793</v>
      </c>
      <c r="C379" s="149" t="s">
        <v>2229</v>
      </c>
      <c r="D379" s="149">
        <v>5200000189</v>
      </c>
      <c r="E379" s="150">
        <v>39802</v>
      </c>
      <c r="F379" s="149">
        <v>177.85</v>
      </c>
      <c r="G379" s="149">
        <v>566</v>
      </c>
      <c r="H379" s="149">
        <v>743.85</v>
      </c>
      <c r="I379" s="149" t="s">
        <v>1736</v>
      </c>
      <c r="J379" s="149" t="s">
        <v>2249</v>
      </c>
      <c r="K379" s="149" t="s">
        <v>2230</v>
      </c>
    </row>
    <row r="380" spans="1:11" ht="15">
      <c r="A380" s="149" t="s">
        <v>2236</v>
      </c>
      <c r="B380" s="149" t="s">
        <v>1711</v>
      </c>
      <c r="C380" s="149" t="s">
        <v>2229</v>
      </c>
      <c r="D380" s="149">
        <v>5200000177</v>
      </c>
      <c r="E380" s="150">
        <v>39802</v>
      </c>
      <c r="F380" s="149">
        <v>2706.97</v>
      </c>
      <c r="G380" s="149">
        <v>11966.01</v>
      </c>
      <c r="H380" s="149">
        <v>14672.98</v>
      </c>
      <c r="I380" s="149" t="s">
        <v>1724</v>
      </c>
      <c r="J380" s="149" t="s">
        <v>2226</v>
      </c>
      <c r="K380" s="149" t="s">
        <v>2227</v>
      </c>
    </row>
    <row r="381" spans="1:11" ht="15">
      <c r="A381" s="149" t="s">
        <v>2238</v>
      </c>
      <c r="B381" s="149" t="s">
        <v>1720</v>
      </c>
      <c r="C381" s="149" t="s">
        <v>2229</v>
      </c>
      <c r="D381" s="149">
        <v>5200000177</v>
      </c>
      <c r="E381" s="150">
        <v>39802</v>
      </c>
      <c r="F381" s="149">
        <v>2473.1</v>
      </c>
      <c r="G381" s="149">
        <v>11613.98</v>
      </c>
      <c r="H381" s="149">
        <v>14087.08</v>
      </c>
      <c r="I381" s="149" t="s">
        <v>1692</v>
      </c>
      <c r="J381" s="149" t="s">
        <v>2240</v>
      </c>
      <c r="K381" s="149" t="s">
        <v>2227</v>
      </c>
    </row>
    <row r="382" spans="1:11" ht="15">
      <c r="A382" s="149" t="s">
        <v>2236</v>
      </c>
      <c r="B382" s="149" t="s">
        <v>1722</v>
      </c>
      <c r="C382" s="149" t="s">
        <v>2229</v>
      </c>
      <c r="D382" s="149">
        <v>5200000177</v>
      </c>
      <c r="E382" s="150">
        <v>39802</v>
      </c>
      <c r="F382" s="149">
        <v>1296.05</v>
      </c>
      <c r="G382" s="149">
        <v>8400.98</v>
      </c>
      <c r="H382" s="149">
        <v>9697.0300000000007</v>
      </c>
      <c r="I382" s="149" t="s">
        <v>1692</v>
      </c>
      <c r="J382" s="149" t="s">
        <v>2240</v>
      </c>
      <c r="K382" s="149" t="s">
        <v>2227</v>
      </c>
    </row>
    <row r="383" spans="1:11" ht="15">
      <c r="A383" s="149" t="s">
        <v>2253</v>
      </c>
      <c r="B383" s="149" t="s">
        <v>1696</v>
      </c>
      <c r="C383" s="149" t="s">
        <v>1678</v>
      </c>
      <c r="D383" s="149">
        <v>5200000178</v>
      </c>
      <c r="E383" s="150">
        <v>39802</v>
      </c>
      <c r="F383" s="149">
        <v>4955.2299999999996</v>
      </c>
      <c r="G383" s="149">
        <v>11419.03</v>
      </c>
      <c r="H383" s="149">
        <v>16374.26</v>
      </c>
      <c r="I383" s="149" t="s">
        <v>1714</v>
      </c>
      <c r="J383" s="149" t="s">
        <v>2226</v>
      </c>
      <c r="K383" s="149" t="s">
        <v>2227</v>
      </c>
    </row>
    <row r="384" spans="1:11" ht="15">
      <c r="A384" s="149" t="s">
        <v>2236</v>
      </c>
      <c r="B384" s="149" t="s">
        <v>1722</v>
      </c>
      <c r="C384" s="149" t="s">
        <v>1695</v>
      </c>
      <c r="D384" s="149">
        <v>5200000179</v>
      </c>
      <c r="E384" s="150">
        <v>39802</v>
      </c>
      <c r="F384" s="149">
        <v>1137.01</v>
      </c>
      <c r="G384" s="149">
        <v>9144.0300000000007</v>
      </c>
      <c r="H384" s="149">
        <v>10281.040000000001</v>
      </c>
      <c r="I384" s="149" t="s">
        <v>1692</v>
      </c>
      <c r="J384" s="149" t="s">
        <v>2226</v>
      </c>
      <c r="K384" s="149" t="s">
        <v>2227</v>
      </c>
    </row>
    <row r="385" spans="1:11" ht="15">
      <c r="A385" s="149" t="s">
        <v>2244</v>
      </c>
      <c r="B385" s="149" t="s">
        <v>1696</v>
      </c>
      <c r="C385" s="149" t="s">
        <v>1695</v>
      </c>
      <c r="D385" s="149">
        <v>5200000179</v>
      </c>
      <c r="E385" s="150">
        <v>39802</v>
      </c>
      <c r="F385" s="149">
        <v>2202.9699999999998</v>
      </c>
      <c r="G385" s="149">
        <v>7790.02</v>
      </c>
      <c r="H385" s="149">
        <v>9992.99</v>
      </c>
      <c r="I385" s="149" t="s">
        <v>1692</v>
      </c>
      <c r="J385" s="149" t="s">
        <v>2226</v>
      </c>
      <c r="K385" s="149" t="s">
        <v>2227</v>
      </c>
    </row>
    <row r="386" spans="1:11" ht="15">
      <c r="A386" s="149" t="s">
        <v>2225</v>
      </c>
      <c r="B386" s="149" t="s">
        <v>1684</v>
      </c>
      <c r="C386" s="149" t="s">
        <v>2229</v>
      </c>
      <c r="D386" s="149">
        <v>5200000177</v>
      </c>
      <c r="E386" s="150">
        <v>39802</v>
      </c>
      <c r="F386" s="149">
        <v>9406.2999999999993</v>
      </c>
      <c r="G386" s="149">
        <v>56124</v>
      </c>
      <c r="H386" s="149">
        <v>65530.3</v>
      </c>
      <c r="I386" s="149" t="s">
        <v>1704</v>
      </c>
      <c r="J386" s="149" t="s">
        <v>2226</v>
      </c>
      <c r="K386" s="149" t="s">
        <v>2227</v>
      </c>
    </row>
    <row r="387" spans="1:11" ht="15">
      <c r="A387" s="149" t="s">
        <v>2254</v>
      </c>
      <c r="B387" s="149" t="s">
        <v>1790</v>
      </c>
      <c r="C387" s="149" t="s">
        <v>1695</v>
      </c>
      <c r="D387" s="149">
        <v>5200000179</v>
      </c>
      <c r="E387" s="150">
        <v>39802</v>
      </c>
      <c r="F387" s="149">
        <v>106973.02</v>
      </c>
      <c r="G387" s="149">
        <v>163467.01</v>
      </c>
      <c r="H387" s="149">
        <v>270440.03000000003</v>
      </c>
      <c r="I387" s="149" t="s">
        <v>1683</v>
      </c>
      <c r="J387" s="149" t="s">
        <v>2226</v>
      </c>
      <c r="K387" s="149" t="s">
        <v>2227</v>
      </c>
    </row>
    <row r="388" spans="1:11" ht="15">
      <c r="A388" s="149" t="s">
        <v>2247</v>
      </c>
      <c r="B388" s="149" t="s">
        <v>1748</v>
      </c>
      <c r="C388" s="149" t="s">
        <v>1901</v>
      </c>
      <c r="D388" s="149">
        <v>5400012890</v>
      </c>
      <c r="E388" s="150">
        <v>39802</v>
      </c>
      <c r="F388" s="149">
        <v>241.57</v>
      </c>
      <c r="G388" s="149">
        <v>4266.99</v>
      </c>
      <c r="H388" s="149">
        <v>4508.5600000000004</v>
      </c>
      <c r="I388" s="149" t="s">
        <v>1714</v>
      </c>
      <c r="J388" s="149" t="s">
        <v>2226</v>
      </c>
      <c r="K388" s="149" t="s">
        <v>2227</v>
      </c>
    </row>
    <row r="389" spans="1:11" ht="15">
      <c r="A389" s="149" t="s">
        <v>2247</v>
      </c>
      <c r="B389" s="149" t="s">
        <v>1748</v>
      </c>
      <c r="C389" s="149" t="s">
        <v>1901</v>
      </c>
      <c r="D389" s="149">
        <v>5400012890</v>
      </c>
      <c r="E389" s="150">
        <v>39802</v>
      </c>
      <c r="F389" s="149">
        <v>241.57</v>
      </c>
      <c r="G389" s="149">
        <v>4266.99</v>
      </c>
      <c r="H389" s="149">
        <v>4508.5600000000004</v>
      </c>
      <c r="I389" s="149" t="s">
        <v>1714</v>
      </c>
      <c r="J389" s="149" t="s">
        <v>2226</v>
      </c>
      <c r="K389" s="149" t="s">
        <v>2227</v>
      </c>
    </row>
    <row r="390" spans="1:11" ht="15">
      <c r="A390" s="149" t="s">
        <v>2228</v>
      </c>
      <c r="B390" s="149" t="s">
        <v>1748</v>
      </c>
      <c r="C390" s="149" t="s">
        <v>2229</v>
      </c>
      <c r="D390" s="149">
        <v>5200000177</v>
      </c>
      <c r="E390" s="150">
        <v>39802</v>
      </c>
      <c r="F390" s="149">
        <v>14827.96</v>
      </c>
      <c r="G390" s="149">
        <v>58769.97</v>
      </c>
      <c r="H390" s="149">
        <v>73597.929999999993</v>
      </c>
      <c r="I390" s="149" t="s">
        <v>1679</v>
      </c>
      <c r="J390" s="149" t="s">
        <v>2226</v>
      </c>
      <c r="K390" s="149" t="s">
        <v>2227</v>
      </c>
    </row>
    <row r="391" spans="1:11" ht="15">
      <c r="A391" s="149" t="s">
        <v>2225</v>
      </c>
      <c r="B391" s="149" t="s">
        <v>1738</v>
      </c>
      <c r="C391" s="149" t="s">
        <v>2229</v>
      </c>
      <c r="D391" s="149">
        <v>5200000189</v>
      </c>
      <c r="E391" s="150">
        <v>39802</v>
      </c>
      <c r="F391" s="149">
        <v>190.1</v>
      </c>
      <c r="G391" s="149">
        <v>626</v>
      </c>
      <c r="H391" s="149">
        <v>816.1</v>
      </c>
      <c r="I391" s="149" t="s">
        <v>1726</v>
      </c>
      <c r="J391" s="149" t="s">
        <v>2226</v>
      </c>
      <c r="K391" s="149" t="s">
        <v>2230</v>
      </c>
    </row>
    <row r="392" spans="1:11" ht="15">
      <c r="A392" s="149" t="s">
        <v>2225</v>
      </c>
      <c r="B392" s="149" t="s">
        <v>1728</v>
      </c>
      <c r="C392" s="149" t="s">
        <v>2229</v>
      </c>
      <c r="D392" s="149">
        <v>5200000189</v>
      </c>
      <c r="E392" s="150">
        <v>39802</v>
      </c>
      <c r="F392" s="149">
        <v>224.13</v>
      </c>
      <c r="G392" s="149">
        <v>716</v>
      </c>
      <c r="H392" s="149">
        <v>940.13</v>
      </c>
      <c r="I392" s="149" t="s">
        <v>1736</v>
      </c>
      <c r="J392" s="149" t="s">
        <v>2251</v>
      </c>
      <c r="K392" s="149" t="s">
        <v>2230</v>
      </c>
    </row>
    <row r="393" spans="1:11" ht="15">
      <c r="A393" s="149" t="s">
        <v>2225</v>
      </c>
      <c r="B393" s="149" t="s">
        <v>1773</v>
      </c>
      <c r="C393" s="149" t="s">
        <v>2229</v>
      </c>
      <c r="D393" s="149">
        <v>5200000177</v>
      </c>
      <c r="E393" s="150">
        <v>39802</v>
      </c>
      <c r="F393" s="149">
        <v>4673.88</v>
      </c>
      <c r="G393" s="149">
        <v>7269.96</v>
      </c>
      <c r="H393" s="149">
        <v>11943.84</v>
      </c>
      <c r="I393" s="149" t="s">
        <v>1683</v>
      </c>
      <c r="J393" s="149" t="s">
        <v>2251</v>
      </c>
      <c r="K393" s="149" t="s">
        <v>2227</v>
      </c>
    </row>
    <row r="394" spans="1:11" ht="15">
      <c r="A394" s="149" t="s">
        <v>2255</v>
      </c>
      <c r="B394" s="149" t="s">
        <v>1716</v>
      </c>
      <c r="C394" s="149" t="s">
        <v>2229</v>
      </c>
      <c r="D394" s="149">
        <v>5200000189</v>
      </c>
      <c r="E394" s="150">
        <v>39802</v>
      </c>
      <c r="F394" s="149">
        <v>11418</v>
      </c>
      <c r="G394" s="149">
        <v>31020</v>
      </c>
      <c r="H394" s="149">
        <v>42438</v>
      </c>
      <c r="I394" s="149" t="s">
        <v>1726</v>
      </c>
      <c r="J394" s="149" t="s">
        <v>2226</v>
      </c>
      <c r="K394" s="149" t="s">
        <v>2230</v>
      </c>
    </row>
    <row r="395" spans="1:11" ht="15">
      <c r="A395" s="149" t="s">
        <v>2242</v>
      </c>
      <c r="B395" s="149" t="s">
        <v>1797</v>
      </c>
      <c r="C395" s="149" t="s">
        <v>2229</v>
      </c>
      <c r="D395" s="149">
        <v>5200000189</v>
      </c>
      <c r="E395" s="150">
        <v>39802</v>
      </c>
      <c r="F395" s="149">
        <v>3234.7</v>
      </c>
      <c r="G395" s="149">
        <v>10880.03</v>
      </c>
      <c r="H395" s="149">
        <v>14114.73</v>
      </c>
      <c r="I395" s="149" t="s">
        <v>1736</v>
      </c>
      <c r="J395" s="149" t="s">
        <v>2249</v>
      </c>
      <c r="K395" s="149" t="s">
        <v>2230</v>
      </c>
    </row>
    <row r="396" spans="1:11" ht="15">
      <c r="A396" s="149" t="s">
        <v>2247</v>
      </c>
      <c r="B396" s="149" t="s">
        <v>1731</v>
      </c>
      <c r="C396" s="149" t="s">
        <v>2229</v>
      </c>
      <c r="D396" s="149">
        <v>5200000189</v>
      </c>
      <c r="E396" s="150">
        <v>39802</v>
      </c>
      <c r="F396" s="149">
        <v>528.99</v>
      </c>
      <c r="G396" s="149">
        <v>2414.02</v>
      </c>
      <c r="H396" s="149">
        <v>2943.01</v>
      </c>
      <c r="I396" s="149" t="s">
        <v>1736</v>
      </c>
      <c r="J396" s="149" t="s">
        <v>2240</v>
      </c>
      <c r="K396" s="149" t="s">
        <v>2230</v>
      </c>
    </row>
    <row r="397" spans="1:11" ht="15">
      <c r="A397" s="149" t="s">
        <v>2225</v>
      </c>
      <c r="B397" s="149" t="s">
        <v>1748</v>
      </c>
      <c r="C397" s="149" t="s">
        <v>1695</v>
      </c>
      <c r="D397" s="149">
        <v>5200000179</v>
      </c>
      <c r="E397" s="150">
        <v>39802</v>
      </c>
      <c r="F397" s="149">
        <v>489.37</v>
      </c>
      <c r="G397" s="149">
        <v>97</v>
      </c>
      <c r="H397" s="149">
        <v>586.37</v>
      </c>
      <c r="I397" s="149" t="s">
        <v>1709</v>
      </c>
      <c r="J397" s="149" t="s">
        <v>2226</v>
      </c>
      <c r="K397" s="149" t="s">
        <v>2227</v>
      </c>
    </row>
    <row r="398" spans="1:11" ht="15">
      <c r="A398" s="149" t="s">
        <v>2225</v>
      </c>
      <c r="B398" s="149" t="s">
        <v>1684</v>
      </c>
      <c r="C398" s="149" t="s">
        <v>2229</v>
      </c>
      <c r="D398" s="149">
        <v>5200000177</v>
      </c>
      <c r="E398" s="150">
        <v>39802</v>
      </c>
      <c r="F398" s="149">
        <v>3718.17</v>
      </c>
      <c r="G398" s="149">
        <v>2987</v>
      </c>
      <c r="H398" s="149">
        <v>6705.17</v>
      </c>
      <c r="I398" s="149" t="s">
        <v>1704</v>
      </c>
      <c r="J398" s="149" t="s">
        <v>2226</v>
      </c>
      <c r="K398" s="149" t="s">
        <v>2227</v>
      </c>
    </row>
    <row r="399" spans="1:11" ht="15">
      <c r="A399" s="149" t="s">
        <v>2225</v>
      </c>
      <c r="B399" s="149" t="s">
        <v>1722</v>
      </c>
      <c r="C399" s="149" t="s">
        <v>1695</v>
      </c>
      <c r="D399" s="149">
        <v>5200000179</v>
      </c>
      <c r="E399" s="150">
        <v>39802</v>
      </c>
      <c r="F399" s="149">
        <v>203.48</v>
      </c>
      <c r="G399" s="149">
        <v>975</v>
      </c>
      <c r="H399" s="149">
        <v>1178.48</v>
      </c>
      <c r="I399" s="149" t="s">
        <v>1710</v>
      </c>
      <c r="J399" s="149" t="s">
        <v>2226</v>
      </c>
      <c r="K399" s="149" t="s">
        <v>2227</v>
      </c>
    </row>
    <row r="400" spans="1:11" ht="15">
      <c r="A400" s="149" t="s">
        <v>2225</v>
      </c>
      <c r="B400" s="149" t="s">
        <v>1693</v>
      </c>
      <c r="C400" s="149" t="s">
        <v>1678</v>
      </c>
      <c r="D400" s="149">
        <v>5200000178</v>
      </c>
      <c r="E400" s="150">
        <v>39998</v>
      </c>
      <c r="F400" s="149">
        <v>77.11</v>
      </c>
      <c r="G400" s="149">
        <v>513</v>
      </c>
      <c r="H400" s="149">
        <v>590.11</v>
      </c>
      <c r="I400" s="149" t="s">
        <v>1709</v>
      </c>
      <c r="J400" s="149" t="s">
        <v>2226</v>
      </c>
      <c r="K400" s="149" t="s">
        <v>2227</v>
      </c>
    </row>
    <row r="401" spans="1:11" ht="15">
      <c r="A401" s="149" t="s">
        <v>2225</v>
      </c>
      <c r="B401" s="149" t="s">
        <v>1720</v>
      </c>
      <c r="C401" s="149" t="s">
        <v>1678</v>
      </c>
      <c r="D401" s="149">
        <v>5200000178</v>
      </c>
      <c r="E401" s="150">
        <v>39998</v>
      </c>
      <c r="F401" s="149">
        <v>755</v>
      </c>
      <c r="G401" s="149">
        <v>179</v>
      </c>
      <c r="H401" s="149">
        <v>934</v>
      </c>
      <c r="I401" s="149" t="s">
        <v>1709</v>
      </c>
      <c r="J401" s="149" t="s">
        <v>2249</v>
      </c>
      <c r="K401" s="149" t="s">
        <v>2227</v>
      </c>
    </row>
    <row r="402" spans="1:11" ht="15">
      <c r="A402" s="149" t="s">
        <v>2225</v>
      </c>
      <c r="B402" s="149" t="s">
        <v>1693</v>
      </c>
      <c r="C402" s="149" t="s">
        <v>1678</v>
      </c>
      <c r="D402" s="149">
        <v>5200000178</v>
      </c>
      <c r="E402" s="150">
        <v>39998</v>
      </c>
      <c r="F402" s="149">
        <v>136.26</v>
      </c>
      <c r="G402" s="149">
        <v>823</v>
      </c>
      <c r="H402" s="149">
        <v>959.26</v>
      </c>
      <c r="I402" s="149" t="s">
        <v>1709</v>
      </c>
      <c r="J402" s="149" t="s">
        <v>2241</v>
      </c>
      <c r="K402" s="149" t="s">
        <v>2227</v>
      </c>
    </row>
    <row r="403" spans="1:11" ht="15">
      <c r="A403" s="149" t="s">
        <v>2225</v>
      </c>
      <c r="B403" s="149" t="s">
        <v>1722</v>
      </c>
      <c r="C403" s="149" t="s">
        <v>1695</v>
      </c>
      <c r="D403" s="149">
        <v>5200000179</v>
      </c>
      <c r="E403" s="150">
        <v>39998</v>
      </c>
      <c r="F403" s="149">
        <v>151.16999999999999</v>
      </c>
      <c r="G403" s="149">
        <v>543</v>
      </c>
      <c r="H403" s="149">
        <v>694.17</v>
      </c>
      <c r="I403" s="149" t="s">
        <v>1721</v>
      </c>
      <c r="J403" s="149" t="s">
        <v>2249</v>
      </c>
      <c r="K403" s="149" t="s">
        <v>2227</v>
      </c>
    </row>
    <row r="404" spans="1:11" ht="15">
      <c r="A404" s="149" t="s">
        <v>2225</v>
      </c>
      <c r="B404" s="149" t="s">
        <v>1725</v>
      </c>
      <c r="C404" s="149" t="s">
        <v>1695</v>
      </c>
      <c r="D404" s="149">
        <v>5200000179</v>
      </c>
      <c r="E404" s="150">
        <v>39998</v>
      </c>
      <c r="F404" s="149">
        <v>724.03</v>
      </c>
      <c r="G404" s="149">
        <v>129</v>
      </c>
      <c r="H404" s="149">
        <v>853.03</v>
      </c>
      <c r="I404" s="149" t="s">
        <v>1709</v>
      </c>
      <c r="J404" s="149" t="s">
        <v>2249</v>
      </c>
      <c r="K404" s="149" t="s">
        <v>2227</v>
      </c>
    </row>
    <row r="405" spans="1:11" ht="15">
      <c r="A405" s="149" t="s">
        <v>2225</v>
      </c>
      <c r="B405" s="149" t="s">
        <v>1711</v>
      </c>
      <c r="C405" s="149" t="s">
        <v>1695</v>
      </c>
      <c r="D405" s="149">
        <v>5200000179</v>
      </c>
      <c r="E405" s="150">
        <v>39998</v>
      </c>
      <c r="F405" s="149">
        <v>234.85</v>
      </c>
      <c r="G405" s="149">
        <v>148</v>
      </c>
      <c r="H405" s="149">
        <v>382.85</v>
      </c>
      <c r="I405" s="149" t="s">
        <v>1709</v>
      </c>
      <c r="J405" s="149" t="s">
        <v>2249</v>
      </c>
      <c r="K405" s="149" t="s">
        <v>2227</v>
      </c>
    </row>
    <row r="406" spans="1:11" ht="15">
      <c r="A406" s="149" t="s">
        <v>2225</v>
      </c>
      <c r="B406" s="149" t="s">
        <v>1711</v>
      </c>
      <c r="C406" s="149" t="s">
        <v>1695</v>
      </c>
      <c r="D406" s="149">
        <v>5200000179</v>
      </c>
      <c r="E406" s="150">
        <v>39998</v>
      </c>
      <c r="F406" s="149">
        <v>1337.94</v>
      </c>
      <c r="G406" s="149">
        <v>198</v>
      </c>
      <c r="H406" s="149">
        <v>1535.94</v>
      </c>
      <c r="I406" s="149" t="s">
        <v>1683</v>
      </c>
      <c r="J406" s="149" t="s">
        <v>2240</v>
      </c>
      <c r="K406" s="149" t="s">
        <v>2227</v>
      </c>
    </row>
    <row r="407" spans="1:11" ht="15">
      <c r="A407" s="149" t="s">
        <v>2225</v>
      </c>
      <c r="B407" s="149" t="s">
        <v>1693</v>
      </c>
      <c r="C407" s="149" t="s">
        <v>1678</v>
      </c>
      <c r="D407" s="149">
        <v>5200000178</v>
      </c>
      <c r="E407" s="150">
        <v>39998</v>
      </c>
      <c r="F407" s="149">
        <v>251.73</v>
      </c>
      <c r="G407" s="149">
        <v>100</v>
      </c>
      <c r="H407" s="149">
        <v>351.73</v>
      </c>
      <c r="I407" s="149" t="s">
        <v>1709</v>
      </c>
      <c r="J407" s="149" t="s">
        <v>2226</v>
      </c>
      <c r="K407" s="149" t="s">
        <v>2227</v>
      </c>
    </row>
    <row r="408" spans="1:11" ht="15">
      <c r="A408" s="149" t="s">
        <v>2225</v>
      </c>
      <c r="B408" s="149" t="s">
        <v>2250</v>
      </c>
      <c r="C408" s="149" t="s">
        <v>2229</v>
      </c>
      <c r="D408" s="149">
        <v>5200000189</v>
      </c>
      <c r="E408" s="150">
        <v>39998</v>
      </c>
      <c r="F408" s="149">
        <v>36928.99</v>
      </c>
      <c r="G408" s="149">
        <v>130050.97</v>
      </c>
      <c r="H408" s="149">
        <v>166979.96</v>
      </c>
      <c r="I408" s="149" t="s">
        <v>1736</v>
      </c>
      <c r="J408" s="149" t="s">
        <v>2226</v>
      </c>
      <c r="K408" s="149" t="s">
        <v>2230</v>
      </c>
    </row>
    <row r="409" spans="1:11" ht="15">
      <c r="A409" s="149" t="s">
        <v>2228</v>
      </c>
      <c r="B409" s="149" t="s">
        <v>1722</v>
      </c>
      <c r="C409" s="149" t="s">
        <v>2229</v>
      </c>
      <c r="D409" s="149">
        <v>5200000177</v>
      </c>
      <c r="E409" s="150">
        <v>39998</v>
      </c>
      <c r="F409" s="149">
        <v>1275</v>
      </c>
      <c r="G409" s="149">
        <v>22282.92</v>
      </c>
      <c r="H409" s="149">
        <v>23557.919999999998</v>
      </c>
      <c r="I409" s="149" t="s">
        <v>1683</v>
      </c>
      <c r="J409" s="149" t="s">
        <v>2226</v>
      </c>
      <c r="K409" s="149" t="s">
        <v>2227</v>
      </c>
    </row>
    <row r="410" spans="1:11" ht="15">
      <c r="A410" s="149" t="s">
        <v>2228</v>
      </c>
      <c r="B410" s="149" t="s">
        <v>1696</v>
      </c>
      <c r="C410" s="149" t="s">
        <v>1695</v>
      </c>
      <c r="D410" s="149">
        <v>5200000179</v>
      </c>
      <c r="E410" s="150">
        <v>39998</v>
      </c>
      <c r="F410" s="149">
        <v>4988</v>
      </c>
      <c r="G410" s="149">
        <v>35232</v>
      </c>
      <c r="H410" s="149">
        <v>40220</v>
      </c>
      <c r="I410" s="149" t="s">
        <v>1721</v>
      </c>
      <c r="J410" s="149" t="s">
        <v>2226</v>
      </c>
      <c r="K410" s="149" t="s">
        <v>2227</v>
      </c>
    </row>
    <row r="411" spans="1:11" ht="15">
      <c r="A411" s="149" t="s">
        <v>2247</v>
      </c>
      <c r="B411" s="149" t="s">
        <v>1741</v>
      </c>
      <c r="C411" s="149" t="s">
        <v>2229</v>
      </c>
      <c r="D411" s="149">
        <v>5200000189</v>
      </c>
      <c r="E411" s="150">
        <v>39998</v>
      </c>
      <c r="F411" s="149">
        <v>3202.01</v>
      </c>
      <c r="G411" s="149">
        <v>11788</v>
      </c>
      <c r="H411" s="149">
        <v>14990.01</v>
      </c>
      <c r="I411" s="149" t="s">
        <v>1736</v>
      </c>
      <c r="J411" s="149" t="s">
        <v>2241</v>
      </c>
      <c r="K411" s="149" t="s">
        <v>2230</v>
      </c>
    </row>
    <row r="412" spans="1:11" ht="15">
      <c r="A412" s="149" t="s">
        <v>2233</v>
      </c>
      <c r="B412" s="149" t="s">
        <v>1741</v>
      </c>
      <c r="C412" s="149" t="s">
        <v>2229</v>
      </c>
      <c r="D412" s="149">
        <v>5200000189</v>
      </c>
      <c r="E412" s="150">
        <v>39998</v>
      </c>
      <c r="F412" s="149">
        <v>2361.38</v>
      </c>
      <c r="G412" s="149">
        <v>6104.98</v>
      </c>
      <c r="H412" s="149">
        <v>8466.36</v>
      </c>
      <c r="I412" s="149" t="s">
        <v>1732</v>
      </c>
      <c r="J412" s="149" t="s">
        <v>2226</v>
      </c>
      <c r="K412" s="149" t="s">
        <v>2230</v>
      </c>
    </row>
    <row r="413" spans="1:11" ht="15">
      <c r="A413" s="149" t="s">
        <v>2228</v>
      </c>
      <c r="B413" s="149" t="s">
        <v>1722</v>
      </c>
      <c r="C413" s="149" t="s">
        <v>1678</v>
      </c>
      <c r="D413" s="149">
        <v>5200000178</v>
      </c>
      <c r="E413" s="150">
        <v>39998</v>
      </c>
      <c r="F413" s="149">
        <v>311.77999999999997</v>
      </c>
      <c r="G413" s="149">
        <v>61056.31</v>
      </c>
      <c r="H413" s="149">
        <v>61368.09</v>
      </c>
      <c r="I413" s="149" t="s">
        <v>1679</v>
      </c>
      <c r="J413" s="149" t="s">
        <v>2226</v>
      </c>
      <c r="K413" s="149" t="s">
        <v>2227</v>
      </c>
    </row>
    <row r="414" spans="1:11" ht="15">
      <c r="A414" s="149" t="s">
        <v>2228</v>
      </c>
      <c r="B414" s="149" t="s">
        <v>1696</v>
      </c>
      <c r="C414" s="149" t="s">
        <v>1695</v>
      </c>
      <c r="D414" s="149">
        <v>5200000179</v>
      </c>
      <c r="E414" s="150">
        <v>39998</v>
      </c>
      <c r="F414" s="149">
        <v>2303.56</v>
      </c>
      <c r="G414" s="149">
        <v>20886.04</v>
      </c>
      <c r="H414" s="149">
        <v>23189.599999999999</v>
      </c>
      <c r="I414" s="149" t="s">
        <v>1679</v>
      </c>
      <c r="J414" s="149" t="s">
        <v>2226</v>
      </c>
      <c r="K414" s="149" t="s">
        <v>2227</v>
      </c>
    </row>
    <row r="415" spans="1:11" ht="15">
      <c r="A415" s="149" t="s">
        <v>2234</v>
      </c>
      <c r="B415" s="149" t="s">
        <v>1795</v>
      </c>
      <c r="C415" s="149" t="s">
        <v>2229</v>
      </c>
      <c r="D415" s="149">
        <v>5200000189</v>
      </c>
      <c r="E415" s="150">
        <v>39998</v>
      </c>
      <c r="F415" s="149">
        <v>30476</v>
      </c>
      <c r="G415" s="149">
        <v>96246.96</v>
      </c>
      <c r="H415" s="149">
        <v>126722.96</v>
      </c>
      <c r="I415" s="149" t="s">
        <v>2235</v>
      </c>
      <c r="J415" s="149" t="s">
        <v>2226</v>
      </c>
      <c r="K415" s="149" t="s">
        <v>2230</v>
      </c>
    </row>
    <row r="416" spans="1:11" ht="15">
      <c r="A416" s="149" t="s">
        <v>2228</v>
      </c>
      <c r="B416" s="149" t="s">
        <v>1705</v>
      </c>
      <c r="C416" s="149" t="s">
        <v>1695</v>
      </c>
      <c r="D416" s="149">
        <v>5200000179</v>
      </c>
      <c r="E416" s="150">
        <v>39998</v>
      </c>
      <c r="F416" s="149">
        <v>7990.96</v>
      </c>
      <c r="G416" s="149">
        <v>43721.04</v>
      </c>
      <c r="H416" s="149">
        <v>51712</v>
      </c>
      <c r="I416" s="149" t="s">
        <v>1679</v>
      </c>
      <c r="J416" s="149" t="s">
        <v>2226</v>
      </c>
      <c r="K416" s="149" t="s">
        <v>2227</v>
      </c>
    </row>
    <row r="417" spans="1:11" ht="15">
      <c r="A417" s="149" t="s">
        <v>2225</v>
      </c>
      <c r="B417" s="149" t="s">
        <v>1800</v>
      </c>
      <c r="C417" s="149" t="s">
        <v>1678</v>
      </c>
      <c r="D417" s="149">
        <v>5200000178</v>
      </c>
      <c r="E417" s="150">
        <v>39998</v>
      </c>
      <c r="F417" s="149">
        <v>259.16000000000003</v>
      </c>
      <c r="G417" s="149">
        <v>1026</v>
      </c>
      <c r="H417" s="149">
        <v>1285.1600000000001</v>
      </c>
      <c r="I417" s="149" t="s">
        <v>1709</v>
      </c>
      <c r="J417" s="149" t="s">
        <v>2226</v>
      </c>
      <c r="K417" s="149" t="s">
        <v>2227</v>
      </c>
    </row>
    <row r="418" spans="1:11" ht="15">
      <c r="A418" s="149" t="s">
        <v>2225</v>
      </c>
      <c r="B418" s="149" t="s">
        <v>1693</v>
      </c>
      <c r="C418" s="149" t="s">
        <v>1678</v>
      </c>
      <c r="D418" s="149">
        <v>5200000178</v>
      </c>
      <c r="E418" s="150">
        <v>40029</v>
      </c>
      <c r="F418" s="149">
        <v>1186.18</v>
      </c>
      <c r="G418" s="149">
        <v>3778</v>
      </c>
      <c r="H418" s="149">
        <v>4964.18</v>
      </c>
      <c r="I418" s="149" t="s">
        <v>1709</v>
      </c>
      <c r="J418" s="149" t="s">
        <v>2226</v>
      </c>
      <c r="K418" s="149" t="s">
        <v>2227</v>
      </c>
    </row>
    <row r="419" spans="1:11" ht="15">
      <c r="A419" s="149" t="s">
        <v>2233</v>
      </c>
      <c r="B419" s="149" t="s">
        <v>1773</v>
      </c>
      <c r="C419" s="149" t="s">
        <v>1901</v>
      </c>
      <c r="D419" s="149">
        <v>5400012890</v>
      </c>
      <c r="E419" s="150">
        <v>40029</v>
      </c>
      <c r="F419" s="149">
        <v>4124</v>
      </c>
      <c r="G419" s="149">
        <v>42664</v>
      </c>
      <c r="H419" s="149">
        <v>46788</v>
      </c>
      <c r="I419" s="149" t="s">
        <v>1714</v>
      </c>
      <c r="J419" s="149" t="s">
        <v>2226</v>
      </c>
      <c r="K419" s="149" t="s">
        <v>2227</v>
      </c>
    </row>
    <row r="420" spans="1:11" ht="15">
      <c r="A420" s="149" t="s">
        <v>2233</v>
      </c>
      <c r="B420" s="149" t="s">
        <v>1776</v>
      </c>
      <c r="C420" s="149" t="s">
        <v>1678</v>
      </c>
      <c r="D420" s="149">
        <v>5200000178</v>
      </c>
      <c r="E420" s="150">
        <v>40029</v>
      </c>
      <c r="F420" s="149">
        <v>3220.49</v>
      </c>
      <c r="G420" s="149">
        <v>6951.98</v>
      </c>
      <c r="H420" s="149">
        <v>10172.469999999999</v>
      </c>
      <c r="I420" s="149" t="s">
        <v>1714</v>
      </c>
      <c r="J420" s="149" t="s">
        <v>2226</v>
      </c>
      <c r="K420" s="149" t="s">
        <v>2227</v>
      </c>
    </row>
    <row r="421" spans="1:11" ht="15">
      <c r="A421" s="149" t="s">
        <v>2236</v>
      </c>
      <c r="B421" s="149" t="s">
        <v>1698</v>
      </c>
      <c r="C421" s="149" t="s">
        <v>1678</v>
      </c>
      <c r="D421" s="149">
        <v>5200000178</v>
      </c>
      <c r="E421" s="150">
        <v>40029</v>
      </c>
      <c r="F421" s="149">
        <v>7300.02</v>
      </c>
      <c r="G421" s="149">
        <v>34859.019999999997</v>
      </c>
      <c r="H421" s="149">
        <v>42159.040000000001</v>
      </c>
      <c r="I421" s="149" t="s">
        <v>1724</v>
      </c>
      <c r="J421" s="149" t="s">
        <v>2249</v>
      </c>
      <c r="K421" s="149" t="s">
        <v>2227</v>
      </c>
    </row>
    <row r="422" spans="1:11" ht="15">
      <c r="A422" s="149" t="s">
        <v>2247</v>
      </c>
      <c r="B422" s="149" t="s">
        <v>1840</v>
      </c>
      <c r="C422" s="149" t="s">
        <v>2229</v>
      </c>
      <c r="D422" s="149">
        <v>5200000189</v>
      </c>
      <c r="E422" s="150">
        <v>40029</v>
      </c>
      <c r="F422" s="149">
        <v>2590.98</v>
      </c>
      <c r="G422" s="149">
        <v>4349.03</v>
      </c>
      <c r="H422" s="149">
        <v>6940.01</v>
      </c>
      <c r="I422" s="149" t="s">
        <v>1736</v>
      </c>
      <c r="J422" s="149" t="s">
        <v>2226</v>
      </c>
      <c r="K422" s="149" t="s">
        <v>2230</v>
      </c>
    </row>
    <row r="423" spans="1:11" ht="15">
      <c r="A423" s="149" t="s">
        <v>2225</v>
      </c>
      <c r="B423" s="149" t="s">
        <v>1800</v>
      </c>
      <c r="C423" s="149" t="s">
        <v>1678</v>
      </c>
      <c r="D423" s="149">
        <v>5200000178</v>
      </c>
      <c r="E423" s="150">
        <v>40029</v>
      </c>
      <c r="F423" s="149">
        <v>584.33000000000004</v>
      </c>
      <c r="G423" s="149">
        <v>6904</v>
      </c>
      <c r="H423" s="149">
        <v>7488.33</v>
      </c>
      <c r="I423" s="149" t="s">
        <v>1805</v>
      </c>
      <c r="J423" s="149" t="s">
        <v>2240</v>
      </c>
      <c r="K423" s="149" t="s">
        <v>2227</v>
      </c>
    </row>
    <row r="424" spans="1:11" ht="15">
      <c r="A424" s="149" t="s">
        <v>2228</v>
      </c>
      <c r="B424" s="149" t="s">
        <v>1693</v>
      </c>
      <c r="C424" s="149" t="s">
        <v>1678</v>
      </c>
      <c r="D424" s="149">
        <v>5200000178</v>
      </c>
      <c r="E424" s="150">
        <v>40029</v>
      </c>
      <c r="F424" s="149">
        <v>4772.3900000000003</v>
      </c>
      <c r="G424" s="149">
        <v>2104.9699999999998</v>
      </c>
      <c r="H424" s="149">
        <v>6877.36</v>
      </c>
      <c r="I424" s="149" t="s">
        <v>1704</v>
      </c>
      <c r="J424" s="149" t="s">
        <v>2226</v>
      </c>
      <c r="K424" s="149" t="s">
        <v>2227</v>
      </c>
    </row>
    <row r="425" spans="1:11" ht="15">
      <c r="A425" s="149" t="s">
        <v>2225</v>
      </c>
      <c r="B425" s="149" t="s">
        <v>1744</v>
      </c>
      <c r="C425" s="149" t="s">
        <v>1678</v>
      </c>
      <c r="D425" s="149">
        <v>5200000178</v>
      </c>
      <c r="E425" s="150">
        <v>40029</v>
      </c>
      <c r="F425" s="149">
        <v>828</v>
      </c>
      <c r="G425" s="149">
        <v>208</v>
      </c>
      <c r="H425" s="149">
        <v>1036</v>
      </c>
      <c r="I425" s="149" t="s">
        <v>1709</v>
      </c>
      <c r="J425" s="149" t="s">
        <v>2226</v>
      </c>
      <c r="K425" s="149" t="s">
        <v>2227</v>
      </c>
    </row>
    <row r="426" spans="1:11" ht="15">
      <c r="A426" s="149" t="s">
        <v>2225</v>
      </c>
      <c r="B426" s="149" t="s">
        <v>1711</v>
      </c>
      <c r="C426" s="149" t="s">
        <v>1695</v>
      </c>
      <c r="D426" s="149">
        <v>5200000179</v>
      </c>
      <c r="E426" s="150">
        <v>40029</v>
      </c>
      <c r="F426" s="149">
        <v>526</v>
      </c>
      <c r="G426" s="149">
        <v>1667</v>
      </c>
      <c r="H426" s="149">
        <v>2193</v>
      </c>
      <c r="I426" s="149" t="s">
        <v>1805</v>
      </c>
      <c r="J426" s="149" t="s">
        <v>2226</v>
      </c>
      <c r="K426" s="149" t="s">
        <v>2227</v>
      </c>
    </row>
    <row r="427" spans="1:11" ht="15">
      <c r="A427" s="149" t="s">
        <v>2233</v>
      </c>
      <c r="B427" s="149" t="s">
        <v>1722</v>
      </c>
      <c r="C427" s="149" t="s">
        <v>1901</v>
      </c>
      <c r="D427" s="149">
        <v>5400012890</v>
      </c>
      <c r="E427" s="150">
        <v>40029</v>
      </c>
      <c r="F427" s="149">
        <v>663.74</v>
      </c>
      <c r="G427" s="149">
        <v>4766.0200000000004</v>
      </c>
      <c r="H427" s="149">
        <v>5429.76</v>
      </c>
      <c r="I427" s="149" t="s">
        <v>1714</v>
      </c>
      <c r="J427" s="149" t="s">
        <v>2226</v>
      </c>
      <c r="K427" s="149" t="s">
        <v>2227</v>
      </c>
    </row>
    <row r="428" spans="1:11" ht="15">
      <c r="A428" s="149" t="s">
        <v>2252</v>
      </c>
      <c r="B428" s="149" t="s">
        <v>1776</v>
      </c>
      <c r="C428" s="149" t="s">
        <v>1678</v>
      </c>
      <c r="D428" s="149">
        <v>5200000178</v>
      </c>
      <c r="E428" s="150">
        <v>40029</v>
      </c>
      <c r="F428" s="149">
        <v>57407.1</v>
      </c>
      <c r="G428" s="149">
        <v>134923</v>
      </c>
      <c r="H428" s="149">
        <v>192330.1</v>
      </c>
      <c r="I428" s="149" t="s">
        <v>1724</v>
      </c>
      <c r="J428" s="149" t="s">
        <v>2226</v>
      </c>
      <c r="K428" s="149" t="s">
        <v>2227</v>
      </c>
    </row>
    <row r="429" spans="1:11" ht="15">
      <c r="A429" s="149" t="s">
        <v>2228</v>
      </c>
      <c r="B429" s="149" t="s">
        <v>1698</v>
      </c>
      <c r="C429" s="149" t="s">
        <v>1678</v>
      </c>
      <c r="D429" s="149">
        <v>5200000178</v>
      </c>
      <c r="E429" s="150">
        <v>40029</v>
      </c>
      <c r="F429" s="149">
        <v>355.46</v>
      </c>
      <c r="G429" s="149">
        <v>657.02</v>
      </c>
      <c r="H429" s="149">
        <v>1012.48</v>
      </c>
      <c r="I429" s="149" t="s">
        <v>1721</v>
      </c>
      <c r="J429" s="149" t="s">
        <v>2249</v>
      </c>
      <c r="K429" s="149" t="s">
        <v>2227</v>
      </c>
    </row>
    <row r="430" spans="1:11" ht="15">
      <c r="A430" s="149" t="s">
        <v>2233</v>
      </c>
      <c r="B430" s="149" t="s">
        <v>1722</v>
      </c>
      <c r="C430" s="149" t="s">
        <v>1901</v>
      </c>
      <c r="D430" s="149">
        <v>5400012890</v>
      </c>
      <c r="E430" s="150">
        <v>40029</v>
      </c>
      <c r="F430" s="149">
        <v>13969.36</v>
      </c>
      <c r="G430" s="149">
        <v>53331.040000000001</v>
      </c>
      <c r="H430" s="149">
        <v>67300.399999999994</v>
      </c>
      <c r="I430" s="149" t="s">
        <v>1714</v>
      </c>
      <c r="J430" s="149" t="s">
        <v>2240</v>
      </c>
      <c r="K430" s="149" t="s">
        <v>2227</v>
      </c>
    </row>
    <row r="431" spans="1:11" ht="15">
      <c r="A431" s="149" t="s">
        <v>2233</v>
      </c>
      <c r="B431" s="149" t="s">
        <v>1773</v>
      </c>
      <c r="C431" s="149" t="s">
        <v>1901</v>
      </c>
      <c r="D431" s="149">
        <v>5400012890</v>
      </c>
      <c r="E431" s="150">
        <v>40029</v>
      </c>
      <c r="F431" s="149">
        <v>5347.7</v>
      </c>
      <c r="G431" s="149">
        <v>21958</v>
      </c>
      <c r="H431" s="149">
        <v>27305.7</v>
      </c>
      <c r="I431" s="149" t="s">
        <v>1714</v>
      </c>
      <c r="J431" s="149" t="s">
        <v>2249</v>
      </c>
      <c r="K431" s="149" t="s">
        <v>2227</v>
      </c>
    </row>
    <row r="432" spans="1:11" ht="15">
      <c r="A432" s="149" t="s">
        <v>2252</v>
      </c>
      <c r="B432" s="149" t="s">
        <v>1776</v>
      </c>
      <c r="C432" s="149" t="s">
        <v>1678</v>
      </c>
      <c r="D432" s="149">
        <v>5200000178</v>
      </c>
      <c r="E432" s="150">
        <v>40029</v>
      </c>
      <c r="F432" s="149">
        <v>35354.5</v>
      </c>
      <c r="G432" s="149">
        <v>55414</v>
      </c>
      <c r="H432" s="149">
        <v>90768.5</v>
      </c>
      <c r="I432" s="149" t="s">
        <v>1724</v>
      </c>
      <c r="J432" s="149" t="s">
        <v>2251</v>
      </c>
      <c r="K432" s="149" t="s">
        <v>2227</v>
      </c>
    </row>
    <row r="433" spans="1:11" ht="15">
      <c r="A433" s="149" t="s">
        <v>2233</v>
      </c>
      <c r="B433" s="149" t="s">
        <v>1722</v>
      </c>
      <c r="C433" s="149" t="s">
        <v>1695</v>
      </c>
      <c r="D433" s="149">
        <v>5200000179</v>
      </c>
      <c r="E433" s="150">
        <v>40029</v>
      </c>
      <c r="F433" s="149">
        <v>9509.44</v>
      </c>
      <c r="G433" s="149">
        <v>53799.040000000001</v>
      </c>
      <c r="H433" s="149">
        <v>63308.480000000003</v>
      </c>
      <c r="I433" s="149" t="s">
        <v>1714</v>
      </c>
      <c r="J433" s="149" t="s">
        <v>2226</v>
      </c>
      <c r="K433" s="149" t="s">
        <v>2227</v>
      </c>
    </row>
    <row r="434" spans="1:11" ht="15">
      <c r="A434" s="149" t="s">
        <v>2247</v>
      </c>
      <c r="B434" s="149" t="s">
        <v>1693</v>
      </c>
      <c r="C434" s="149" t="s">
        <v>1901</v>
      </c>
      <c r="D434" s="149">
        <v>5400012890</v>
      </c>
      <c r="E434" s="150">
        <v>40029</v>
      </c>
      <c r="F434" s="149">
        <v>651</v>
      </c>
      <c r="G434" s="149">
        <v>2183.02</v>
      </c>
      <c r="H434" s="149">
        <v>2834.02</v>
      </c>
      <c r="I434" s="149" t="s">
        <v>1714</v>
      </c>
      <c r="J434" s="149" t="s">
        <v>2251</v>
      </c>
      <c r="K434" s="149" t="s">
        <v>2227</v>
      </c>
    </row>
    <row r="435" spans="1:11" ht="15">
      <c r="A435" s="149" t="s">
        <v>2228</v>
      </c>
      <c r="B435" s="149" t="s">
        <v>1791</v>
      </c>
      <c r="C435" s="149" t="s">
        <v>1695</v>
      </c>
      <c r="D435" s="149">
        <v>5200000179</v>
      </c>
      <c r="E435" s="150">
        <v>40029</v>
      </c>
      <c r="F435" s="149">
        <v>1315.1</v>
      </c>
      <c r="G435" s="149">
        <v>6286</v>
      </c>
      <c r="H435" s="149">
        <v>7601.1</v>
      </c>
      <c r="I435" s="149" t="s">
        <v>1704</v>
      </c>
      <c r="J435" s="149" t="s">
        <v>2226</v>
      </c>
      <c r="K435" s="149" t="s">
        <v>2227</v>
      </c>
    </row>
    <row r="436" spans="1:11" ht="15">
      <c r="A436" s="149" t="s">
        <v>2233</v>
      </c>
      <c r="B436" s="149" t="s">
        <v>1748</v>
      </c>
      <c r="C436" s="149" t="s">
        <v>1901</v>
      </c>
      <c r="D436" s="149">
        <v>5400012890</v>
      </c>
      <c r="E436" s="150">
        <v>40029</v>
      </c>
      <c r="F436" s="149">
        <v>132.02000000000001</v>
      </c>
      <c r="G436" s="149">
        <v>760.97</v>
      </c>
      <c r="H436" s="149">
        <v>892.99</v>
      </c>
      <c r="I436" s="149" t="s">
        <v>1714</v>
      </c>
      <c r="J436" s="149" t="s">
        <v>2251</v>
      </c>
      <c r="K436" s="149" t="s">
        <v>2227</v>
      </c>
    </row>
    <row r="437" spans="1:11" ht="15">
      <c r="A437" s="149" t="s">
        <v>2225</v>
      </c>
      <c r="B437" s="149" t="s">
        <v>1720</v>
      </c>
      <c r="C437" s="149" t="s">
        <v>1678</v>
      </c>
      <c r="D437" s="149">
        <v>5200000178</v>
      </c>
      <c r="E437" s="150">
        <v>40029</v>
      </c>
      <c r="F437" s="149">
        <v>410.1</v>
      </c>
      <c r="G437" s="149">
        <v>181</v>
      </c>
      <c r="H437" s="149">
        <v>591.1</v>
      </c>
      <c r="I437" s="149" t="s">
        <v>1709</v>
      </c>
      <c r="J437" s="149" t="s">
        <v>2226</v>
      </c>
      <c r="K437" s="149" t="s">
        <v>2227</v>
      </c>
    </row>
    <row r="438" spans="1:11" ht="15">
      <c r="A438" s="149" t="s">
        <v>2247</v>
      </c>
      <c r="B438" s="149" t="s">
        <v>1693</v>
      </c>
      <c r="C438" s="149" t="s">
        <v>1901</v>
      </c>
      <c r="D438" s="149">
        <v>5400012890</v>
      </c>
      <c r="E438" s="150">
        <v>40029</v>
      </c>
      <c r="F438" s="149">
        <v>282.02999999999997</v>
      </c>
      <c r="G438" s="149">
        <v>1498.98</v>
      </c>
      <c r="H438" s="149">
        <v>1781.01</v>
      </c>
      <c r="I438" s="149" t="s">
        <v>1714</v>
      </c>
      <c r="J438" s="149" t="s">
        <v>2251</v>
      </c>
      <c r="K438" s="149" t="s">
        <v>2227</v>
      </c>
    </row>
    <row r="439" spans="1:11" ht="15">
      <c r="A439" s="149" t="s">
        <v>2228</v>
      </c>
      <c r="B439" s="149" t="s">
        <v>1744</v>
      </c>
      <c r="C439" s="149" t="s">
        <v>1678</v>
      </c>
      <c r="D439" s="149">
        <v>5200000178</v>
      </c>
      <c r="E439" s="150">
        <v>40029</v>
      </c>
      <c r="F439" s="149">
        <v>5404.5</v>
      </c>
      <c r="G439" s="149">
        <v>5256</v>
      </c>
      <c r="H439" s="149">
        <v>10660.5</v>
      </c>
      <c r="I439" s="149" t="s">
        <v>1679</v>
      </c>
      <c r="J439" s="149" t="s">
        <v>2226</v>
      </c>
      <c r="K439" s="149" t="s">
        <v>2227</v>
      </c>
    </row>
    <row r="440" spans="1:11" ht="15">
      <c r="A440" s="149" t="s">
        <v>2233</v>
      </c>
      <c r="B440" s="149" t="s">
        <v>1722</v>
      </c>
      <c r="C440" s="149" t="s">
        <v>1901</v>
      </c>
      <c r="D440" s="149">
        <v>5400012890</v>
      </c>
      <c r="E440" s="150">
        <v>40029</v>
      </c>
      <c r="F440" s="149">
        <v>997.04</v>
      </c>
      <c r="G440" s="149">
        <v>11885.04</v>
      </c>
      <c r="H440" s="149">
        <v>12882.08</v>
      </c>
      <c r="I440" s="149" t="s">
        <v>1714</v>
      </c>
      <c r="J440" s="149" t="s">
        <v>2226</v>
      </c>
      <c r="K440" s="149" t="s">
        <v>2227</v>
      </c>
    </row>
    <row r="441" spans="1:11" ht="15">
      <c r="A441" s="149" t="s">
        <v>2256</v>
      </c>
      <c r="B441" s="149" t="s">
        <v>1720</v>
      </c>
      <c r="C441" s="149" t="s">
        <v>1678</v>
      </c>
      <c r="D441" s="149">
        <v>5200000178</v>
      </c>
      <c r="E441" s="150">
        <v>40029</v>
      </c>
      <c r="F441" s="149">
        <v>201087.35999999999</v>
      </c>
      <c r="G441" s="149">
        <v>425075.04</v>
      </c>
      <c r="H441" s="149">
        <v>626162.4</v>
      </c>
      <c r="I441" s="149" t="s">
        <v>1724</v>
      </c>
      <c r="J441" s="149" t="s">
        <v>2249</v>
      </c>
      <c r="K441" s="149" t="s">
        <v>2227</v>
      </c>
    </row>
    <row r="442" spans="1:11" ht="15">
      <c r="A442" s="149" t="s">
        <v>2228</v>
      </c>
      <c r="B442" s="149" t="s">
        <v>1720</v>
      </c>
      <c r="C442" s="149" t="s">
        <v>1695</v>
      </c>
      <c r="D442" s="149">
        <v>5200000179</v>
      </c>
      <c r="E442" s="150">
        <v>40029</v>
      </c>
      <c r="F442" s="149">
        <v>9163.26</v>
      </c>
      <c r="G442" s="149">
        <v>17744.04</v>
      </c>
      <c r="H442" s="149">
        <v>26907.3</v>
      </c>
      <c r="I442" s="149" t="s">
        <v>1704</v>
      </c>
      <c r="J442" s="149" t="s">
        <v>2226</v>
      </c>
      <c r="K442" s="149" t="s">
        <v>2227</v>
      </c>
    </row>
    <row r="443" spans="1:11" ht="15">
      <c r="A443" s="149" t="s">
        <v>2225</v>
      </c>
      <c r="B443" s="149" t="s">
        <v>1722</v>
      </c>
      <c r="C443" s="149" t="s">
        <v>1695</v>
      </c>
      <c r="D443" s="149">
        <v>5200000179</v>
      </c>
      <c r="E443" s="150">
        <v>40029</v>
      </c>
      <c r="F443" s="149">
        <v>2952.54</v>
      </c>
      <c r="G443" s="149">
        <v>12871</v>
      </c>
      <c r="H443" s="149">
        <v>15823.54</v>
      </c>
      <c r="I443" s="149" t="s">
        <v>1805</v>
      </c>
      <c r="J443" s="149" t="s">
        <v>2226</v>
      </c>
      <c r="K443" s="149" t="s">
        <v>2227</v>
      </c>
    </row>
    <row r="444" spans="1:11" ht="15">
      <c r="A444" s="149" t="s">
        <v>2225</v>
      </c>
      <c r="B444" s="149" t="s">
        <v>1696</v>
      </c>
      <c r="C444" s="149" t="s">
        <v>1695</v>
      </c>
      <c r="D444" s="149">
        <v>5200000179</v>
      </c>
      <c r="E444" s="150">
        <v>40029</v>
      </c>
      <c r="F444" s="149">
        <v>85107.05</v>
      </c>
      <c r="G444" s="149">
        <v>272428.94</v>
      </c>
      <c r="H444" s="149">
        <v>357535.99</v>
      </c>
      <c r="I444" s="149" t="s">
        <v>1742</v>
      </c>
      <c r="J444" s="149" t="s">
        <v>2226</v>
      </c>
      <c r="K444" s="149" t="s">
        <v>2227</v>
      </c>
    </row>
    <row r="445" spans="1:11" ht="15">
      <c r="A445" s="149" t="s">
        <v>2225</v>
      </c>
      <c r="B445" s="149" t="s">
        <v>1696</v>
      </c>
      <c r="C445" s="149" t="s">
        <v>1678</v>
      </c>
      <c r="D445" s="149">
        <v>5200000178</v>
      </c>
      <c r="E445" s="150">
        <v>40029</v>
      </c>
      <c r="F445" s="149">
        <v>85107.05</v>
      </c>
      <c r="G445" s="149">
        <v>272428.94</v>
      </c>
      <c r="H445" s="149">
        <v>357535.99</v>
      </c>
      <c r="I445" s="149" t="s">
        <v>1742</v>
      </c>
      <c r="J445" s="149" t="s">
        <v>2251</v>
      </c>
      <c r="K445" s="149" t="s">
        <v>2227</v>
      </c>
    </row>
    <row r="446" spans="1:11" ht="15">
      <c r="A446" s="149" t="s">
        <v>2225</v>
      </c>
      <c r="B446" s="149" t="s">
        <v>1722</v>
      </c>
      <c r="C446" s="149" t="s">
        <v>1695</v>
      </c>
      <c r="D446" s="149">
        <v>5200000179</v>
      </c>
      <c r="E446" s="150">
        <v>40029</v>
      </c>
      <c r="F446" s="149">
        <v>1057.6300000000001</v>
      </c>
      <c r="G446" s="149">
        <v>4764</v>
      </c>
      <c r="H446" s="149">
        <v>5821.63</v>
      </c>
      <c r="I446" s="149" t="s">
        <v>1805</v>
      </c>
      <c r="J446" s="149" t="s">
        <v>2249</v>
      </c>
      <c r="K446" s="149" t="s">
        <v>2227</v>
      </c>
    </row>
    <row r="447" spans="1:11" ht="15">
      <c r="A447" s="149" t="s">
        <v>2225</v>
      </c>
      <c r="B447" s="149" t="s">
        <v>1684</v>
      </c>
      <c r="C447" s="149" t="s">
        <v>1695</v>
      </c>
      <c r="D447" s="149">
        <v>5200000179</v>
      </c>
      <c r="E447" s="150">
        <v>40029</v>
      </c>
      <c r="F447" s="149">
        <v>36179.99</v>
      </c>
      <c r="G447" s="149">
        <v>103628</v>
      </c>
      <c r="H447" s="149">
        <v>139807.99</v>
      </c>
      <c r="I447" s="149" t="s">
        <v>1704</v>
      </c>
      <c r="J447" s="149" t="s">
        <v>2249</v>
      </c>
      <c r="K447" s="149" t="s">
        <v>2227</v>
      </c>
    </row>
    <row r="448" spans="1:11" ht="15">
      <c r="A448" s="149" t="s">
        <v>2231</v>
      </c>
      <c r="B448" s="149" t="s">
        <v>1696</v>
      </c>
      <c r="C448" s="149" t="s">
        <v>1695</v>
      </c>
      <c r="D448" s="149">
        <v>5200000179</v>
      </c>
      <c r="E448" s="150">
        <v>40029</v>
      </c>
      <c r="F448" s="149">
        <v>634</v>
      </c>
      <c r="G448" s="149">
        <v>20538</v>
      </c>
      <c r="H448" s="149">
        <v>21172</v>
      </c>
      <c r="I448" s="149" t="s">
        <v>1724</v>
      </c>
      <c r="J448" s="149" t="s">
        <v>2226</v>
      </c>
      <c r="K448" s="149" t="s">
        <v>2227</v>
      </c>
    </row>
    <row r="449" spans="1:11" ht="15">
      <c r="A449" s="149" t="s">
        <v>2247</v>
      </c>
      <c r="B449" s="149" t="s">
        <v>1748</v>
      </c>
      <c r="C449" s="149" t="s">
        <v>1901</v>
      </c>
      <c r="D449" s="149">
        <v>5400012890</v>
      </c>
      <c r="E449" s="150">
        <v>40029</v>
      </c>
      <c r="F449" s="149">
        <v>1188.32</v>
      </c>
      <c r="G449" s="149">
        <v>4760</v>
      </c>
      <c r="H449" s="149">
        <v>5948.32</v>
      </c>
      <c r="I449" s="149" t="s">
        <v>1714</v>
      </c>
      <c r="J449" s="149" t="s">
        <v>2226</v>
      </c>
      <c r="K449" s="149" t="s">
        <v>2227</v>
      </c>
    </row>
    <row r="450" spans="1:11" ht="15">
      <c r="A450" s="149" t="s">
        <v>2233</v>
      </c>
      <c r="B450" s="149" t="s">
        <v>1793</v>
      </c>
      <c r="C450" s="149" t="s">
        <v>2229</v>
      </c>
      <c r="D450" s="149">
        <v>5200000189</v>
      </c>
      <c r="E450" s="150">
        <v>40029</v>
      </c>
      <c r="F450" s="149">
        <v>955.99</v>
      </c>
      <c r="G450" s="149">
        <v>3233.02</v>
      </c>
      <c r="H450" s="149">
        <v>4189.01</v>
      </c>
      <c r="I450" s="149" t="s">
        <v>1736</v>
      </c>
      <c r="J450" s="149" t="s">
        <v>2226</v>
      </c>
      <c r="K450" s="149" t="s">
        <v>2230</v>
      </c>
    </row>
    <row r="451" spans="1:11" ht="15">
      <c r="A451" s="149" t="s">
        <v>2225</v>
      </c>
      <c r="B451" s="149" t="s">
        <v>1722</v>
      </c>
      <c r="C451" s="149" t="s">
        <v>1695</v>
      </c>
      <c r="D451" s="149">
        <v>5200000179</v>
      </c>
      <c r="E451" s="150">
        <v>40029</v>
      </c>
      <c r="F451" s="149">
        <v>706.61</v>
      </c>
      <c r="G451" s="149">
        <v>258</v>
      </c>
      <c r="H451" s="149">
        <v>964.61</v>
      </c>
      <c r="I451" s="149" t="s">
        <v>1721</v>
      </c>
      <c r="J451" s="149" t="s">
        <v>2226</v>
      </c>
      <c r="K451" s="149" t="s">
        <v>2227</v>
      </c>
    </row>
    <row r="452" spans="1:11" ht="15">
      <c r="A452" s="149" t="s">
        <v>2247</v>
      </c>
      <c r="B452" s="149" t="s">
        <v>1716</v>
      </c>
      <c r="C452" s="149" t="s">
        <v>2229</v>
      </c>
      <c r="D452" s="149">
        <v>5200000189</v>
      </c>
      <c r="E452" s="150">
        <v>40029</v>
      </c>
      <c r="F452" s="149">
        <v>1595.02</v>
      </c>
      <c r="G452" s="149">
        <v>4469.99</v>
      </c>
      <c r="H452" s="149">
        <v>6065.01</v>
      </c>
      <c r="I452" s="149" t="s">
        <v>1726</v>
      </c>
      <c r="J452" s="149" t="s">
        <v>2226</v>
      </c>
      <c r="K452" s="149" t="s">
        <v>2230</v>
      </c>
    </row>
    <row r="453" spans="1:11" ht="15">
      <c r="A453" s="149" t="s">
        <v>2225</v>
      </c>
      <c r="B453" s="149" t="s">
        <v>1773</v>
      </c>
      <c r="C453" s="149" t="s">
        <v>2229</v>
      </c>
      <c r="D453" s="149">
        <v>5200000177</v>
      </c>
      <c r="E453" s="150">
        <v>40029</v>
      </c>
      <c r="F453" s="149">
        <v>1236.5999999999999</v>
      </c>
      <c r="G453" s="149">
        <v>285</v>
      </c>
      <c r="H453" s="149">
        <v>1521.6</v>
      </c>
      <c r="I453" s="149" t="s">
        <v>1679</v>
      </c>
      <c r="J453" s="149" t="s">
        <v>2226</v>
      </c>
      <c r="K453" s="149" t="s">
        <v>2227</v>
      </c>
    </row>
    <row r="454" spans="1:11" ht="15">
      <c r="A454" s="149" t="s">
        <v>2225</v>
      </c>
      <c r="B454" s="149" t="s">
        <v>1705</v>
      </c>
      <c r="C454" s="149" t="s">
        <v>1678</v>
      </c>
      <c r="D454" s="149">
        <v>5200000178</v>
      </c>
      <c r="E454" s="150">
        <v>40029</v>
      </c>
      <c r="F454" s="149">
        <v>346.61</v>
      </c>
      <c r="G454" s="149">
        <v>1509</v>
      </c>
      <c r="H454" s="149">
        <v>1855.61</v>
      </c>
      <c r="I454" s="149" t="s">
        <v>1709</v>
      </c>
      <c r="J454" s="149" t="s">
        <v>2226</v>
      </c>
      <c r="K454" s="149" t="s">
        <v>2227</v>
      </c>
    </row>
    <row r="455" spans="1:11" ht="15">
      <c r="A455" s="149" t="s">
        <v>2228</v>
      </c>
      <c r="B455" s="149" t="s">
        <v>1711</v>
      </c>
      <c r="C455" s="149" t="s">
        <v>1695</v>
      </c>
      <c r="D455" s="149">
        <v>5200000179</v>
      </c>
      <c r="E455" s="150">
        <v>40029</v>
      </c>
      <c r="F455" s="149">
        <v>6452</v>
      </c>
      <c r="G455" s="149">
        <v>53231.92</v>
      </c>
      <c r="H455" s="149">
        <v>59683.92</v>
      </c>
      <c r="I455" s="149" t="s">
        <v>1683</v>
      </c>
      <c r="J455" s="149" t="s">
        <v>2226</v>
      </c>
      <c r="K455" s="149" t="s">
        <v>2227</v>
      </c>
    </row>
    <row r="456" spans="1:11" ht="15">
      <c r="A456" s="149" t="s">
        <v>2233</v>
      </c>
      <c r="B456" s="149" t="s">
        <v>1840</v>
      </c>
      <c r="C456" s="149" t="s">
        <v>2229</v>
      </c>
      <c r="D456" s="149">
        <v>5200000189</v>
      </c>
      <c r="E456" s="150">
        <v>40029</v>
      </c>
      <c r="F456" s="149">
        <v>3005.04</v>
      </c>
      <c r="G456" s="149">
        <v>10165.040000000001</v>
      </c>
      <c r="H456" s="149">
        <v>13170.08</v>
      </c>
      <c r="I456" s="149" t="s">
        <v>1736</v>
      </c>
      <c r="J456" s="149" t="s">
        <v>2226</v>
      </c>
      <c r="K456" s="149" t="s">
        <v>2230</v>
      </c>
    </row>
    <row r="457" spans="1:11" ht="15">
      <c r="A457" s="149" t="s">
        <v>2225</v>
      </c>
      <c r="B457" s="149" t="s">
        <v>1705</v>
      </c>
      <c r="C457" s="149" t="s">
        <v>1678</v>
      </c>
      <c r="D457" s="149">
        <v>5200000178</v>
      </c>
      <c r="E457" s="150">
        <v>40029</v>
      </c>
      <c r="F457" s="149">
        <v>979.24</v>
      </c>
      <c r="G457" s="149">
        <v>2893</v>
      </c>
      <c r="H457" s="149">
        <v>3872.24</v>
      </c>
      <c r="I457" s="149" t="s">
        <v>1805</v>
      </c>
      <c r="J457" s="149" t="s">
        <v>2241</v>
      </c>
      <c r="K457" s="149" t="s">
        <v>2227</v>
      </c>
    </row>
    <row r="458" spans="1:11" ht="15">
      <c r="A458" s="149" t="s">
        <v>2225</v>
      </c>
      <c r="B458" s="149" t="s">
        <v>1744</v>
      </c>
      <c r="C458" s="149" t="s">
        <v>1678</v>
      </c>
      <c r="D458" s="149">
        <v>5200000178</v>
      </c>
      <c r="E458" s="150">
        <v>40029</v>
      </c>
      <c r="F458" s="149">
        <v>464.82</v>
      </c>
      <c r="G458" s="149">
        <v>215</v>
      </c>
      <c r="H458" s="149">
        <v>679.82</v>
      </c>
      <c r="I458" s="149" t="s">
        <v>1709</v>
      </c>
      <c r="J458" s="149" t="s">
        <v>2249</v>
      </c>
      <c r="K458" s="149" t="s">
        <v>2227</v>
      </c>
    </row>
    <row r="459" spans="1:11" ht="15">
      <c r="A459" s="149" t="s">
        <v>2225</v>
      </c>
      <c r="B459" s="149" t="s">
        <v>1705</v>
      </c>
      <c r="C459" s="149" t="s">
        <v>1678</v>
      </c>
      <c r="D459" s="149">
        <v>5200000178</v>
      </c>
      <c r="E459" s="150">
        <v>40029</v>
      </c>
      <c r="F459" s="149">
        <v>306.39</v>
      </c>
      <c r="G459" s="149">
        <v>1250</v>
      </c>
      <c r="H459" s="149">
        <v>1556.39</v>
      </c>
      <c r="I459" s="149" t="s">
        <v>1721</v>
      </c>
      <c r="J459" s="149" t="s">
        <v>2226</v>
      </c>
      <c r="K459" s="149" t="s">
        <v>2227</v>
      </c>
    </row>
    <row r="460" spans="1:11" ht="15">
      <c r="A460" s="149" t="s">
        <v>2225</v>
      </c>
      <c r="B460" s="149" t="s">
        <v>1705</v>
      </c>
      <c r="C460" s="149" t="s">
        <v>1678</v>
      </c>
      <c r="D460" s="149">
        <v>5200000178</v>
      </c>
      <c r="E460" s="150">
        <v>40029</v>
      </c>
      <c r="F460" s="149">
        <v>506.03</v>
      </c>
      <c r="G460" s="149">
        <v>2493</v>
      </c>
      <c r="H460" s="149">
        <v>2999.03</v>
      </c>
      <c r="I460" s="149" t="s">
        <v>1679</v>
      </c>
      <c r="J460" s="149" t="s">
        <v>2226</v>
      </c>
      <c r="K460" s="149" t="s">
        <v>2227</v>
      </c>
    </row>
    <row r="461" spans="1:11" ht="15">
      <c r="A461" s="149" t="s">
        <v>2225</v>
      </c>
      <c r="B461" s="149" t="s">
        <v>1720</v>
      </c>
      <c r="C461" s="149" t="s">
        <v>1678</v>
      </c>
      <c r="D461" s="149">
        <v>5200000178</v>
      </c>
      <c r="E461" s="150">
        <v>40029</v>
      </c>
      <c r="F461" s="149">
        <v>902.86</v>
      </c>
      <c r="G461" s="149">
        <v>126</v>
      </c>
      <c r="H461" s="149">
        <v>1028.8599999999999</v>
      </c>
      <c r="I461" s="149" t="s">
        <v>1679</v>
      </c>
      <c r="J461" s="149" t="s">
        <v>2249</v>
      </c>
      <c r="K461" s="149" t="s">
        <v>2227</v>
      </c>
    </row>
    <row r="462" spans="1:11" ht="15">
      <c r="A462" s="149" t="s">
        <v>2247</v>
      </c>
      <c r="B462" s="149" t="s">
        <v>1693</v>
      </c>
      <c r="C462" s="149" t="s">
        <v>1901</v>
      </c>
      <c r="D462" s="149">
        <v>5400012890</v>
      </c>
      <c r="E462" s="150">
        <v>40029</v>
      </c>
      <c r="F462" s="149">
        <v>1194.76</v>
      </c>
      <c r="G462" s="149">
        <v>8012.97</v>
      </c>
      <c r="H462" s="149">
        <v>9207.73</v>
      </c>
      <c r="I462" s="149" t="s">
        <v>1714</v>
      </c>
      <c r="J462" s="149" t="s">
        <v>2249</v>
      </c>
      <c r="K462" s="149" t="s">
        <v>2227</v>
      </c>
    </row>
    <row r="463" spans="1:11" ht="15">
      <c r="A463" s="149" t="s">
        <v>2247</v>
      </c>
      <c r="B463" s="149" t="s">
        <v>1720</v>
      </c>
      <c r="C463" s="149" t="s">
        <v>1901</v>
      </c>
      <c r="D463" s="149">
        <v>5400012890</v>
      </c>
      <c r="E463" s="150">
        <v>40029</v>
      </c>
      <c r="F463" s="149">
        <v>809.97</v>
      </c>
      <c r="G463" s="149">
        <v>714.98</v>
      </c>
      <c r="H463" s="149">
        <v>1524.95</v>
      </c>
      <c r="I463" s="149" t="s">
        <v>1714</v>
      </c>
      <c r="J463" s="149" t="s">
        <v>2249</v>
      </c>
      <c r="K463" s="149" t="s">
        <v>2227</v>
      </c>
    </row>
    <row r="464" spans="1:11" ht="15">
      <c r="A464" s="149" t="s">
        <v>2247</v>
      </c>
      <c r="B464" s="149" t="s">
        <v>1711</v>
      </c>
      <c r="C464" s="149" t="s">
        <v>1901</v>
      </c>
      <c r="D464" s="149">
        <v>5400012890</v>
      </c>
      <c r="E464" s="150">
        <v>40029</v>
      </c>
      <c r="F464" s="149">
        <v>510.93</v>
      </c>
      <c r="G464" s="149">
        <v>2403.0300000000002</v>
      </c>
      <c r="H464" s="149">
        <v>2913.96</v>
      </c>
      <c r="I464" s="149" t="s">
        <v>1714</v>
      </c>
      <c r="J464" s="149" t="s">
        <v>2249</v>
      </c>
      <c r="K464" s="149" t="s">
        <v>2227</v>
      </c>
    </row>
    <row r="465" spans="1:11" ht="15">
      <c r="A465" s="149" t="s">
        <v>2225</v>
      </c>
      <c r="B465" s="149" t="s">
        <v>1720</v>
      </c>
      <c r="C465" s="149" t="s">
        <v>2229</v>
      </c>
      <c r="D465" s="149">
        <v>5200000177</v>
      </c>
      <c r="E465" s="150">
        <v>40029</v>
      </c>
      <c r="F465" s="149">
        <v>1693.02</v>
      </c>
      <c r="G465" s="149">
        <v>13993</v>
      </c>
      <c r="H465" s="149">
        <v>15686.02</v>
      </c>
      <c r="I465" s="149" t="s">
        <v>1683</v>
      </c>
      <c r="J465" s="149" t="s">
        <v>2249</v>
      </c>
      <c r="K465" s="149" t="s">
        <v>2227</v>
      </c>
    </row>
    <row r="466" spans="1:11" ht="15">
      <c r="A466" s="149" t="s">
        <v>2225</v>
      </c>
      <c r="B466" s="149" t="s">
        <v>1720</v>
      </c>
      <c r="C466" s="149" t="s">
        <v>1678</v>
      </c>
      <c r="D466" s="149">
        <v>5200000178</v>
      </c>
      <c r="E466" s="150">
        <v>40029</v>
      </c>
      <c r="F466" s="149">
        <v>182.62</v>
      </c>
      <c r="G466" s="149">
        <v>521</v>
      </c>
      <c r="H466" s="149">
        <v>703.62</v>
      </c>
      <c r="I466" s="149" t="s">
        <v>1709</v>
      </c>
      <c r="J466" s="149" t="s">
        <v>2251</v>
      </c>
      <c r="K466" s="149" t="s">
        <v>2227</v>
      </c>
    </row>
    <row r="467" spans="1:11" ht="15">
      <c r="A467" s="149" t="s">
        <v>2225</v>
      </c>
      <c r="B467" s="149" t="s">
        <v>1748</v>
      </c>
      <c r="C467" s="149" t="s">
        <v>1695</v>
      </c>
      <c r="D467" s="149">
        <v>5200000179</v>
      </c>
      <c r="E467" s="150">
        <v>40029</v>
      </c>
      <c r="F467" s="149">
        <v>1260.45</v>
      </c>
      <c r="G467" s="149">
        <v>296</v>
      </c>
      <c r="H467" s="149">
        <v>1556.45</v>
      </c>
      <c r="I467" s="149" t="s">
        <v>1683</v>
      </c>
      <c r="J467" s="149" t="s">
        <v>2226</v>
      </c>
      <c r="K467" s="149" t="s">
        <v>2227</v>
      </c>
    </row>
    <row r="468" spans="1:11" ht="15">
      <c r="A468" s="149" t="s">
        <v>2225</v>
      </c>
      <c r="B468" s="149" t="s">
        <v>1705</v>
      </c>
      <c r="C468" s="149" t="s">
        <v>1678</v>
      </c>
      <c r="D468" s="149">
        <v>5200000178</v>
      </c>
      <c r="E468" s="150">
        <v>40029</v>
      </c>
      <c r="F468" s="149">
        <v>828.87</v>
      </c>
      <c r="G468" s="149">
        <v>1916</v>
      </c>
      <c r="H468" s="149">
        <v>2744.87</v>
      </c>
      <c r="I468" s="149" t="s">
        <v>1679</v>
      </c>
      <c r="J468" s="149" t="s">
        <v>2226</v>
      </c>
      <c r="K468" s="149" t="s">
        <v>2227</v>
      </c>
    </row>
    <row r="469" spans="1:11" ht="15">
      <c r="A469" s="149" t="s">
        <v>2225</v>
      </c>
      <c r="B469" s="149" t="s">
        <v>1705</v>
      </c>
      <c r="C469" s="149" t="s">
        <v>1678</v>
      </c>
      <c r="D469" s="149">
        <v>5200000178</v>
      </c>
      <c r="E469" s="150">
        <v>40029</v>
      </c>
      <c r="F469" s="149">
        <v>2753.65</v>
      </c>
      <c r="G469" s="149">
        <v>1656</v>
      </c>
      <c r="H469" s="149">
        <v>4409.6499999999996</v>
      </c>
      <c r="I469" s="149" t="s">
        <v>1709</v>
      </c>
      <c r="J469" s="149" t="s">
        <v>2226</v>
      </c>
      <c r="K469" s="149" t="s">
        <v>2227</v>
      </c>
    </row>
    <row r="470" spans="1:11" ht="15">
      <c r="A470" s="149" t="s">
        <v>2255</v>
      </c>
      <c r="B470" s="149" t="s">
        <v>1716</v>
      </c>
      <c r="C470" s="149" t="s">
        <v>2229</v>
      </c>
      <c r="D470" s="149">
        <v>5200000189</v>
      </c>
      <c r="E470" s="150">
        <v>40029</v>
      </c>
      <c r="F470" s="149">
        <v>325.27999999999997</v>
      </c>
      <c r="G470" s="149">
        <v>832</v>
      </c>
      <c r="H470" s="149">
        <v>1157.28</v>
      </c>
      <c r="I470" s="149" t="s">
        <v>1726</v>
      </c>
      <c r="J470" s="149" t="s">
        <v>2249</v>
      </c>
      <c r="K470" s="149" t="s">
        <v>2230</v>
      </c>
    </row>
    <row r="471" spans="1:11" ht="15">
      <c r="A471" s="149" t="s">
        <v>2255</v>
      </c>
      <c r="B471" s="149" t="s">
        <v>1728</v>
      </c>
      <c r="C471" s="149" t="s">
        <v>2229</v>
      </c>
      <c r="D471" s="149">
        <v>5200000189</v>
      </c>
      <c r="E471" s="150">
        <v>40029</v>
      </c>
      <c r="F471" s="149">
        <v>1049.04</v>
      </c>
      <c r="G471" s="149">
        <v>2625.04</v>
      </c>
      <c r="H471" s="149">
        <v>3674.08</v>
      </c>
      <c r="I471" s="149" t="s">
        <v>2235</v>
      </c>
      <c r="J471" s="149" t="s">
        <v>2226</v>
      </c>
      <c r="K471" s="149" t="s">
        <v>2230</v>
      </c>
    </row>
    <row r="472" spans="1:11" ht="15">
      <c r="A472" s="149" t="s">
        <v>2246</v>
      </c>
      <c r="B472" s="149" t="s">
        <v>1720</v>
      </c>
      <c r="C472" s="149" t="s">
        <v>1678</v>
      </c>
      <c r="D472" s="149">
        <v>5200000178</v>
      </c>
      <c r="E472" s="150">
        <v>40029</v>
      </c>
      <c r="F472" s="149">
        <v>22571.4</v>
      </c>
      <c r="G472" s="149">
        <v>249543.96</v>
      </c>
      <c r="H472" s="149">
        <v>272115.36</v>
      </c>
      <c r="I472" s="149" t="s">
        <v>1724</v>
      </c>
      <c r="J472" s="149" t="s">
        <v>2249</v>
      </c>
      <c r="K472" s="149" t="s">
        <v>2227</v>
      </c>
    </row>
    <row r="473" spans="1:11" ht="15">
      <c r="A473" s="149" t="s">
        <v>2233</v>
      </c>
      <c r="B473" s="149" t="s">
        <v>1696</v>
      </c>
      <c r="C473" s="149" t="s">
        <v>1901</v>
      </c>
      <c r="D473" s="149">
        <v>5400012890</v>
      </c>
      <c r="E473" s="150">
        <v>40029</v>
      </c>
      <c r="F473" s="149">
        <v>2546</v>
      </c>
      <c r="G473" s="149">
        <v>29052</v>
      </c>
      <c r="H473" s="149">
        <v>31598</v>
      </c>
      <c r="I473" s="149" t="s">
        <v>1714</v>
      </c>
      <c r="J473" s="149" t="s">
        <v>2249</v>
      </c>
      <c r="K473" s="149" t="s">
        <v>2227</v>
      </c>
    </row>
    <row r="474" spans="1:11" ht="15">
      <c r="A474" s="149" t="s">
        <v>2225</v>
      </c>
      <c r="B474" s="149" t="s">
        <v>1696</v>
      </c>
      <c r="C474" s="149" t="s">
        <v>1695</v>
      </c>
      <c r="D474" s="149">
        <v>5200000179</v>
      </c>
      <c r="E474" s="150">
        <v>40060</v>
      </c>
      <c r="F474" s="149">
        <v>1480.52</v>
      </c>
      <c r="G474" s="149">
        <v>454</v>
      </c>
      <c r="H474" s="149">
        <v>1934.52</v>
      </c>
      <c r="I474" s="149" t="s">
        <v>1709</v>
      </c>
      <c r="J474" s="149" t="s">
        <v>2226</v>
      </c>
      <c r="K474" s="149" t="s">
        <v>2227</v>
      </c>
    </row>
    <row r="475" spans="1:11" ht="15">
      <c r="A475" s="149" t="s">
        <v>2233</v>
      </c>
      <c r="B475" s="149" t="s">
        <v>1722</v>
      </c>
      <c r="C475" s="149" t="s">
        <v>1901</v>
      </c>
      <c r="D475" s="149">
        <v>5400012890</v>
      </c>
      <c r="E475" s="150">
        <v>40060</v>
      </c>
      <c r="F475" s="149">
        <v>741.44</v>
      </c>
      <c r="G475" s="149">
        <v>8837.99</v>
      </c>
      <c r="H475" s="149">
        <v>9579.43</v>
      </c>
      <c r="I475" s="149" t="s">
        <v>1714</v>
      </c>
      <c r="J475" s="149" t="s">
        <v>2226</v>
      </c>
      <c r="K475" s="149" t="s">
        <v>2227</v>
      </c>
    </row>
    <row r="476" spans="1:11" ht="15">
      <c r="A476" s="149" t="s">
        <v>2257</v>
      </c>
      <c r="B476" s="149" t="s">
        <v>1760</v>
      </c>
      <c r="C476" s="149" t="s">
        <v>1695</v>
      </c>
      <c r="D476" s="149">
        <v>5200000179</v>
      </c>
      <c r="E476" s="150">
        <v>40060</v>
      </c>
      <c r="F476" s="149">
        <v>5280.72</v>
      </c>
      <c r="G476" s="149">
        <v>7857.96</v>
      </c>
      <c r="H476" s="149">
        <v>13138.68</v>
      </c>
      <c r="I476" s="149" t="s">
        <v>1692</v>
      </c>
      <c r="J476" s="149" t="s">
        <v>2251</v>
      </c>
      <c r="K476" s="149" t="s">
        <v>2227</v>
      </c>
    </row>
    <row r="477" spans="1:11" ht="15">
      <c r="A477" s="149" t="s">
        <v>2228</v>
      </c>
      <c r="B477" s="149" t="s">
        <v>1696</v>
      </c>
      <c r="C477" s="149" t="s">
        <v>1695</v>
      </c>
      <c r="D477" s="149">
        <v>5200000179</v>
      </c>
      <c r="E477" s="150">
        <v>40060</v>
      </c>
      <c r="F477" s="149">
        <v>1001.04</v>
      </c>
      <c r="G477" s="149">
        <v>25376</v>
      </c>
      <c r="H477" s="149">
        <v>26377.040000000001</v>
      </c>
      <c r="I477" s="149" t="s">
        <v>1805</v>
      </c>
      <c r="J477" s="149" t="s">
        <v>2251</v>
      </c>
      <c r="K477" s="149" t="s">
        <v>2227</v>
      </c>
    </row>
    <row r="478" spans="1:11" ht="15">
      <c r="A478" s="149" t="s">
        <v>2233</v>
      </c>
      <c r="B478" s="149" t="s">
        <v>1725</v>
      </c>
      <c r="C478" s="149" t="s">
        <v>1901</v>
      </c>
      <c r="D478" s="149">
        <v>5400012890</v>
      </c>
      <c r="E478" s="150">
        <v>40060</v>
      </c>
      <c r="F478" s="149">
        <v>128</v>
      </c>
      <c r="G478" s="149">
        <v>1023.04</v>
      </c>
      <c r="H478" s="149">
        <v>1151.04</v>
      </c>
      <c r="I478" s="149" t="s">
        <v>1714</v>
      </c>
      <c r="J478" s="149" t="s">
        <v>2249</v>
      </c>
      <c r="K478" s="149" t="s">
        <v>2227</v>
      </c>
    </row>
    <row r="479" spans="1:11" ht="15">
      <c r="A479" s="149" t="s">
        <v>2233</v>
      </c>
      <c r="B479" s="149" t="s">
        <v>1722</v>
      </c>
      <c r="C479" s="149" t="s">
        <v>1901</v>
      </c>
      <c r="D479" s="149">
        <v>5400012890</v>
      </c>
      <c r="E479" s="150">
        <v>40060</v>
      </c>
      <c r="F479" s="149">
        <v>1617.04</v>
      </c>
      <c r="G479" s="149">
        <v>8687.0400000000009</v>
      </c>
      <c r="H479" s="149">
        <v>10304.08</v>
      </c>
      <c r="I479" s="149" t="s">
        <v>1714</v>
      </c>
      <c r="J479" s="149" t="s">
        <v>2226</v>
      </c>
      <c r="K479" s="149" t="s">
        <v>2227</v>
      </c>
    </row>
    <row r="480" spans="1:11" ht="15">
      <c r="A480" s="149" t="s">
        <v>2225</v>
      </c>
      <c r="B480" s="149" t="s">
        <v>1696</v>
      </c>
      <c r="C480" s="149" t="s">
        <v>2229</v>
      </c>
      <c r="D480" s="149">
        <v>5200000177</v>
      </c>
      <c r="E480" s="150">
        <v>40060</v>
      </c>
      <c r="F480" s="149">
        <v>85107.05</v>
      </c>
      <c r="G480" s="149">
        <v>272428.94</v>
      </c>
      <c r="H480" s="149">
        <v>357535.99</v>
      </c>
      <c r="I480" s="149" t="s">
        <v>1742</v>
      </c>
      <c r="J480" s="149" t="s">
        <v>2226</v>
      </c>
      <c r="K480" s="149" t="s">
        <v>2227</v>
      </c>
    </row>
    <row r="481" spans="1:11" ht="15">
      <c r="A481" s="149" t="s">
        <v>2225</v>
      </c>
      <c r="B481" s="149" t="s">
        <v>1773</v>
      </c>
      <c r="C481" s="149" t="s">
        <v>2229</v>
      </c>
      <c r="D481" s="149">
        <v>5200000177</v>
      </c>
      <c r="E481" s="150">
        <v>40060</v>
      </c>
      <c r="F481" s="149">
        <v>984.34</v>
      </c>
      <c r="G481" s="149">
        <v>274</v>
      </c>
      <c r="H481" s="149">
        <v>1258.3399999999999</v>
      </c>
      <c r="I481" s="149" t="s">
        <v>1721</v>
      </c>
      <c r="J481" s="149" t="s">
        <v>2251</v>
      </c>
      <c r="K481" s="149" t="s">
        <v>2227</v>
      </c>
    </row>
    <row r="482" spans="1:11" ht="15">
      <c r="A482" s="149" t="s">
        <v>2256</v>
      </c>
      <c r="B482" s="149" t="s">
        <v>1748</v>
      </c>
      <c r="C482" s="149" t="s">
        <v>1678</v>
      </c>
      <c r="D482" s="149">
        <v>5200000178</v>
      </c>
      <c r="E482" s="150">
        <v>40060</v>
      </c>
      <c r="F482" s="149">
        <v>62906.91</v>
      </c>
      <c r="G482" s="149">
        <v>88916.96</v>
      </c>
      <c r="H482" s="149">
        <v>151823.87</v>
      </c>
      <c r="I482" s="149" t="s">
        <v>1724</v>
      </c>
      <c r="J482" s="149" t="s">
        <v>2251</v>
      </c>
      <c r="K482" s="149" t="s">
        <v>2227</v>
      </c>
    </row>
    <row r="483" spans="1:11" ht="15">
      <c r="A483" s="149" t="s">
        <v>2238</v>
      </c>
      <c r="B483" s="149" t="s">
        <v>1705</v>
      </c>
      <c r="C483" s="149" t="s">
        <v>1678</v>
      </c>
      <c r="D483" s="149">
        <v>5200000178</v>
      </c>
      <c r="E483" s="150">
        <v>40060</v>
      </c>
      <c r="F483" s="149">
        <v>3096.96</v>
      </c>
      <c r="G483" s="149">
        <v>9441</v>
      </c>
      <c r="H483" s="149">
        <v>12537.96</v>
      </c>
      <c r="I483" s="149" t="s">
        <v>1724</v>
      </c>
      <c r="J483" s="149" t="s">
        <v>2226</v>
      </c>
      <c r="K483" s="149" t="s">
        <v>2227</v>
      </c>
    </row>
    <row r="484" spans="1:11" ht="15">
      <c r="A484" s="149" t="s">
        <v>2258</v>
      </c>
      <c r="B484" s="149" t="s">
        <v>1711</v>
      </c>
      <c r="C484" s="149" t="s">
        <v>1678</v>
      </c>
      <c r="D484" s="149">
        <v>5200000178</v>
      </c>
      <c r="E484" s="150">
        <v>40060</v>
      </c>
      <c r="F484" s="149">
        <v>23219.24</v>
      </c>
      <c r="G484" s="149">
        <v>216291.02</v>
      </c>
      <c r="H484" s="149">
        <v>239510.26</v>
      </c>
      <c r="I484" s="149" t="s">
        <v>1724</v>
      </c>
      <c r="J484" s="149" t="s">
        <v>2226</v>
      </c>
      <c r="K484" s="149" t="s">
        <v>2227</v>
      </c>
    </row>
    <row r="485" spans="1:11" ht="15">
      <c r="A485" s="149" t="s">
        <v>2245</v>
      </c>
      <c r="B485" s="149" t="s">
        <v>1800</v>
      </c>
      <c r="C485" s="149" t="s">
        <v>1678</v>
      </c>
      <c r="D485" s="149">
        <v>5200000178</v>
      </c>
      <c r="E485" s="150">
        <v>40060</v>
      </c>
      <c r="F485" s="149">
        <v>6671.52</v>
      </c>
      <c r="G485" s="149">
        <v>171263.97</v>
      </c>
      <c r="H485" s="149">
        <v>177935.49</v>
      </c>
      <c r="I485" s="149" t="s">
        <v>1724</v>
      </c>
      <c r="J485" s="149" t="s">
        <v>2249</v>
      </c>
      <c r="K485" s="149" t="s">
        <v>2227</v>
      </c>
    </row>
    <row r="486" spans="1:11" ht="15">
      <c r="A486" s="149" t="s">
        <v>2225</v>
      </c>
      <c r="B486" s="149" t="s">
        <v>1696</v>
      </c>
      <c r="C486" s="149" t="s">
        <v>1695</v>
      </c>
      <c r="D486" s="149">
        <v>5200000179</v>
      </c>
      <c r="E486" s="150">
        <v>40060</v>
      </c>
      <c r="F486" s="149">
        <v>10335.99</v>
      </c>
      <c r="G486" s="149">
        <v>57926.05</v>
      </c>
      <c r="H486" s="149">
        <v>68262.039999999994</v>
      </c>
      <c r="I486" s="149" t="s">
        <v>1724</v>
      </c>
      <c r="J486" s="149" t="s">
        <v>2251</v>
      </c>
      <c r="K486" s="149" t="s">
        <v>2227</v>
      </c>
    </row>
    <row r="487" spans="1:11" ht="15">
      <c r="A487" s="149" t="s">
        <v>2228</v>
      </c>
      <c r="B487" s="149" t="s">
        <v>1720</v>
      </c>
      <c r="C487" s="149" t="s">
        <v>1678</v>
      </c>
      <c r="D487" s="149">
        <v>5200000178</v>
      </c>
      <c r="E487" s="150">
        <v>40060</v>
      </c>
      <c r="F487" s="149">
        <v>11522</v>
      </c>
      <c r="G487" s="149">
        <v>19100</v>
      </c>
      <c r="H487" s="149">
        <v>30622</v>
      </c>
      <c r="I487" s="149" t="s">
        <v>1704</v>
      </c>
      <c r="J487" s="149" t="s">
        <v>2226</v>
      </c>
      <c r="K487" s="149" t="s">
        <v>2227</v>
      </c>
    </row>
    <row r="488" spans="1:11" ht="15">
      <c r="A488" s="149" t="s">
        <v>2228</v>
      </c>
      <c r="B488" s="149" t="s">
        <v>1705</v>
      </c>
      <c r="C488" s="149" t="s">
        <v>1695</v>
      </c>
      <c r="D488" s="149">
        <v>5200000179</v>
      </c>
      <c r="E488" s="150">
        <v>40060</v>
      </c>
      <c r="F488" s="149">
        <v>4444.0200000000004</v>
      </c>
      <c r="G488" s="149">
        <v>15106.05</v>
      </c>
      <c r="H488" s="149">
        <v>19550.07</v>
      </c>
      <c r="I488" s="149" t="s">
        <v>1683</v>
      </c>
      <c r="J488" s="149" t="s">
        <v>2251</v>
      </c>
      <c r="K488" s="149" t="s">
        <v>2227</v>
      </c>
    </row>
    <row r="489" spans="1:11" ht="15">
      <c r="A489" s="149" t="s">
        <v>2233</v>
      </c>
      <c r="B489" s="149" t="s">
        <v>1722</v>
      </c>
      <c r="C489" s="149" t="s">
        <v>1901</v>
      </c>
      <c r="D489" s="149">
        <v>5400012890</v>
      </c>
      <c r="E489" s="150">
        <v>40060</v>
      </c>
      <c r="F489" s="149">
        <v>3747.04</v>
      </c>
      <c r="G489" s="149">
        <v>10103.040000000001</v>
      </c>
      <c r="H489" s="149">
        <v>13850.08</v>
      </c>
      <c r="I489" s="149" t="s">
        <v>1714</v>
      </c>
      <c r="J489" s="149" t="s">
        <v>2226</v>
      </c>
      <c r="K489" s="149" t="s">
        <v>2227</v>
      </c>
    </row>
    <row r="490" spans="1:11" ht="15">
      <c r="A490" s="149" t="s">
        <v>2233</v>
      </c>
      <c r="B490" s="149" t="s">
        <v>1722</v>
      </c>
      <c r="C490" s="149" t="s">
        <v>1901</v>
      </c>
      <c r="D490" s="149">
        <v>5400012890</v>
      </c>
      <c r="E490" s="150">
        <v>40060</v>
      </c>
      <c r="F490" s="149">
        <v>928</v>
      </c>
      <c r="G490" s="149">
        <v>6694</v>
      </c>
      <c r="H490" s="149">
        <v>7622</v>
      </c>
      <c r="I490" s="149" t="s">
        <v>1714</v>
      </c>
      <c r="J490" s="149" t="s">
        <v>2226</v>
      </c>
      <c r="K490" s="149" t="s">
        <v>2227</v>
      </c>
    </row>
    <row r="491" spans="1:11" ht="15">
      <c r="A491" s="149" t="s">
        <v>2233</v>
      </c>
      <c r="B491" s="149" t="s">
        <v>1722</v>
      </c>
      <c r="C491" s="149" t="s">
        <v>1901</v>
      </c>
      <c r="D491" s="149">
        <v>5400012890</v>
      </c>
      <c r="E491" s="150">
        <v>40060</v>
      </c>
      <c r="F491" s="149">
        <v>1370</v>
      </c>
      <c r="G491" s="149">
        <v>8774</v>
      </c>
      <c r="H491" s="149">
        <v>10144</v>
      </c>
      <c r="I491" s="149" t="s">
        <v>1714</v>
      </c>
      <c r="J491" s="149" t="s">
        <v>2226</v>
      </c>
      <c r="K491" s="149" t="s">
        <v>2227</v>
      </c>
    </row>
    <row r="492" spans="1:11" ht="15">
      <c r="A492" s="149" t="s">
        <v>2247</v>
      </c>
      <c r="B492" s="149" t="s">
        <v>1711</v>
      </c>
      <c r="C492" s="149" t="s">
        <v>1901</v>
      </c>
      <c r="D492" s="149">
        <v>5400012890</v>
      </c>
      <c r="E492" s="150">
        <v>40060</v>
      </c>
      <c r="F492" s="149">
        <v>479.29</v>
      </c>
      <c r="G492" s="149">
        <v>2649.99</v>
      </c>
      <c r="H492" s="149">
        <v>3129.28</v>
      </c>
      <c r="I492" s="149" t="s">
        <v>1714</v>
      </c>
      <c r="J492" s="149" t="s">
        <v>2226</v>
      </c>
      <c r="K492" s="149" t="s">
        <v>2227</v>
      </c>
    </row>
    <row r="493" spans="1:11" ht="15">
      <c r="A493" s="149" t="s">
        <v>2233</v>
      </c>
      <c r="B493" s="149" t="s">
        <v>1722</v>
      </c>
      <c r="C493" s="149" t="s">
        <v>1901</v>
      </c>
      <c r="D493" s="149">
        <v>5400012890</v>
      </c>
      <c r="E493" s="150">
        <v>40060</v>
      </c>
      <c r="F493" s="149">
        <v>383.04</v>
      </c>
      <c r="G493" s="149">
        <v>3474.03</v>
      </c>
      <c r="H493" s="149">
        <v>3857.07</v>
      </c>
      <c r="I493" s="149" t="s">
        <v>1714</v>
      </c>
      <c r="J493" s="149" t="s">
        <v>2251</v>
      </c>
      <c r="K493" s="149" t="s">
        <v>2227</v>
      </c>
    </row>
    <row r="494" spans="1:11" ht="15">
      <c r="A494" s="149" t="s">
        <v>2233</v>
      </c>
      <c r="B494" s="149" t="s">
        <v>1722</v>
      </c>
      <c r="C494" s="149" t="s">
        <v>1901</v>
      </c>
      <c r="D494" s="149">
        <v>5400012890</v>
      </c>
      <c r="E494" s="150">
        <v>40060</v>
      </c>
      <c r="F494" s="149">
        <v>255.96</v>
      </c>
      <c r="G494" s="149">
        <v>1728</v>
      </c>
      <c r="H494" s="149">
        <v>1983.96</v>
      </c>
      <c r="I494" s="149" t="s">
        <v>1714</v>
      </c>
      <c r="J494" s="149" t="s">
        <v>2251</v>
      </c>
      <c r="K494" s="149" t="s">
        <v>2227</v>
      </c>
    </row>
    <row r="495" spans="1:11" ht="15">
      <c r="A495" s="149" t="s">
        <v>2233</v>
      </c>
      <c r="B495" s="149" t="s">
        <v>1722</v>
      </c>
      <c r="C495" s="149" t="s">
        <v>1901</v>
      </c>
      <c r="D495" s="149">
        <v>5400012890</v>
      </c>
      <c r="E495" s="150">
        <v>40060</v>
      </c>
      <c r="F495" s="149">
        <v>459.04</v>
      </c>
      <c r="G495" s="149">
        <v>2130</v>
      </c>
      <c r="H495" s="149">
        <v>2589.04</v>
      </c>
      <c r="I495" s="149" t="s">
        <v>1714</v>
      </c>
      <c r="J495" s="149" t="s">
        <v>2251</v>
      </c>
      <c r="K495" s="149" t="s">
        <v>2227</v>
      </c>
    </row>
    <row r="496" spans="1:11" ht="15">
      <c r="A496" s="149" t="s">
        <v>2233</v>
      </c>
      <c r="B496" s="149" t="s">
        <v>1722</v>
      </c>
      <c r="C496" s="149" t="s">
        <v>1901</v>
      </c>
      <c r="D496" s="149">
        <v>5400012890</v>
      </c>
      <c r="E496" s="150">
        <v>40060</v>
      </c>
      <c r="F496" s="149">
        <v>1306</v>
      </c>
      <c r="G496" s="149">
        <v>7673.04</v>
      </c>
      <c r="H496" s="149">
        <v>8979.0400000000009</v>
      </c>
      <c r="I496" s="149" t="s">
        <v>1714</v>
      </c>
      <c r="J496" s="149" t="s">
        <v>2226</v>
      </c>
      <c r="K496" s="149" t="s">
        <v>2227</v>
      </c>
    </row>
    <row r="497" spans="1:11" ht="15">
      <c r="A497" s="149" t="s">
        <v>2247</v>
      </c>
      <c r="B497" s="149" t="s">
        <v>1720</v>
      </c>
      <c r="C497" s="149" t="s">
        <v>1901</v>
      </c>
      <c r="D497" s="149">
        <v>5400012890</v>
      </c>
      <c r="E497" s="150">
        <v>40060</v>
      </c>
      <c r="F497" s="149">
        <v>2326.52</v>
      </c>
      <c r="G497" s="149">
        <v>3534.02</v>
      </c>
      <c r="H497" s="149">
        <v>5860.54</v>
      </c>
      <c r="I497" s="149" t="s">
        <v>1714</v>
      </c>
      <c r="J497" s="149" t="s">
        <v>2226</v>
      </c>
      <c r="K497" s="149" t="s">
        <v>2227</v>
      </c>
    </row>
    <row r="498" spans="1:11" ht="15">
      <c r="A498" s="149" t="s">
        <v>2233</v>
      </c>
      <c r="B498" s="149" t="s">
        <v>1722</v>
      </c>
      <c r="C498" s="149" t="s">
        <v>1901</v>
      </c>
      <c r="D498" s="149">
        <v>5400012890</v>
      </c>
      <c r="E498" s="150">
        <v>40060</v>
      </c>
      <c r="F498" s="149">
        <v>664.02</v>
      </c>
      <c r="G498" s="149">
        <v>6190.03</v>
      </c>
      <c r="H498" s="149">
        <v>6854.05</v>
      </c>
      <c r="I498" s="149" t="s">
        <v>1714</v>
      </c>
      <c r="J498" s="149" t="s">
        <v>2240</v>
      </c>
      <c r="K498" s="149" t="s">
        <v>2227</v>
      </c>
    </row>
    <row r="499" spans="1:11" ht="15">
      <c r="A499" s="149" t="s">
        <v>2228</v>
      </c>
      <c r="B499" s="149" t="s">
        <v>1693</v>
      </c>
      <c r="C499" s="149" t="s">
        <v>1678</v>
      </c>
      <c r="D499" s="149">
        <v>5200000178</v>
      </c>
      <c r="E499" s="150">
        <v>40060</v>
      </c>
      <c r="F499" s="149">
        <v>8603</v>
      </c>
      <c r="G499" s="149">
        <v>48886.95</v>
      </c>
      <c r="H499" s="149">
        <v>57489.95</v>
      </c>
      <c r="I499" s="149" t="s">
        <v>1704</v>
      </c>
      <c r="J499" s="149" t="s">
        <v>2226</v>
      </c>
      <c r="K499" s="149" t="s">
        <v>2227</v>
      </c>
    </row>
    <row r="500" spans="1:11" ht="15">
      <c r="A500" s="149" t="s">
        <v>2228</v>
      </c>
      <c r="B500" s="149" t="s">
        <v>1720</v>
      </c>
      <c r="C500" s="149" t="s">
        <v>1678</v>
      </c>
      <c r="D500" s="149">
        <v>5200000178</v>
      </c>
      <c r="E500" s="150">
        <v>40060</v>
      </c>
      <c r="F500" s="149">
        <v>19655.439999999999</v>
      </c>
      <c r="G500" s="149">
        <v>18142.96</v>
      </c>
      <c r="H500" s="149">
        <v>37798.400000000001</v>
      </c>
      <c r="I500" s="149" t="s">
        <v>1683</v>
      </c>
      <c r="J500" s="149" t="s">
        <v>2251</v>
      </c>
      <c r="K500" s="149" t="s">
        <v>2227</v>
      </c>
    </row>
    <row r="501" spans="1:11" ht="15">
      <c r="A501" s="149" t="s">
        <v>2228</v>
      </c>
      <c r="B501" s="149" t="s">
        <v>1702</v>
      </c>
      <c r="C501" s="149" t="s">
        <v>1695</v>
      </c>
      <c r="D501" s="149">
        <v>5200000179</v>
      </c>
      <c r="E501" s="150">
        <v>40060</v>
      </c>
      <c r="F501" s="149">
        <v>1169.08</v>
      </c>
      <c r="G501" s="149">
        <v>8016.03</v>
      </c>
      <c r="H501" s="149">
        <v>9185.11</v>
      </c>
      <c r="I501" s="149" t="s">
        <v>1683</v>
      </c>
      <c r="J501" s="149" t="s">
        <v>2240</v>
      </c>
      <c r="K501" s="149" t="s">
        <v>2227</v>
      </c>
    </row>
    <row r="502" spans="1:11" ht="15">
      <c r="A502" s="149" t="s">
        <v>2225</v>
      </c>
      <c r="B502" s="149" t="s">
        <v>1705</v>
      </c>
      <c r="C502" s="149" t="s">
        <v>1678</v>
      </c>
      <c r="D502" s="149">
        <v>5200000178</v>
      </c>
      <c r="E502" s="150">
        <v>40060</v>
      </c>
      <c r="F502" s="149">
        <v>289.81</v>
      </c>
      <c r="G502" s="149">
        <v>1142</v>
      </c>
      <c r="H502" s="149">
        <v>1431.81</v>
      </c>
      <c r="I502" s="149" t="s">
        <v>1679</v>
      </c>
      <c r="J502" s="149" t="s">
        <v>2226</v>
      </c>
      <c r="K502" s="149" t="s">
        <v>2227</v>
      </c>
    </row>
    <row r="503" spans="1:11" ht="15">
      <c r="A503" s="149" t="s">
        <v>2255</v>
      </c>
      <c r="B503" s="149" t="s">
        <v>1738</v>
      </c>
      <c r="C503" s="149" t="s">
        <v>2229</v>
      </c>
      <c r="D503" s="149">
        <v>5200000189</v>
      </c>
      <c r="E503" s="150">
        <v>40060</v>
      </c>
      <c r="F503" s="149">
        <v>4003.02</v>
      </c>
      <c r="G503" s="149">
        <v>12137.02</v>
      </c>
      <c r="H503" s="149">
        <v>16140.04</v>
      </c>
      <c r="I503" s="149" t="s">
        <v>1726</v>
      </c>
      <c r="J503" s="149" t="s">
        <v>2226</v>
      </c>
      <c r="K503" s="149" t="s">
        <v>2230</v>
      </c>
    </row>
    <row r="504" spans="1:11" ht="15">
      <c r="A504" s="149" t="s">
        <v>2225</v>
      </c>
      <c r="B504" s="149" t="s">
        <v>1733</v>
      </c>
      <c r="C504" s="149" t="s">
        <v>2229</v>
      </c>
      <c r="D504" s="149">
        <v>5200000177</v>
      </c>
      <c r="E504" s="150">
        <v>40060</v>
      </c>
      <c r="F504" s="149">
        <v>1046.46</v>
      </c>
      <c r="G504" s="149">
        <v>313</v>
      </c>
      <c r="H504" s="149">
        <v>1359.46</v>
      </c>
      <c r="I504" s="149" t="s">
        <v>1709</v>
      </c>
      <c r="J504" s="149" t="s">
        <v>2241</v>
      </c>
      <c r="K504" s="149" t="s">
        <v>2227</v>
      </c>
    </row>
    <row r="505" spans="1:11" ht="15">
      <c r="A505" s="149" t="s">
        <v>2225</v>
      </c>
      <c r="B505" s="149" t="s">
        <v>1711</v>
      </c>
      <c r="C505" s="149" t="s">
        <v>1695</v>
      </c>
      <c r="D505" s="149">
        <v>5200000179</v>
      </c>
      <c r="E505" s="150">
        <v>40060</v>
      </c>
      <c r="F505" s="149">
        <v>2943.72</v>
      </c>
      <c r="G505" s="149">
        <v>6569</v>
      </c>
      <c r="H505" s="149">
        <v>9512.7199999999993</v>
      </c>
      <c r="I505" s="149" t="s">
        <v>1709</v>
      </c>
      <c r="J505" s="149" t="s">
        <v>2241</v>
      </c>
      <c r="K505" s="149" t="s">
        <v>2227</v>
      </c>
    </row>
    <row r="506" spans="1:11" ht="15">
      <c r="A506" s="149" t="s">
        <v>2233</v>
      </c>
      <c r="B506" s="149" t="s">
        <v>1748</v>
      </c>
      <c r="C506" s="149" t="s">
        <v>1901</v>
      </c>
      <c r="D506" s="149">
        <v>5400012890</v>
      </c>
      <c r="E506" s="150">
        <v>40060</v>
      </c>
      <c r="F506" s="149">
        <v>3674</v>
      </c>
      <c r="G506" s="149">
        <v>6481.04</v>
      </c>
      <c r="H506" s="149">
        <v>10155.040000000001</v>
      </c>
      <c r="I506" s="149" t="s">
        <v>1714</v>
      </c>
      <c r="J506" s="149" t="s">
        <v>2249</v>
      </c>
      <c r="K506" s="149" t="s">
        <v>2227</v>
      </c>
    </row>
    <row r="507" spans="1:11" ht="15">
      <c r="A507" s="149" t="s">
        <v>2233</v>
      </c>
      <c r="B507" s="149" t="s">
        <v>1711</v>
      </c>
      <c r="C507" s="149" t="s">
        <v>1901</v>
      </c>
      <c r="D507" s="149">
        <v>5400012890</v>
      </c>
      <c r="E507" s="150">
        <v>40060</v>
      </c>
      <c r="F507" s="149">
        <v>2198</v>
      </c>
      <c r="G507" s="149">
        <v>9103.99</v>
      </c>
      <c r="H507" s="149">
        <v>11301.99</v>
      </c>
      <c r="I507" s="149" t="s">
        <v>1714</v>
      </c>
      <c r="J507" s="149" t="s">
        <v>2226</v>
      </c>
      <c r="K507" s="149" t="s">
        <v>2227</v>
      </c>
    </row>
    <row r="508" spans="1:11" ht="15">
      <c r="A508" s="149" t="s">
        <v>2233</v>
      </c>
      <c r="B508" s="149" t="s">
        <v>1711</v>
      </c>
      <c r="C508" s="149" t="s">
        <v>1901</v>
      </c>
      <c r="D508" s="149">
        <v>5400012890</v>
      </c>
      <c r="E508" s="150">
        <v>40060</v>
      </c>
      <c r="F508" s="149">
        <v>497.35</v>
      </c>
      <c r="G508" s="149">
        <v>3230.01</v>
      </c>
      <c r="H508" s="149">
        <v>3727.36</v>
      </c>
      <c r="I508" s="149" t="s">
        <v>1714</v>
      </c>
      <c r="J508" s="149" t="s">
        <v>2249</v>
      </c>
      <c r="K508" s="149" t="s">
        <v>2227</v>
      </c>
    </row>
    <row r="509" spans="1:11" ht="15">
      <c r="A509" s="149" t="s">
        <v>2225</v>
      </c>
      <c r="B509" s="149" t="s">
        <v>1711</v>
      </c>
      <c r="C509" s="149" t="s">
        <v>1695</v>
      </c>
      <c r="D509" s="149">
        <v>5200000179</v>
      </c>
      <c r="E509" s="150">
        <v>40060</v>
      </c>
      <c r="F509" s="149">
        <v>4474.62</v>
      </c>
      <c r="G509" s="149">
        <v>11370</v>
      </c>
      <c r="H509" s="149">
        <v>15844.62</v>
      </c>
      <c r="I509" s="149" t="s">
        <v>1805</v>
      </c>
      <c r="J509" s="149" t="s">
        <v>2249</v>
      </c>
      <c r="K509" s="149" t="s">
        <v>2227</v>
      </c>
    </row>
    <row r="510" spans="1:11" ht="15">
      <c r="A510" s="149" t="s">
        <v>2245</v>
      </c>
      <c r="B510" s="149" t="s">
        <v>1696</v>
      </c>
      <c r="C510" s="149" t="s">
        <v>1695</v>
      </c>
      <c r="D510" s="149">
        <v>5200000179</v>
      </c>
      <c r="E510" s="150">
        <v>40060</v>
      </c>
      <c r="F510" s="149">
        <v>832.37</v>
      </c>
      <c r="G510" s="149">
        <v>3123.05</v>
      </c>
      <c r="H510" s="149">
        <v>3955.42</v>
      </c>
      <c r="I510" s="149" t="s">
        <v>1721</v>
      </c>
      <c r="J510" s="149" t="s">
        <v>2251</v>
      </c>
      <c r="K510" s="149" t="s">
        <v>2227</v>
      </c>
    </row>
    <row r="511" spans="1:11" ht="15">
      <c r="A511" s="149" t="s">
        <v>2225</v>
      </c>
      <c r="B511" s="149" t="s">
        <v>1696</v>
      </c>
      <c r="C511" s="149" t="s">
        <v>1695</v>
      </c>
      <c r="D511" s="149">
        <v>5200000179</v>
      </c>
      <c r="E511" s="150">
        <v>40060</v>
      </c>
      <c r="F511" s="149">
        <v>640.41999999999996</v>
      </c>
      <c r="G511" s="149">
        <v>106</v>
      </c>
      <c r="H511" s="149">
        <v>746.42</v>
      </c>
      <c r="I511" s="149" t="s">
        <v>1709</v>
      </c>
      <c r="J511" s="149" t="s">
        <v>2240</v>
      </c>
      <c r="K511" s="149" t="s">
        <v>2227</v>
      </c>
    </row>
    <row r="512" spans="1:11" ht="15">
      <c r="A512" s="149" t="s">
        <v>2225</v>
      </c>
      <c r="B512" s="149" t="s">
        <v>1720</v>
      </c>
      <c r="C512" s="149" t="s">
        <v>1678</v>
      </c>
      <c r="D512" s="149">
        <v>5200000178</v>
      </c>
      <c r="E512" s="150">
        <v>40060</v>
      </c>
      <c r="F512" s="149">
        <v>161.79</v>
      </c>
      <c r="G512" s="149">
        <v>564</v>
      </c>
      <c r="H512" s="149">
        <v>725.79</v>
      </c>
      <c r="I512" s="149" t="s">
        <v>1805</v>
      </c>
      <c r="J512" s="149" t="s">
        <v>2251</v>
      </c>
      <c r="K512" s="149" t="s">
        <v>2227</v>
      </c>
    </row>
    <row r="513" spans="1:11" ht="15">
      <c r="A513" s="149" t="s">
        <v>2225</v>
      </c>
      <c r="B513" s="149" t="s">
        <v>1800</v>
      </c>
      <c r="C513" s="149" t="s">
        <v>1678</v>
      </c>
      <c r="D513" s="149">
        <v>5200000178</v>
      </c>
      <c r="E513" s="150">
        <v>40060</v>
      </c>
      <c r="F513" s="149">
        <v>444.23</v>
      </c>
      <c r="G513" s="149">
        <v>984</v>
      </c>
      <c r="H513" s="149">
        <v>1428.23</v>
      </c>
      <c r="I513" s="149" t="s">
        <v>1709</v>
      </c>
      <c r="J513" s="149" t="s">
        <v>2226</v>
      </c>
      <c r="K513" s="149" t="s">
        <v>2227</v>
      </c>
    </row>
    <row r="514" spans="1:11" ht="15">
      <c r="A514" s="149" t="s">
        <v>2228</v>
      </c>
      <c r="B514" s="149" t="s">
        <v>1744</v>
      </c>
      <c r="C514" s="149" t="s">
        <v>1695</v>
      </c>
      <c r="D514" s="149">
        <v>5200000179</v>
      </c>
      <c r="E514" s="150">
        <v>40060</v>
      </c>
      <c r="F514" s="149">
        <v>6055</v>
      </c>
      <c r="G514" s="149">
        <v>18855.97</v>
      </c>
      <c r="H514" s="149">
        <v>24910.97</v>
      </c>
      <c r="I514" s="149" t="s">
        <v>1683</v>
      </c>
      <c r="J514" s="149" t="s">
        <v>2226</v>
      </c>
      <c r="K514" s="149" t="s">
        <v>2227</v>
      </c>
    </row>
    <row r="515" spans="1:11" ht="15">
      <c r="A515" s="149" t="s">
        <v>2233</v>
      </c>
      <c r="B515" s="149" t="s">
        <v>1711</v>
      </c>
      <c r="C515" s="149" t="s">
        <v>1901</v>
      </c>
      <c r="D515" s="149">
        <v>5400012890</v>
      </c>
      <c r="E515" s="150">
        <v>40060</v>
      </c>
      <c r="F515" s="149">
        <v>801.99</v>
      </c>
      <c r="G515" s="149">
        <v>4347</v>
      </c>
      <c r="H515" s="149">
        <v>5148.99</v>
      </c>
      <c r="I515" s="149" t="s">
        <v>1714</v>
      </c>
      <c r="J515" s="149" t="s">
        <v>2226</v>
      </c>
      <c r="K515" s="149" t="s">
        <v>2227</v>
      </c>
    </row>
    <row r="516" spans="1:11" ht="15">
      <c r="A516" s="149" t="s">
        <v>2233</v>
      </c>
      <c r="B516" s="149" t="s">
        <v>1722</v>
      </c>
      <c r="C516" s="149" t="s">
        <v>1901</v>
      </c>
      <c r="D516" s="149">
        <v>5400012890</v>
      </c>
      <c r="E516" s="150">
        <v>40060</v>
      </c>
      <c r="F516" s="149">
        <v>280.98</v>
      </c>
      <c r="G516" s="149">
        <v>2229.0100000000002</v>
      </c>
      <c r="H516" s="149">
        <v>2509.9899999999998</v>
      </c>
      <c r="I516" s="149" t="s">
        <v>1714</v>
      </c>
      <c r="J516" s="149" t="s">
        <v>2249</v>
      </c>
      <c r="K516" s="149" t="s">
        <v>2227</v>
      </c>
    </row>
    <row r="517" spans="1:11" ht="15">
      <c r="A517" s="149" t="s">
        <v>2228</v>
      </c>
      <c r="B517" s="149" t="s">
        <v>1693</v>
      </c>
      <c r="C517" s="149" t="s">
        <v>2229</v>
      </c>
      <c r="D517" s="149">
        <v>5200000177</v>
      </c>
      <c r="E517" s="150">
        <v>40060</v>
      </c>
      <c r="F517" s="149">
        <v>13858.64</v>
      </c>
      <c r="G517" s="149">
        <v>34879.040000000001</v>
      </c>
      <c r="H517" s="149">
        <v>48737.68</v>
      </c>
      <c r="I517" s="149" t="s">
        <v>1683</v>
      </c>
      <c r="J517" s="149" t="s">
        <v>2249</v>
      </c>
      <c r="K517" s="149" t="s">
        <v>2227</v>
      </c>
    </row>
    <row r="518" spans="1:11" ht="15">
      <c r="A518" s="149" t="s">
        <v>2228</v>
      </c>
      <c r="B518" s="149" t="s">
        <v>1698</v>
      </c>
      <c r="C518" s="149" t="s">
        <v>1678</v>
      </c>
      <c r="D518" s="149">
        <v>5200000178</v>
      </c>
      <c r="E518" s="150">
        <v>40060</v>
      </c>
      <c r="F518" s="149">
        <v>2783.04</v>
      </c>
      <c r="G518" s="149">
        <v>9729.0400000000009</v>
      </c>
      <c r="H518" s="149">
        <v>12512.08</v>
      </c>
      <c r="I518" s="149" t="s">
        <v>1805</v>
      </c>
      <c r="J518" s="149" t="s">
        <v>2240</v>
      </c>
      <c r="K518" s="149" t="s">
        <v>2227</v>
      </c>
    </row>
    <row r="519" spans="1:11" ht="15">
      <c r="A519" s="149" t="s">
        <v>2228</v>
      </c>
      <c r="B519" s="149" t="s">
        <v>1693</v>
      </c>
      <c r="C519" s="149" t="s">
        <v>1695</v>
      </c>
      <c r="D519" s="149">
        <v>5200000179</v>
      </c>
      <c r="E519" s="150">
        <v>40060</v>
      </c>
      <c r="F519" s="149">
        <v>14163.24</v>
      </c>
      <c r="G519" s="149">
        <v>51301.919999999998</v>
      </c>
      <c r="H519" s="149">
        <v>65465.16</v>
      </c>
      <c r="I519" s="149" t="s">
        <v>1683</v>
      </c>
      <c r="J519" s="149" t="s">
        <v>2240</v>
      </c>
      <c r="K519" s="149" t="s">
        <v>2227</v>
      </c>
    </row>
    <row r="520" spans="1:11" ht="15">
      <c r="A520" s="149" t="s">
        <v>2236</v>
      </c>
      <c r="B520" s="149" t="s">
        <v>1693</v>
      </c>
      <c r="C520" s="149" t="s">
        <v>1695</v>
      </c>
      <c r="D520" s="149">
        <v>5200000179</v>
      </c>
      <c r="E520" s="150">
        <v>40060</v>
      </c>
      <c r="F520" s="149">
        <v>1185.03</v>
      </c>
      <c r="G520" s="149">
        <v>6476.04</v>
      </c>
      <c r="H520" s="149">
        <v>7661.07</v>
      </c>
      <c r="I520" s="149" t="s">
        <v>1724</v>
      </c>
      <c r="J520" s="149" t="s">
        <v>2226</v>
      </c>
      <c r="K520" s="149" t="s">
        <v>2227</v>
      </c>
    </row>
    <row r="521" spans="1:11" ht="15">
      <c r="A521" s="149" t="s">
        <v>2245</v>
      </c>
      <c r="B521" s="149" t="s">
        <v>1770</v>
      </c>
      <c r="C521" s="149" t="s">
        <v>2229</v>
      </c>
      <c r="D521" s="149">
        <v>5200000189</v>
      </c>
      <c r="E521" s="150">
        <v>40060</v>
      </c>
      <c r="F521" s="149">
        <v>34868.6</v>
      </c>
      <c r="G521" s="149">
        <v>128506.9</v>
      </c>
      <c r="H521" s="149">
        <v>163375.5</v>
      </c>
      <c r="I521" s="149" t="s">
        <v>1732</v>
      </c>
      <c r="J521" s="149" t="s">
        <v>2249</v>
      </c>
      <c r="K521" s="149" t="s">
        <v>2230</v>
      </c>
    </row>
    <row r="522" spans="1:11" ht="15">
      <c r="A522" s="149" t="s">
        <v>2225</v>
      </c>
      <c r="B522" s="149" t="s">
        <v>1748</v>
      </c>
      <c r="C522" s="149" t="s">
        <v>1695</v>
      </c>
      <c r="D522" s="149">
        <v>5200000179</v>
      </c>
      <c r="E522" s="150">
        <v>40060</v>
      </c>
      <c r="F522" s="149">
        <v>8279.19</v>
      </c>
      <c r="G522" s="149">
        <v>16783</v>
      </c>
      <c r="H522" s="149">
        <v>25062.19</v>
      </c>
      <c r="I522" s="149" t="s">
        <v>1704</v>
      </c>
      <c r="J522" s="149" t="s">
        <v>2226</v>
      </c>
      <c r="K522" s="149" t="s">
        <v>2227</v>
      </c>
    </row>
    <row r="523" spans="1:11" ht="15">
      <c r="A523" s="149" t="s">
        <v>2225</v>
      </c>
      <c r="B523" s="149" t="s">
        <v>1720</v>
      </c>
      <c r="C523" s="149" t="s">
        <v>1678</v>
      </c>
      <c r="D523" s="149">
        <v>5200000178</v>
      </c>
      <c r="E523" s="150">
        <v>40060</v>
      </c>
      <c r="F523" s="149">
        <v>391.63</v>
      </c>
      <c r="G523" s="149">
        <v>1391</v>
      </c>
      <c r="H523" s="149">
        <v>1782.63</v>
      </c>
      <c r="I523" s="149" t="s">
        <v>1805</v>
      </c>
      <c r="J523" s="149" t="s">
        <v>2226</v>
      </c>
      <c r="K523" s="149" t="s">
        <v>2227</v>
      </c>
    </row>
    <row r="524" spans="1:11" ht="15">
      <c r="A524" s="149" t="s">
        <v>2225</v>
      </c>
      <c r="B524" s="149" t="s">
        <v>1718</v>
      </c>
      <c r="C524" s="149" t="s">
        <v>1695</v>
      </c>
      <c r="D524" s="149">
        <v>5200000179</v>
      </c>
      <c r="E524" s="150">
        <v>40060</v>
      </c>
      <c r="F524" s="149">
        <v>48034.080000000002</v>
      </c>
      <c r="G524" s="149">
        <v>133523.04</v>
      </c>
      <c r="H524" s="149">
        <v>181557.12</v>
      </c>
      <c r="I524" s="149" t="s">
        <v>1704</v>
      </c>
      <c r="J524" s="149" t="s">
        <v>2226</v>
      </c>
      <c r="K524" s="149" t="s">
        <v>2227</v>
      </c>
    </row>
    <row r="525" spans="1:11" ht="15">
      <c r="A525" s="149" t="s">
        <v>2228</v>
      </c>
      <c r="B525" s="149" t="s">
        <v>1718</v>
      </c>
      <c r="C525" s="149" t="s">
        <v>2229</v>
      </c>
      <c r="D525" s="149">
        <v>5200000177</v>
      </c>
      <c r="E525" s="150">
        <v>40060</v>
      </c>
      <c r="F525" s="149">
        <v>291.27999999999997</v>
      </c>
      <c r="G525" s="149">
        <v>3649.04</v>
      </c>
      <c r="H525" s="149">
        <v>3940.32</v>
      </c>
      <c r="I525" s="149" t="s">
        <v>1709</v>
      </c>
      <c r="J525" s="149" t="s">
        <v>2226</v>
      </c>
      <c r="K525" s="149" t="s">
        <v>2227</v>
      </c>
    </row>
    <row r="526" spans="1:11" ht="15">
      <c r="A526" s="149" t="s">
        <v>2225</v>
      </c>
      <c r="B526" s="149" t="s">
        <v>1840</v>
      </c>
      <c r="C526" s="149" t="s">
        <v>2229</v>
      </c>
      <c r="D526" s="149">
        <v>5200000189</v>
      </c>
      <c r="E526" s="150">
        <v>40060</v>
      </c>
      <c r="F526" s="149">
        <v>416.71</v>
      </c>
      <c r="G526" s="149">
        <v>1427</v>
      </c>
      <c r="H526" s="149">
        <v>1843.71</v>
      </c>
      <c r="I526" s="149" t="s">
        <v>2235</v>
      </c>
      <c r="J526" s="149" t="s">
        <v>2249</v>
      </c>
      <c r="K526" s="149" t="s">
        <v>2230</v>
      </c>
    </row>
    <row r="527" spans="1:11" ht="15">
      <c r="A527" s="149" t="s">
        <v>2225</v>
      </c>
      <c r="B527" s="149" t="s">
        <v>1770</v>
      </c>
      <c r="C527" s="149" t="s">
        <v>2229</v>
      </c>
      <c r="D527" s="149">
        <v>5200000189</v>
      </c>
      <c r="E527" s="150">
        <v>40060</v>
      </c>
      <c r="F527" s="149">
        <v>887.62</v>
      </c>
      <c r="G527" s="149">
        <v>1488</v>
      </c>
      <c r="H527" s="149">
        <v>2375.62</v>
      </c>
      <c r="I527" s="149" t="s">
        <v>2235</v>
      </c>
      <c r="J527" s="149" t="s">
        <v>2249</v>
      </c>
      <c r="K527" s="149" t="s">
        <v>2230</v>
      </c>
    </row>
    <row r="528" spans="1:11" ht="15">
      <c r="A528" s="149" t="s">
        <v>2225</v>
      </c>
      <c r="B528" s="149" t="s">
        <v>1693</v>
      </c>
      <c r="C528" s="149" t="s">
        <v>1678</v>
      </c>
      <c r="D528" s="149">
        <v>5200000178</v>
      </c>
      <c r="E528" s="150">
        <v>40060</v>
      </c>
      <c r="F528" s="149">
        <v>165.81</v>
      </c>
      <c r="G528" s="149">
        <v>640</v>
      </c>
      <c r="H528" s="149">
        <v>805.81</v>
      </c>
      <c r="I528" s="149" t="s">
        <v>1805</v>
      </c>
      <c r="J528" s="149" t="s">
        <v>2226</v>
      </c>
      <c r="K528" s="149" t="s">
        <v>2227</v>
      </c>
    </row>
    <row r="529" spans="1:11" ht="15">
      <c r="A529" s="149" t="s">
        <v>2225</v>
      </c>
      <c r="B529" s="149" t="s">
        <v>1773</v>
      </c>
      <c r="C529" s="149" t="s">
        <v>2229</v>
      </c>
      <c r="D529" s="149">
        <v>5200000177</v>
      </c>
      <c r="E529" s="150">
        <v>40060</v>
      </c>
      <c r="F529" s="149">
        <v>4503.5200000000004</v>
      </c>
      <c r="G529" s="149">
        <v>8837.99</v>
      </c>
      <c r="H529" s="149">
        <v>13341.51</v>
      </c>
      <c r="I529" s="149" t="s">
        <v>1805</v>
      </c>
      <c r="J529" s="149" t="s">
        <v>2226</v>
      </c>
      <c r="K529" s="149" t="s">
        <v>2227</v>
      </c>
    </row>
    <row r="530" spans="1:11" ht="15">
      <c r="A530" s="149" t="s">
        <v>2225</v>
      </c>
      <c r="B530" s="149" t="s">
        <v>1800</v>
      </c>
      <c r="C530" s="149" t="s">
        <v>1678</v>
      </c>
      <c r="D530" s="149">
        <v>5200000178</v>
      </c>
      <c r="E530" s="150">
        <v>40060</v>
      </c>
      <c r="F530" s="149">
        <v>155.36000000000001</v>
      </c>
      <c r="G530" s="149">
        <v>569</v>
      </c>
      <c r="H530" s="149">
        <v>724.36</v>
      </c>
      <c r="I530" s="149" t="s">
        <v>1709</v>
      </c>
      <c r="J530" s="149" t="s">
        <v>2240</v>
      </c>
      <c r="K530" s="149" t="s">
        <v>2227</v>
      </c>
    </row>
    <row r="531" spans="1:11" ht="15">
      <c r="A531" s="149" t="s">
        <v>2225</v>
      </c>
      <c r="B531" s="149" t="s">
        <v>1693</v>
      </c>
      <c r="C531" s="149" t="s">
        <v>1678</v>
      </c>
      <c r="D531" s="149">
        <v>5200000178</v>
      </c>
      <c r="E531" s="150">
        <v>40060</v>
      </c>
      <c r="F531" s="149">
        <v>502.1</v>
      </c>
      <c r="G531" s="149">
        <v>2072</v>
      </c>
      <c r="H531" s="149">
        <v>2574.1</v>
      </c>
      <c r="I531" s="149" t="s">
        <v>1721</v>
      </c>
      <c r="J531" s="149" t="s">
        <v>2226</v>
      </c>
      <c r="K531" s="149" t="s">
        <v>2227</v>
      </c>
    </row>
    <row r="532" spans="1:11" ht="15">
      <c r="A532" s="149" t="s">
        <v>2225</v>
      </c>
      <c r="B532" s="149" t="s">
        <v>1793</v>
      </c>
      <c r="C532" s="149" t="s">
        <v>2229</v>
      </c>
      <c r="D532" s="149">
        <v>5200000189</v>
      </c>
      <c r="E532" s="150">
        <v>40060</v>
      </c>
      <c r="F532" s="149">
        <v>372</v>
      </c>
      <c r="G532" s="149">
        <v>1135</v>
      </c>
      <c r="H532" s="149">
        <v>1507</v>
      </c>
      <c r="I532" s="149" t="s">
        <v>2235</v>
      </c>
      <c r="J532" s="149" t="s">
        <v>2249</v>
      </c>
      <c r="K532" s="149" t="s">
        <v>2230</v>
      </c>
    </row>
    <row r="533" spans="1:11" ht="15">
      <c r="A533" s="149" t="s">
        <v>2233</v>
      </c>
      <c r="B533" s="149" t="s">
        <v>1705</v>
      </c>
      <c r="C533" s="149" t="s">
        <v>1901</v>
      </c>
      <c r="D533" s="149">
        <v>5400012890</v>
      </c>
      <c r="E533" s="150">
        <v>40060</v>
      </c>
      <c r="F533" s="149">
        <v>1583.04</v>
      </c>
      <c r="G533" s="149">
        <v>7681.04</v>
      </c>
      <c r="H533" s="149">
        <v>9264.08</v>
      </c>
      <c r="I533" s="149" t="s">
        <v>1714</v>
      </c>
      <c r="J533" s="149" t="s">
        <v>2226</v>
      </c>
      <c r="K533" s="149" t="s">
        <v>2227</v>
      </c>
    </row>
    <row r="534" spans="1:11" ht="15">
      <c r="A534" s="149" t="s">
        <v>2232</v>
      </c>
      <c r="B534" s="149" t="s">
        <v>1722</v>
      </c>
      <c r="C534" s="149" t="s">
        <v>1695</v>
      </c>
      <c r="D534" s="149">
        <v>5200000179</v>
      </c>
      <c r="E534" s="150">
        <v>40060</v>
      </c>
      <c r="F534" s="149">
        <v>1186.01</v>
      </c>
      <c r="G534" s="149">
        <v>3395.98</v>
      </c>
      <c r="H534" s="149">
        <v>4581.99</v>
      </c>
      <c r="I534" s="149" t="s">
        <v>1692</v>
      </c>
      <c r="J534" s="149" t="s">
        <v>2249</v>
      </c>
      <c r="K534" s="149" t="s">
        <v>2227</v>
      </c>
    </row>
    <row r="535" spans="1:11" ht="15">
      <c r="A535" s="149" t="s">
        <v>2228</v>
      </c>
      <c r="B535" s="149" t="s">
        <v>1786</v>
      </c>
      <c r="C535" s="149" t="s">
        <v>2229</v>
      </c>
      <c r="D535" s="149">
        <v>5200000189</v>
      </c>
      <c r="E535" s="150">
        <v>40060</v>
      </c>
      <c r="F535" s="149">
        <v>4130.82</v>
      </c>
      <c r="G535" s="149">
        <v>26325</v>
      </c>
      <c r="H535" s="149">
        <v>30455.82</v>
      </c>
      <c r="I535" s="149" t="s">
        <v>2235</v>
      </c>
      <c r="J535" s="149" t="s">
        <v>2249</v>
      </c>
      <c r="K535" s="149" t="s">
        <v>2230</v>
      </c>
    </row>
    <row r="536" spans="1:11" ht="15">
      <c r="A536" s="149" t="s">
        <v>2236</v>
      </c>
      <c r="B536" s="149" t="s">
        <v>1722</v>
      </c>
      <c r="C536" s="149" t="s">
        <v>2229</v>
      </c>
      <c r="D536" s="149">
        <v>5200000177</v>
      </c>
      <c r="E536" s="150">
        <v>40060</v>
      </c>
      <c r="F536" s="149">
        <v>4332.8599999999997</v>
      </c>
      <c r="G536" s="149">
        <v>13671</v>
      </c>
      <c r="H536" s="149">
        <v>18003.86</v>
      </c>
      <c r="I536" s="149" t="s">
        <v>1724</v>
      </c>
      <c r="J536" s="149" t="s">
        <v>2240</v>
      </c>
      <c r="K536" s="149" t="s">
        <v>2227</v>
      </c>
    </row>
    <row r="537" spans="1:11" ht="15">
      <c r="A537" s="149" t="s">
        <v>2225</v>
      </c>
      <c r="B537" s="149" t="s">
        <v>1693</v>
      </c>
      <c r="C537" s="149" t="s">
        <v>1678</v>
      </c>
      <c r="D537" s="149">
        <v>5200000178</v>
      </c>
      <c r="E537" s="150">
        <v>40060</v>
      </c>
      <c r="F537" s="149">
        <v>149.08000000000001</v>
      </c>
      <c r="G537" s="149">
        <v>530</v>
      </c>
      <c r="H537" s="149">
        <v>679.08</v>
      </c>
      <c r="I537" s="149" t="s">
        <v>1805</v>
      </c>
      <c r="J537" s="149" t="s">
        <v>2251</v>
      </c>
      <c r="K537" s="149" t="s">
        <v>2227</v>
      </c>
    </row>
    <row r="538" spans="1:11" ht="15">
      <c r="A538" s="149" t="s">
        <v>2232</v>
      </c>
      <c r="B538" s="149" t="s">
        <v>1725</v>
      </c>
      <c r="C538" s="149" t="s">
        <v>2229</v>
      </c>
      <c r="D538" s="149">
        <v>5200000177</v>
      </c>
      <c r="E538" s="150">
        <v>40060</v>
      </c>
      <c r="F538" s="149">
        <v>7325.5</v>
      </c>
      <c r="G538" s="149">
        <v>24881.01</v>
      </c>
      <c r="H538" s="149">
        <v>32206.51</v>
      </c>
      <c r="I538" s="149" t="s">
        <v>2259</v>
      </c>
      <c r="J538" s="149" t="s">
        <v>2226</v>
      </c>
      <c r="K538" s="149" t="s">
        <v>2227</v>
      </c>
    </row>
    <row r="539" spans="1:11" ht="15">
      <c r="A539" s="149" t="s">
        <v>2225</v>
      </c>
      <c r="B539" s="149" t="s">
        <v>1780</v>
      </c>
      <c r="C539" s="149" t="s">
        <v>2229</v>
      </c>
      <c r="D539" s="149">
        <v>5200000177</v>
      </c>
      <c r="E539" s="150">
        <v>40060</v>
      </c>
      <c r="F539" s="149">
        <v>2227.42</v>
      </c>
      <c r="G539" s="149">
        <v>1282</v>
      </c>
      <c r="H539" s="149">
        <v>3509.42</v>
      </c>
      <c r="I539" s="149" t="s">
        <v>1704</v>
      </c>
      <c r="J539" s="149" t="s">
        <v>2226</v>
      </c>
      <c r="K539" s="149" t="s">
        <v>2227</v>
      </c>
    </row>
    <row r="540" spans="1:11" ht="15">
      <c r="A540" s="149" t="s">
        <v>2225</v>
      </c>
      <c r="B540" s="149" t="s">
        <v>1722</v>
      </c>
      <c r="C540" s="149" t="s">
        <v>1695</v>
      </c>
      <c r="D540" s="149">
        <v>5200000179</v>
      </c>
      <c r="E540" s="150">
        <v>40060</v>
      </c>
      <c r="F540" s="149">
        <v>330.33</v>
      </c>
      <c r="G540" s="149">
        <v>901</v>
      </c>
      <c r="H540" s="149">
        <v>1231.33</v>
      </c>
      <c r="I540" s="149" t="s">
        <v>1805</v>
      </c>
      <c r="J540" s="149" t="s">
        <v>2226</v>
      </c>
      <c r="K540" s="149" t="s">
        <v>2227</v>
      </c>
    </row>
    <row r="541" spans="1:11" ht="15">
      <c r="A541" s="149" t="s">
        <v>2225</v>
      </c>
      <c r="B541" s="149" t="s">
        <v>1705</v>
      </c>
      <c r="C541" s="149" t="s">
        <v>1678</v>
      </c>
      <c r="D541" s="149">
        <v>5200000178</v>
      </c>
      <c r="E541" s="150">
        <v>40060</v>
      </c>
      <c r="F541" s="149">
        <v>149.86000000000001</v>
      </c>
      <c r="G541" s="149">
        <v>592</v>
      </c>
      <c r="H541" s="149">
        <v>741.86</v>
      </c>
      <c r="I541" s="149" t="s">
        <v>1721</v>
      </c>
      <c r="J541" s="149" t="s">
        <v>2249</v>
      </c>
      <c r="K541" s="149" t="s">
        <v>2227</v>
      </c>
    </row>
    <row r="542" spans="1:11" ht="15">
      <c r="A542" s="149" t="s">
        <v>2225</v>
      </c>
      <c r="B542" s="149" t="s">
        <v>1711</v>
      </c>
      <c r="C542" s="149" t="s">
        <v>1695</v>
      </c>
      <c r="D542" s="149">
        <v>5200000179</v>
      </c>
      <c r="E542" s="150">
        <v>40060</v>
      </c>
      <c r="F542" s="149">
        <v>149.08000000000001</v>
      </c>
      <c r="G542" s="149">
        <v>530</v>
      </c>
      <c r="H542" s="149">
        <v>679.08</v>
      </c>
      <c r="I542" s="149" t="s">
        <v>1709</v>
      </c>
      <c r="J542" s="149" t="s">
        <v>2249</v>
      </c>
      <c r="K542" s="149" t="s">
        <v>2227</v>
      </c>
    </row>
    <row r="543" spans="1:11" ht="15">
      <c r="A543" s="149" t="s">
        <v>2228</v>
      </c>
      <c r="B543" s="149" t="s">
        <v>1698</v>
      </c>
      <c r="C543" s="149" t="s">
        <v>1678</v>
      </c>
      <c r="D543" s="149">
        <v>5200000178</v>
      </c>
      <c r="E543" s="150">
        <v>40060</v>
      </c>
      <c r="F543" s="149">
        <v>7165.04</v>
      </c>
      <c r="G543" s="149">
        <v>18212</v>
      </c>
      <c r="H543" s="149">
        <v>25377.040000000001</v>
      </c>
      <c r="I543" s="149" t="s">
        <v>1805</v>
      </c>
      <c r="J543" s="149" t="s">
        <v>2241</v>
      </c>
      <c r="K543" s="149" t="s">
        <v>2227</v>
      </c>
    </row>
    <row r="544" spans="1:11" ht="15">
      <c r="A544" s="149" t="s">
        <v>2225</v>
      </c>
      <c r="B544" s="149" t="s">
        <v>1722</v>
      </c>
      <c r="C544" s="149" t="s">
        <v>1695</v>
      </c>
      <c r="D544" s="149">
        <v>5200000179</v>
      </c>
      <c r="E544" s="150">
        <v>40060</v>
      </c>
      <c r="F544" s="149">
        <v>162.9</v>
      </c>
      <c r="G544" s="149">
        <v>1043</v>
      </c>
      <c r="H544" s="149">
        <v>1205.9000000000001</v>
      </c>
      <c r="I544" s="149" t="s">
        <v>1679</v>
      </c>
      <c r="J544" s="149" t="s">
        <v>2226</v>
      </c>
      <c r="K544" s="149" t="s">
        <v>2227</v>
      </c>
    </row>
    <row r="545" spans="1:11" ht="15">
      <c r="A545" s="149" t="s">
        <v>2228</v>
      </c>
      <c r="B545" s="149" t="s">
        <v>1800</v>
      </c>
      <c r="C545" s="149" t="s">
        <v>1678</v>
      </c>
      <c r="D545" s="149">
        <v>5200000178</v>
      </c>
      <c r="E545" s="150">
        <v>40060</v>
      </c>
      <c r="F545" s="149">
        <v>17173.53</v>
      </c>
      <c r="G545" s="149">
        <v>65838.960000000006</v>
      </c>
      <c r="H545" s="149">
        <v>83012.490000000005</v>
      </c>
      <c r="I545" s="149" t="s">
        <v>1704</v>
      </c>
      <c r="J545" s="149" t="s">
        <v>2249</v>
      </c>
      <c r="K545" s="149" t="s">
        <v>2227</v>
      </c>
    </row>
    <row r="546" spans="1:11" ht="15">
      <c r="A546" s="149" t="s">
        <v>2233</v>
      </c>
      <c r="B546" s="149" t="s">
        <v>1720</v>
      </c>
      <c r="C546" s="149" t="s">
        <v>1901</v>
      </c>
      <c r="D546" s="149">
        <v>5400012890</v>
      </c>
      <c r="E546" s="150">
        <v>40060</v>
      </c>
      <c r="F546" s="149">
        <v>572.04</v>
      </c>
      <c r="G546" s="149">
        <v>1935</v>
      </c>
      <c r="H546" s="149">
        <v>2507.04</v>
      </c>
      <c r="I546" s="149" t="s">
        <v>1692</v>
      </c>
      <c r="J546" s="149" t="s">
        <v>2249</v>
      </c>
      <c r="K546" s="149" t="s">
        <v>2227</v>
      </c>
    </row>
    <row r="547" spans="1:11" ht="15">
      <c r="A547" s="149" t="s">
        <v>2233</v>
      </c>
      <c r="B547" s="149" t="s">
        <v>1720</v>
      </c>
      <c r="C547" s="149" t="s">
        <v>1901</v>
      </c>
      <c r="D547" s="149">
        <v>5400012890</v>
      </c>
      <c r="E547" s="150">
        <v>40060</v>
      </c>
      <c r="F547" s="149">
        <v>763.49</v>
      </c>
      <c r="G547" s="149">
        <v>6118</v>
      </c>
      <c r="H547" s="149">
        <v>6881.49</v>
      </c>
      <c r="I547" s="149" t="s">
        <v>1714</v>
      </c>
      <c r="J547" s="149" t="s">
        <v>2226</v>
      </c>
      <c r="K547" s="149" t="s">
        <v>2227</v>
      </c>
    </row>
    <row r="548" spans="1:11" ht="15">
      <c r="A548" s="149" t="s">
        <v>2228</v>
      </c>
      <c r="B548" s="149" t="s">
        <v>1711</v>
      </c>
      <c r="C548" s="149" t="s">
        <v>2229</v>
      </c>
      <c r="D548" s="149">
        <v>5200000177</v>
      </c>
      <c r="E548" s="150">
        <v>40060</v>
      </c>
      <c r="F548" s="149">
        <v>438</v>
      </c>
      <c r="G548" s="149">
        <v>2542</v>
      </c>
      <c r="H548" s="149">
        <v>2980</v>
      </c>
      <c r="I548" s="149" t="s">
        <v>1679</v>
      </c>
      <c r="J548" s="149" t="s">
        <v>2226</v>
      </c>
      <c r="K548" s="149" t="s">
        <v>2227</v>
      </c>
    </row>
    <row r="549" spans="1:11" ht="15">
      <c r="A549" s="149" t="s">
        <v>2233</v>
      </c>
      <c r="B549" s="149" t="s">
        <v>1748</v>
      </c>
      <c r="C549" s="149" t="s">
        <v>1678</v>
      </c>
      <c r="D549" s="149">
        <v>5200000178</v>
      </c>
      <c r="E549" s="150">
        <v>40060</v>
      </c>
      <c r="F549" s="149">
        <v>58372.02</v>
      </c>
      <c r="G549" s="149">
        <v>128780.01</v>
      </c>
      <c r="H549" s="149">
        <v>187152.03</v>
      </c>
      <c r="I549" s="149" t="s">
        <v>1714</v>
      </c>
      <c r="J549" s="149" t="s">
        <v>2226</v>
      </c>
      <c r="K549" s="149" t="s">
        <v>2227</v>
      </c>
    </row>
    <row r="550" spans="1:11" ht="15">
      <c r="A550" s="149" t="s">
        <v>2225</v>
      </c>
      <c r="B550" s="149" t="s">
        <v>1711</v>
      </c>
      <c r="C550" s="149" t="s">
        <v>1695</v>
      </c>
      <c r="D550" s="149">
        <v>5200000179</v>
      </c>
      <c r="E550" s="150">
        <v>40060</v>
      </c>
      <c r="F550" s="149">
        <v>5511.72</v>
      </c>
      <c r="G550" s="149">
        <v>9786</v>
      </c>
      <c r="H550" s="149">
        <v>15297.72</v>
      </c>
      <c r="I550" s="149" t="s">
        <v>1709</v>
      </c>
      <c r="J550" s="149" t="s">
        <v>2240</v>
      </c>
      <c r="K550" s="149" t="s">
        <v>2227</v>
      </c>
    </row>
    <row r="551" spans="1:11" ht="15">
      <c r="A551" s="149" t="s">
        <v>2228</v>
      </c>
      <c r="B551" s="149" t="s">
        <v>1773</v>
      </c>
      <c r="C551" s="149" t="s">
        <v>1695</v>
      </c>
      <c r="D551" s="149">
        <v>5200000179</v>
      </c>
      <c r="E551" s="150">
        <v>40060</v>
      </c>
      <c r="F551" s="149">
        <v>9993.24</v>
      </c>
      <c r="G551" s="149">
        <v>43456.05</v>
      </c>
      <c r="H551" s="149">
        <v>53449.29</v>
      </c>
      <c r="I551" s="149" t="s">
        <v>1679</v>
      </c>
      <c r="J551" s="149" t="s">
        <v>2226</v>
      </c>
      <c r="K551" s="149" t="s">
        <v>2227</v>
      </c>
    </row>
    <row r="552" spans="1:11" ht="15">
      <c r="A552" s="149" t="s">
        <v>2225</v>
      </c>
      <c r="B552" s="149" t="s">
        <v>1707</v>
      </c>
      <c r="C552" s="149" t="s">
        <v>2229</v>
      </c>
      <c r="D552" s="149">
        <v>5200000177</v>
      </c>
      <c r="E552" s="150">
        <v>40060</v>
      </c>
      <c r="F552" s="149">
        <v>20.87</v>
      </c>
      <c r="G552" s="149">
        <v>111</v>
      </c>
      <c r="H552" s="149">
        <v>131.87</v>
      </c>
      <c r="I552" s="149" t="s">
        <v>1709</v>
      </c>
      <c r="J552" s="149" t="s">
        <v>2226</v>
      </c>
      <c r="K552" s="149" t="s">
        <v>2227</v>
      </c>
    </row>
    <row r="553" spans="1:11" ht="15">
      <c r="A553" s="149" t="s">
        <v>2225</v>
      </c>
      <c r="B553" s="149" t="s">
        <v>1773</v>
      </c>
      <c r="C553" s="149" t="s">
        <v>2229</v>
      </c>
      <c r="D553" s="149">
        <v>5200000177</v>
      </c>
      <c r="E553" s="150">
        <v>40060</v>
      </c>
      <c r="F553" s="149">
        <v>4880.3999999999996</v>
      </c>
      <c r="G553" s="149">
        <v>17406.97</v>
      </c>
      <c r="H553" s="149">
        <v>22287.37</v>
      </c>
      <c r="I553" s="149" t="s">
        <v>1709</v>
      </c>
      <c r="J553" s="149" t="s">
        <v>2251</v>
      </c>
      <c r="K553" s="149" t="s">
        <v>2227</v>
      </c>
    </row>
    <row r="554" spans="1:11" ht="15">
      <c r="A554" s="149" t="s">
        <v>2225</v>
      </c>
      <c r="B554" s="149" t="s">
        <v>1711</v>
      </c>
      <c r="C554" s="149" t="s">
        <v>1695</v>
      </c>
      <c r="D554" s="149">
        <v>5200000179</v>
      </c>
      <c r="E554" s="150">
        <v>40060</v>
      </c>
      <c r="F554" s="149">
        <v>887.89</v>
      </c>
      <c r="G554" s="149">
        <v>175</v>
      </c>
      <c r="H554" s="149">
        <v>1062.8900000000001</v>
      </c>
      <c r="I554" s="149" t="s">
        <v>1805</v>
      </c>
      <c r="J554" s="149" t="s">
        <v>2249</v>
      </c>
      <c r="K554" s="149" t="s">
        <v>2227</v>
      </c>
    </row>
    <row r="555" spans="1:11" ht="15">
      <c r="A555" s="149" t="s">
        <v>2245</v>
      </c>
      <c r="B555" s="149" t="s">
        <v>1693</v>
      </c>
      <c r="C555" s="149" t="s">
        <v>1678</v>
      </c>
      <c r="D555" s="149">
        <v>5200000178</v>
      </c>
      <c r="E555" s="150">
        <v>40060</v>
      </c>
      <c r="F555" s="149">
        <v>8092</v>
      </c>
      <c r="G555" s="149">
        <v>22776</v>
      </c>
      <c r="H555" s="149">
        <v>30868</v>
      </c>
      <c r="I555" s="149" t="s">
        <v>1706</v>
      </c>
      <c r="J555" s="149" t="s">
        <v>2251</v>
      </c>
      <c r="K555" s="149" t="s">
        <v>2227</v>
      </c>
    </row>
    <row r="556" spans="1:11" ht="15">
      <c r="A556" s="149" t="s">
        <v>2245</v>
      </c>
      <c r="B556" s="149" t="s">
        <v>1696</v>
      </c>
      <c r="C556" s="149" t="s">
        <v>1678</v>
      </c>
      <c r="D556" s="149">
        <v>5200000178</v>
      </c>
      <c r="E556" s="150">
        <v>40060</v>
      </c>
      <c r="F556" s="149">
        <v>9176.16</v>
      </c>
      <c r="G556" s="149">
        <v>41004.959999999999</v>
      </c>
      <c r="H556" s="149">
        <v>50181.120000000003</v>
      </c>
      <c r="I556" s="149" t="s">
        <v>1706</v>
      </c>
      <c r="J556" s="149" t="s">
        <v>2249</v>
      </c>
      <c r="K556" s="149" t="s">
        <v>2227</v>
      </c>
    </row>
    <row r="557" spans="1:11" ht="15">
      <c r="A557" s="149" t="s">
        <v>2228</v>
      </c>
      <c r="B557" s="149" t="s">
        <v>1718</v>
      </c>
      <c r="C557" s="149" t="s">
        <v>1678</v>
      </c>
      <c r="D557" s="149">
        <v>5200000178</v>
      </c>
      <c r="E557" s="150">
        <v>40060</v>
      </c>
      <c r="F557" s="149">
        <v>7950</v>
      </c>
      <c r="G557" s="149">
        <v>59612</v>
      </c>
      <c r="H557" s="149">
        <v>67562</v>
      </c>
      <c r="I557" s="149" t="s">
        <v>1721</v>
      </c>
      <c r="J557" s="149" t="s">
        <v>2241</v>
      </c>
      <c r="K557" s="149" t="s">
        <v>2227</v>
      </c>
    </row>
    <row r="558" spans="1:11" ht="15">
      <c r="A558" s="149" t="s">
        <v>2225</v>
      </c>
      <c r="B558" s="149" t="s">
        <v>1705</v>
      </c>
      <c r="C558" s="149" t="s">
        <v>1678</v>
      </c>
      <c r="D558" s="149">
        <v>5200000178</v>
      </c>
      <c r="E558" s="150">
        <v>40060</v>
      </c>
      <c r="F558" s="149">
        <v>300.05</v>
      </c>
      <c r="G558" s="149">
        <v>190</v>
      </c>
      <c r="H558" s="149">
        <v>490.05</v>
      </c>
      <c r="I558" s="149" t="s">
        <v>1704</v>
      </c>
      <c r="J558" s="149" t="s">
        <v>2249</v>
      </c>
      <c r="K558" s="149" t="s">
        <v>2227</v>
      </c>
    </row>
    <row r="559" spans="1:11" ht="15">
      <c r="A559" s="149" t="s">
        <v>2225</v>
      </c>
      <c r="B559" s="149" t="s">
        <v>1711</v>
      </c>
      <c r="C559" s="149" t="s">
        <v>1695</v>
      </c>
      <c r="D559" s="149">
        <v>5200000179</v>
      </c>
      <c r="E559" s="150">
        <v>40060</v>
      </c>
      <c r="F559" s="149">
        <v>307.76</v>
      </c>
      <c r="G559" s="149">
        <v>1293</v>
      </c>
      <c r="H559" s="149">
        <v>1600.76</v>
      </c>
      <c r="I559" s="149" t="s">
        <v>1721</v>
      </c>
      <c r="J559" s="149" t="s">
        <v>2226</v>
      </c>
      <c r="K559" s="149" t="s">
        <v>2227</v>
      </c>
    </row>
    <row r="560" spans="1:11" ht="15">
      <c r="A560" s="149" t="s">
        <v>2233</v>
      </c>
      <c r="B560" s="149" t="s">
        <v>1748</v>
      </c>
      <c r="C560" s="149" t="s">
        <v>1901</v>
      </c>
      <c r="D560" s="149">
        <v>5400012890</v>
      </c>
      <c r="E560" s="150">
        <v>40060</v>
      </c>
      <c r="F560" s="149">
        <v>1853.6</v>
      </c>
      <c r="G560" s="149">
        <v>6551.04</v>
      </c>
      <c r="H560" s="149">
        <v>8404.64</v>
      </c>
      <c r="I560" s="149" t="s">
        <v>1714</v>
      </c>
      <c r="J560" s="149" t="s">
        <v>2226</v>
      </c>
      <c r="K560" s="149" t="s">
        <v>2227</v>
      </c>
    </row>
    <row r="561" spans="1:11" ht="15">
      <c r="A561" s="149" t="s">
        <v>2225</v>
      </c>
      <c r="B561" s="149" t="s">
        <v>1696</v>
      </c>
      <c r="C561" s="149" t="s">
        <v>1695</v>
      </c>
      <c r="D561" s="149">
        <v>5200000179</v>
      </c>
      <c r="E561" s="150">
        <v>40060</v>
      </c>
      <c r="F561" s="149">
        <v>167.09</v>
      </c>
      <c r="G561" s="149">
        <v>564</v>
      </c>
      <c r="H561" s="149">
        <v>731.09</v>
      </c>
      <c r="I561" s="149" t="s">
        <v>1709</v>
      </c>
      <c r="J561" s="149" t="s">
        <v>2241</v>
      </c>
      <c r="K561" s="149" t="s">
        <v>2227</v>
      </c>
    </row>
    <row r="562" spans="1:11" ht="15">
      <c r="A562" s="149" t="s">
        <v>2225</v>
      </c>
      <c r="B562" s="149" t="s">
        <v>1720</v>
      </c>
      <c r="C562" s="149" t="s">
        <v>1678</v>
      </c>
      <c r="D562" s="149">
        <v>5200000178</v>
      </c>
      <c r="E562" s="150">
        <v>40060</v>
      </c>
      <c r="F562" s="149">
        <v>247.77</v>
      </c>
      <c r="G562" s="149">
        <v>1252</v>
      </c>
      <c r="H562" s="149">
        <v>1499.77</v>
      </c>
      <c r="I562" s="149" t="s">
        <v>1704</v>
      </c>
      <c r="J562" s="149" t="s">
        <v>2249</v>
      </c>
      <c r="K562" s="149" t="s">
        <v>2227</v>
      </c>
    </row>
    <row r="563" spans="1:11" ht="15">
      <c r="A563" s="149" t="s">
        <v>2233</v>
      </c>
      <c r="B563" s="149" t="s">
        <v>1748</v>
      </c>
      <c r="C563" s="149" t="s">
        <v>1901</v>
      </c>
      <c r="D563" s="149">
        <v>5400012890</v>
      </c>
      <c r="E563" s="150">
        <v>40060</v>
      </c>
      <c r="F563" s="149">
        <v>2167.1999999999998</v>
      </c>
      <c r="G563" s="149">
        <v>10015.040000000001</v>
      </c>
      <c r="H563" s="149">
        <v>12182.24</v>
      </c>
      <c r="I563" s="149" t="s">
        <v>1714</v>
      </c>
      <c r="J563" s="149" t="s">
        <v>2226</v>
      </c>
      <c r="K563" s="149" t="s">
        <v>2227</v>
      </c>
    </row>
    <row r="564" spans="1:11" ht="15">
      <c r="A564" s="149" t="s">
        <v>2225</v>
      </c>
      <c r="B564" s="149" t="s">
        <v>1711</v>
      </c>
      <c r="C564" s="149" t="s">
        <v>1695</v>
      </c>
      <c r="D564" s="149">
        <v>5200000179</v>
      </c>
      <c r="E564" s="150">
        <v>40060</v>
      </c>
      <c r="F564" s="149">
        <v>535.01</v>
      </c>
      <c r="G564" s="149">
        <v>156</v>
      </c>
      <c r="H564" s="149">
        <v>691.01</v>
      </c>
      <c r="I564" s="149" t="s">
        <v>1709</v>
      </c>
      <c r="J564" s="149" t="s">
        <v>2251</v>
      </c>
      <c r="K564" s="149" t="s">
        <v>2227</v>
      </c>
    </row>
    <row r="565" spans="1:11" ht="15">
      <c r="A565" s="149" t="s">
        <v>2233</v>
      </c>
      <c r="B565" s="149" t="s">
        <v>1748</v>
      </c>
      <c r="C565" s="149" t="s">
        <v>1901</v>
      </c>
      <c r="D565" s="149">
        <v>5400012890</v>
      </c>
      <c r="E565" s="150">
        <v>40060</v>
      </c>
      <c r="F565" s="149">
        <v>1168.48</v>
      </c>
      <c r="G565" s="149">
        <v>5707.04</v>
      </c>
      <c r="H565" s="149">
        <v>6875.52</v>
      </c>
      <c r="I565" s="149" t="s">
        <v>1714</v>
      </c>
      <c r="J565" s="149" t="s">
        <v>2226</v>
      </c>
      <c r="K565" s="149" t="s">
        <v>2227</v>
      </c>
    </row>
    <row r="566" spans="1:11" ht="15">
      <c r="A566" s="149" t="s">
        <v>2257</v>
      </c>
      <c r="B566" s="149" t="s">
        <v>1696</v>
      </c>
      <c r="C566" s="149" t="s">
        <v>1678</v>
      </c>
      <c r="D566" s="149">
        <v>5200000178</v>
      </c>
      <c r="E566" s="150">
        <v>40060</v>
      </c>
      <c r="F566" s="149">
        <v>15556.53</v>
      </c>
      <c r="G566" s="149">
        <v>43332.959999999999</v>
      </c>
      <c r="H566" s="149">
        <v>58889.49</v>
      </c>
      <c r="I566" s="149" t="s">
        <v>1692</v>
      </c>
      <c r="J566" s="149" t="s">
        <v>2249</v>
      </c>
      <c r="K566" s="149" t="s">
        <v>2227</v>
      </c>
    </row>
    <row r="567" spans="1:11" ht="15">
      <c r="A567" s="149" t="s">
        <v>2245</v>
      </c>
      <c r="B567" s="149" t="s">
        <v>1693</v>
      </c>
      <c r="C567" s="149" t="s">
        <v>1678</v>
      </c>
      <c r="D567" s="149">
        <v>5200000178</v>
      </c>
      <c r="E567" s="150">
        <v>40060</v>
      </c>
      <c r="F567" s="149">
        <v>11046</v>
      </c>
      <c r="G567" s="149">
        <v>43040.959999999999</v>
      </c>
      <c r="H567" s="149">
        <v>54086.96</v>
      </c>
      <c r="I567" s="149" t="s">
        <v>1706</v>
      </c>
      <c r="J567" s="149" t="s">
        <v>2240</v>
      </c>
      <c r="K567" s="149" t="s">
        <v>2227</v>
      </c>
    </row>
    <row r="568" spans="1:11" ht="15">
      <c r="A568" s="149" t="s">
        <v>2245</v>
      </c>
      <c r="B568" s="149" t="s">
        <v>1800</v>
      </c>
      <c r="C568" s="149" t="s">
        <v>1678</v>
      </c>
      <c r="D568" s="149">
        <v>5200000178</v>
      </c>
      <c r="E568" s="150">
        <v>40060</v>
      </c>
      <c r="F568" s="149">
        <v>2681.84</v>
      </c>
      <c r="G568" s="149">
        <v>10322</v>
      </c>
      <c r="H568" s="149">
        <v>13003.84</v>
      </c>
      <c r="I568" s="149" t="s">
        <v>1706</v>
      </c>
      <c r="J568" s="149" t="s">
        <v>2249</v>
      </c>
      <c r="K568" s="149" t="s">
        <v>2227</v>
      </c>
    </row>
    <row r="569" spans="1:11" ht="15">
      <c r="A569" s="149" t="s">
        <v>2233</v>
      </c>
      <c r="B569" s="149" t="s">
        <v>1748</v>
      </c>
      <c r="C569" s="149" t="s">
        <v>1901</v>
      </c>
      <c r="D569" s="149">
        <v>5400012890</v>
      </c>
      <c r="E569" s="150">
        <v>40060</v>
      </c>
      <c r="F569" s="149">
        <v>653.67999999999995</v>
      </c>
      <c r="G569" s="149">
        <v>5518</v>
      </c>
      <c r="H569" s="149">
        <v>6171.68</v>
      </c>
      <c r="I569" s="149" t="s">
        <v>1714</v>
      </c>
      <c r="J569" s="149" t="s">
        <v>2251</v>
      </c>
      <c r="K569" s="149" t="s">
        <v>2227</v>
      </c>
    </row>
    <row r="570" spans="1:11" ht="15">
      <c r="A570" s="149" t="s">
        <v>2247</v>
      </c>
      <c r="B570" s="149" t="s">
        <v>1840</v>
      </c>
      <c r="C570" s="149" t="s">
        <v>2229</v>
      </c>
      <c r="D570" s="149">
        <v>5200000189</v>
      </c>
      <c r="E570" s="150">
        <v>40060</v>
      </c>
      <c r="F570" s="149">
        <v>289.02999999999997</v>
      </c>
      <c r="G570" s="149">
        <v>1298.99</v>
      </c>
      <c r="H570" s="149">
        <v>1588.02</v>
      </c>
      <c r="I570" s="149" t="s">
        <v>1732</v>
      </c>
      <c r="J570" s="149" t="s">
        <v>2226</v>
      </c>
      <c r="K570" s="149" t="s">
        <v>2230</v>
      </c>
    </row>
    <row r="571" spans="1:11" ht="15">
      <c r="A571" s="149" t="s">
        <v>2245</v>
      </c>
      <c r="B571" s="149" t="s">
        <v>1711</v>
      </c>
      <c r="C571" s="149" t="s">
        <v>1678</v>
      </c>
      <c r="D571" s="149">
        <v>5200000178</v>
      </c>
      <c r="E571" s="150">
        <v>40060</v>
      </c>
      <c r="F571" s="149">
        <v>13330</v>
      </c>
      <c r="G571" s="149">
        <v>77310</v>
      </c>
      <c r="H571" s="149">
        <v>90640</v>
      </c>
      <c r="I571" s="149" t="s">
        <v>1710</v>
      </c>
      <c r="J571" s="149" t="s">
        <v>2251</v>
      </c>
      <c r="K571" s="149" t="s">
        <v>2227</v>
      </c>
    </row>
    <row r="572" spans="1:11" ht="15">
      <c r="A572" s="149" t="s">
        <v>2245</v>
      </c>
      <c r="B572" s="149" t="s">
        <v>1800</v>
      </c>
      <c r="C572" s="149" t="s">
        <v>1678</v>
      </c>
      <c r="D572" s="149">
        <v>5200000178</v>
      </c>
      <c r="E572" s="150">
        <v>40060</v>
      </c>
      <c r="F572" s="149">
        <v>569.20000000000005</v>
      </c>
      <c r="G572" s="149">
        <v>1698.96</v>
      </c>
      <c r="H572" s="149">
        <v>2268.16</v>
      </c>
      <c r="I572" s="149" t="s">
        <v>1706</v>
      </c>
      <c r="J572" s="149" t="s">
        <v>2240</v>
      </c>
      <c r="K572" s="149" t="s">
        <v>2227</v>
      </c>
    </row>
    <row r="573" spans="1:11" ht="15">
      <c r="A573" s="149" t="s">
        <v>2245</v>
      </c>
      <c r="B573" s="149" t="s">
        <v>1696</v>
      </c>
      <c r="C573" s="149" t="s">
        <v>1678</v>
      </c>
      <c r="D573" s="149">
        <v>5200000178</v>
      </c>
      <c r="E573" s="150">
        <v>40060</v>
      </c>
      <c r="F573" s="149">
        <v>24096.33</v>
      </c>
      <c r="G573" s="149">
        <v>99644.04</v>
      </c>
      <c r="H573" s="149">
        <v>123740.37</v>
      </c>
      <c r="I573" s="149" t="s">
        <v>1706</v>
      </c>
      <c r="J573" s="149" t="s">
        <v>2251</v>
      </c>
      <c r="K573" s="149" t="s">
        <v>2227</v>
      </c>
    </row>
    <row r="574" spans="1:11" ht="15">
      <c r="A574" s="149" t="s">
        <v>2245</v>
      </c>
      <c r="B574" s="149" t="s">
        <v>1696</v>
      </c>
      <c r="C574" s="149" t="s">
        <v>1678</v>
      </c>
      <c r="D574" s="149">
        <v>5200000178</v>
      </c>
      <c r="E574" s="150">
        <v>40060</v>
      </c>
      <c r="F574" s="149">
        <v>16290</v>
      </c>
      <c r="G574" s="149">
        <v>89180</v>
      </c>
      <c r="H574" s="149">
        <v>105470</v>
      </c>
      <c r="I574" s="149" t="s">
        <v>1710</v>
      </c>
      <c r="J574" s="149" t="s">
        <v>2226</v>
      </c>
      <c r="K574" s="149" t="s">
        <v>2227</v>
      </c>
    </row>
    <row r="575" spans="1:11" ht="15">
      <c r="A575" s="149" t="s">
        <v>2233</v>
      </c>
      <c r="B575" s="149" t="s">
        <v>1716</v>
      </c>
      <c r="C575" s="149" t="s">
        <v>2229</v>
      </c>
      <c r="D575" s="149">
        <v>5200000189</v>
      </c>
      <c r="E575" s="150">
        <v>40060</v>
      </c>
      <c r="F575" s="149">
        <v>3513.04</v>
      </c>
      <c r="G575" s="149">
        <v>8813.0400000000009</v>
      </c>
      <c r="H575" s="149">
        <v>12326.08</v>
      </c>
      <c r="I575" s="149" t="s">
        <v>1726</v>
      </c>
      <c r="J575" s="149" t="s">
        <v>2226</v>
      </c>
      <c r="K575" s="149" t="s">
        <v>2230</v>
      </c>
    </row>
    <row r="576" spans="1:11" ht="15">
      <c r="A576" s="149" t="s">
        <v>2233</v>
      </c>
      <c r="B576" s="149" t="s">
        <v>1748</v>
      </c>
      <c r="C576" s="149" t="s">
        <v>1901</v>
      </c>
      <c r="D576" s="149">
        <v>5400012890</v>
      </c>
      <c r="E576" s="150">
        <v>40060</v>
      </c>
      <c r="F576" s="149">
        <v>1220.08</v>
      </c>
      <c r="G576" s="149">
        <v>12788</v>
      </c>
      <c r="H576" s="149">
        <v>14008.08</v>
      </c>
      <c r="I576" s="149" t="s">
        <v>1714</v>
      </c>
      <c r="J576" s="149" t="s">
        <v>2249</v>
      </c>
      <c r="K576" s="149" t="s">
        <v>2227</v>
      </c>
    </row>
    <row r="577" spans="1:11" ht="15">
      <c r="A577" s="149" t="s">
        <v>2233</v>
      </c>
      <c r="B577" s="149" t="s">
        <v>1748</v>
      </c>
      <c r="C577" s="149" t="s">
        <v>1901</v>
      </c>
      <c r="D577" s="149">
        <v>5400012890</v>
      </c>
      <c r="E577" s="150">
        <v>40060</v>
      </c>
      <c r="F577" s="149">
        <v>4839.2</v>
      </c>
      <c r="G577" s="149">
        <v>9498</v>
      </c>
      <c r="H577" s="149">
        <v>14337.2</v>
      </c>
      <c r="I577" s="149" t="s">
        <v>1714</v>
      </c>
      <c r="J577" s="149" t="s">
        <v>2226</v>
      </c>
      <c r="K577" s="149" t="s">
        <v>2227</v>
      </c>
    </row>
    <row r="578" spans="1:11" ht="15">
      <c r="A578" s="149" t="s">
        <v>2233</v>
      </c>
      <c r="B578" s="149" t="s">
        <v>1748</v>
      </c>
      <c r="C578" s="149" t="s">
        <v>1901</v>
      </c>
      <c r="D578" s="149">
        <v>5400012890</v>
      </c>
      <c r="E578" s="150">
        <v>40060</v>
      </c>
      <c r="F578" s="149">
        <v>8681.6</v>
      </c>
      <c r="G578" s="149">
        <v>15394</v>
      </c>
      <c r="H578" s="149">
        <v>24075.599999999999</v>
      </c>
      <c r="I578" s="149" t="s">
        <v>1714</v>
      </c>
      <c r="J578" s="149" t="s">
        <v>2226</v>
      </c>
      <c r="K578" s="149" t="s">
        <v>2227</v>
      </c>
    </row>
    <row r="579" spans="1:11" ht="15">
      <c r="A579" s="149" t="s">
        <v>2233</v>
      </c>
      <c r="B579" s="149" t="s">
        <v>1705</v>
      </c>
      <c r="C579" s="149" t="s">
        <v>1901</v>
      </c>
      <c r="D579" s="149">
        <v>5400012890</v>
      </c>
      <c r="E579" s="150">
        <v>40060</v>
      </c>
      <c r="F579" s="149">
        <v>1655.04</v>
      </c>
      <c r="G579" s="149">
        <v>11469.04</v>
      </c>
      <c r="H579" s="149">
        <v>13124.08</v>
      </c>
      <c r="I579" s="149" t="s">
        <v>1714</v>
      </c>
      <c r="J579" s="149" t="s">
        <v>2226</v>
      </c>
      <c r="K579" s="149" t="s">
        <v>2227</v>
      </c>
    </row>
    <row r="580" spans="1:11" ht="15">
      <c r="A580" s="149" t="s">
        <v>2233</v>
      </c>
      <c r="B580" s="149" t="s">
        <v>1748</v>
      </c>
      <c r="C580" s="149" t="s">
        <v>1901</v>
      </c>
      <c r="D580" s="149">
        <v>5400012890</v>
      </c>
      <c r="E580" s="150">
        <v>40060</v>
      </c>
      <c r="F580" s="149">
        <v>733.04</v>
      </c>
      <c r="G580" s="149">
        <v>6118</v>
      </c>
      <c r="H580" s="149">
        <v>6851.04</v>
      </c>
      <c r="I580" s="149" t="s">
        <v>1714</v>
      </c>
      <c r="J580" s="149" t="s">
        <v>2251</v>
      </c>
      <c r="K580" s="149" t="s">
        <v>2227</v>
      </c>
    </row>
    <row r="581" spans="1:11" ht="15">
      <c r="A581" s="149" t="s">
        <v>2233</v>
      </c>
      <c r="B581" s="149" t="s">
        <v>1744</v>
      </c>
      <c r="C581" s="149" t="s">
        <v>1901</v>
      </c>
      <c r="D581" s="149">
        <v>5400012890</v>
      </c>
      <c r="E581" s="150">
        <v>40060</v>
      </c>
      <c r="F581" s="149">
        <v>2526.58</v>
      </c>
      <c r="G581" s="149">
        <v>2778.02</v>
      </c>
      <c r="H581" s="149">
        <v>5304.6</v>
      </c>
      <c r="I581" s="149" t="s">
        <v>1714</v>
      </c>
      <c r="J581" s="149" t="s">
        <v>2240</v>
      </c>
      <c r="K581" s="149" t="s">
        <v>2227</v>
      </c>
    </row>
    <row r="582" spans="1:11" ht="15">
      <c r="A582" s="149" t="s">
        <v>2233</v>
      </c>
      <c r="B582" s="149" t="s">
        <v>1748</v>
      </c>
      <c r="C582" s="149" t="s">
        <v>1901</v>
      </c>
      <c r="D582" s="149">
        <v>5400012890</v>
      </c>
      <c r="E582" s="150">
        <v>40060</v>
      </c>
      <c r="F582" s="149">
        <v>1556.72</v>
      </c>
      <c r="G582" s="149">
        <v>5159.04</v>
      </c>
      <c r="H582" s="149">
        <v>6715.76</v>
      </c>
      <c r="I582" s="149" t="s">
        <v>1714</v>
      </c>
      <c r="J582" s="149" t="s">
        <v>2226</v>
      </c>
      <c r="K582" s="149" t="s">
        <v>2227</v>
      </c>
    </row>
    <row r="583" spans="1:11" ht="15">
      <c r="A583" s="149" t="s">
        <v>2233</v>
      </c>
      <c r="B583" s="149" t="s">
        <v>1702</v>
      </c>
      <c r="C583" s="149" t="s">
        <v>1901</v>
      </c>
      <c r="D583" s="149">
        <v>5400012890</v>
      </c>
      <c r="E583" s="150">
        <v>40060</v>
      </c>
      <c r="F583" s="149">
        <v>1047.76</v>
      </c>
      <c r="G583" s="149">
        <v>4144</v>
      </c>
      <c r="H583" s="149">
        <v>5191.76</v>
      </c>
      <c r="I583" s="149" t="s">
        <v>1714</v>
      </c>
      <c r="J583" s="149" t="s">
        <v>2251</v>
      </c>
      <c r="K583" s="149" t="s">
        <v>2227</v>
      </c>
    </row>
    <row r="584" spans="1:11" ht="15">
      <c r="A584" s="149" t="s">
        <v>2233</v>
      </c>
      <c r="B584" s="149" t="s">
        <v>1705</v>
      </c>
      <c r="C584" s="149" t="s">
        <v>1901</v>
      </c>
      <c r="D584" s="149">
        <v>5400012890</v>
      </c>
      <c r="E584" s="150">
        <v>40060</v>
      </c>
      <c r="F584" s="149">
        <v>5653.92</v>
      </c>
      <c r="G584" s="149">
        <v>11126</v>
      </c>
      <c r="H584" s="149">
        <v>16779.919999999998</v>
      </c>
      <c r="I584" s="149" t="s">
        <v>1714</v>
      </c>
      <c r="J584" s="149" t="s">
        <v>2251</v>
      </c>
      <c r="K584" s="149" t="s">
        <v>2227</v>
      </c>
    </row>
    <row r="585" spans="1:11" ht="15">
      <c r="A585" s="149" t="s">
        <v>2239</v>
      </c>
      <c r="B585" s="149" t="s">
        <v>1716</v>
      </c>
      <c r="C585" s="149" t="s">
        <v>2229</v>
      </c>
      <c r="D585" s="149">
        <v>5200000189</v>
      </c>
      <c r="E585" s="150">
        <v>40060</v>
      </c>
      <c r="F585" s="149">
        <v>2654.32</v>
      </c>
      <c r="G585" s="149">
        <v>20378</v>
      </c>
      <c r="H585" s="149">
        <v>23032.32</v>
      </c>
      <c r="I585" s="149" t="s">
        <v>1726</v>
      </c>
      <c r="J585" s="149" t="s">
        <v>2241</v>
      </c>
      <c r="K585" s="149" t="s">
        <v>2230</v>
      </c>
    </row>
    <row r="586" spans="1:11" ht="15">
      <c r="A586" s="149" t="s">
        <v>2233</v>
      </c>
      <c r="B586" s="149" t="s">
        <v>1720</v>
      </c>
      <c r="C586" s="149" t="s">
        <v>1901</v>
      </c>
      <c r="D586" s="149">
        <v>5400012890</v>
      </c>
      <c r="E586" s="150">
        <v>40060</v>
      </c>
      <c r="F586" s="149">
        <v>871.84</v>
      </c>
      <c r="G586" s="149">
        <v>5204</v>
      </c>
      <c r="H586" s="149">
        <v>6075.84</v>
      </c>
      <c r="I586" s="149" t="s">
        <v>1714</v>
      </c>
      <c r="J586" s="149" t="s">
        <v>2251</v>
      </c>
      <c r="K586" s="149" t="s">
        <v>2227</v>
      </c>
    </row>
    <row r="587" spans="1:11" ht="15">
      <c r="A587" s="149" t="s">
        <v>2247</v>
      </c>
      <c r="B587" s="149" t="s">
        <v>1795</v>
      </c>
      <c r="C587" s="149" t="s">
        <v>2229</v>
      </c>
      <c r="D587" s="149">
        <v>5200000189</v>
      </c>
      <c r="E587" s="150">
        <v>40060</v>
      </c>
      <c r="F587" s="149">
        <v>1470</v>
      </c>
      <c r="G587" s="149">
        <v>2831.01</v>
      </c>
      <c r="H587" s="149">
        <v>4301.01</v>
      </c>
      <c r="I587" s="149" t="s">
        <v>1732</v>
      </c>
      <c r="J587" s="149" t="s">
        <v>2240</v>
      </c>
      <c r="K587" s="149" t="s">
        <v>2230</v>
      </c>
    </row>
    <row r="588" spans="1:11" ht="15">
      <c r="A588" s="149" t="s">
        <v>2225</v>
      </c>
      <c r="B588" s="149" t="s">
        <v>1696</v>
      </c>
      <c r="C588" s="149" t="s">
        <v>1695</v>
      </c>
      <c r="D588" s="149">
        <v>5200000179</v>
      </c>
      <c r="E588" s="150">
        <v>40060</v>
      </c>
      <c r="F588" s="149">
        <v>210.58</v>
      </c>
      <c r="G588" s="149">
        <v>1046</v>
      </c>
      <c r="H588" s="149">
        <v>1256.58</v>
      </c>
      <c r="I588" s="149" t="s">
        <v>1805</v>
      </c>
      <c r="J588" s="149" t="s">
        <v>2251</v>
      </c>
      <c r="K588" s="149" t="s">
        <v>2227</v>
      </c>
    </row>
    <row r="589" spans="1:11" ht="15">
      <c r="A589" s="149" t="s">
        <v>2233</v>
      </c>
      <c r="B589" s="149" t="s">
        <v>1788</v>
      </c>
      <c r="C589" s="149" t="s">
        <v>1901</v>
      </c>
      <c r="D589" s="149">
        <v>5400012890</v>
      </c>
      <c r="E589" s="150">
        <v>40060</v>
      </c>
      <c r="F589" s="149">
        <v>2590.2399999999998</v>
      </c>
      <c r="G589" s="149">
        <v>11333.04</v>
      </c>
      <c r="H589" s="149">
        <v>13923.28</v>
      </c>
      <c r="I589" s="149" t="s">
        <v>1714</v>
      </c>
      <c r="J589" s="149" t="s">
        <v>2240</v>
      </c>
      <c r="K589" s="149" t="s">
        <v>2227</v>
      </c>
    </row>
    <row r="590" spans="1:11" ht="15">
      <c r="A590" s="149" t="s">
        <v>2233</v>
      </c>
      <c r="B590" s="149" t="s">
        <v>1748</v>
      </c>
      <c r="C590" s="149" t="s">
        <v>1901</v>
      </c>
      <c r="D590" s="149">
        <v>5400012890</v>
      </c>
      <c r="E590" s="150">
        <v>40060</v>
      </c>
      <c r="F590" s="149">
        <v>931.6</v>
      </c>
      <c r="G590" s="149">
        <v>8177.04</v>
      </c>
      <c r="H590" s="149">
        <v>9108.64</v>
      </c>
      <c r="I590" s="149" t="s">
        <v>1714</v>
      </c>
      <c r="J590" s="149" t="s">
        <v>2226</v>
      </c>
      <c r="K590" s="149" t="s">
        <v>2227</v>
      </c>
    </row>
    <row r="591" spans="1:11" ht="15">
      <c r="A591" s="149" t="s">
        <v>2233</v>
      </c>
      <c r="B591" s="149" t="s">
        <v>1705</v>
      </c>
      <c r="C591" s="149" t="s">
        <v>1901</v>
      </c>
      <c r="D591" s="149">
        <v>5400012890</v>
      </c>
      <c r="E591" s="150">
        <v>40060</v>
      </c>
      <c r="F591" s="149">
        <v>4930.96</v>
      </c>
      <c r="G591" s="149">
        <v>16919.04</v>
      </c>
      <c r="H591" s="149">
        <v>21850</v>
      </c>
      <c r="I591" s="149" t="s">
        <v>1714</v>
      </c>
      <c r="J591" s="149" t="s">
        <v>2226</v>
      </c>
      <c r="K591" s="149" t="s">
        <v>2227</v>
      </c>
    </row>
    <row r="592" spans="1:11" ht="15">
      <c r="A592" s="149" t="s">
        <v>2233</v>
      </c>
      <c r="B592" s="149" t="s">
        <v>1711</v>
      </c>
      <c r="C592" s="149" t="s">
        <v>1901</v>
      </c>
      <c r="D592" s="149">
        <v>5400012890</v>
      </c>
      <c r="E592" s="150">
        <v>40060</v>
      </c>
      <c r="F592" s="149">
        <v>147.68</v>
      </c>
      <c r="G592" s="149">
        <v>737.04</v>
      </c>
      <c r="H592" s="149">
        <v>884.72</v>
      </c>
      <c r="I592" s="149" t="s">
        <v>1714</v>
      </c>
      <c r="J592" s="149" t="s">
        <v>2240</v>
      </c>
      <c r="K592" s="149" t="s">
        <v>2227</v>
      </c>
    </row>
    <row r="593" spans="1:11" ht="15">
      <c r="A593" s="149" t="s">
        <v>2233</v>
      </c>
      <c r="B593" s="149" t="s">
        <v>1748</v>
      </c>
      <c r="C593" s="149" t="s">
        <v>1901</v>
      </c>
      <c r="D593" s="149">
        <v>5400012890</v>
      </c>
      <c r="E593" s="150">
        <v>40060</v>
      </c>
      <c r="F593" s="149">
        <v>1337.04</v>
      </c>
      <c r="G593" s="149">
        <v>10211.040000000001</v>
      </c>
      <c r="H593" s="149">
        <v>11548.08</v>
      </c>
      <c r="I593" s="149" t="s">
        <v>1714</v>
      </c>
      <c r="J593" s="149" t="s">
        <v>2251</v>
      </c>
      <c r="K593" s="149" t="s">
        <v>2227</v>
      </c>
    </row>
    <row r="594" spans="1:11" ht="15">
      <c r="A594" s="149" t="s">
        <v>2225</v>
      </c>
      <c r="B594" s="149" t="s">
        <v>1696</v>
      </c>
      <c r="C594" s="149" t="s">
        <v>1695</v>
      </c>
      <c r="D594" s="149">
        <v>5200000179</v>
      </c>
      <c r="E594" s="150">
        <v>40060</v>
      </c>
      <c r="F594" s="149">
        <v>783.68</v>
      </c>
      <c r="G594" s="149">
        <v>158</v>
      </c>
      <c r="H594" s="149">
        <v>941.68</v>
      </c>
      <c r="I594" s="149" t="s">
        <v>1709</v>
      </c>
      <c r="J594" s="149" t="s">
        <v>2226</v>
      </c>
      <c r="K594" s="149" t="s">
        <v>2227</v>
      </c>
    </row>
    <row r="595" spans="1:11" ht="15">
      <c r="A595" s="149" t="s">
        <v>2225</v>
      </c>
      <c r="B595" s="149" t="s">
        <v>1705</v>
      </c>
      <c r="C595" s="149" t="s">
        <v>1678</v>
      </c>
      <c r="D595" s="149">
        <v>5200000178</v>
      </c>
      <c r="E595" s="150">
        <v>40060</v>
      </c>
      <c r="F595" s="149">
        <v>1478.62</v>
      </c>
      <c r="G595" s="149">
        <v>6169</v>
      </c>
      <c r="H595" s="149">
        <v>7647.62</v>
      </c>
      <c r="I595" s="149" t="s">
        <v>1704</v>
      </c>
      <c r="J595" s="149" t="s">
        <v>2240</v>
      </c>
      <c r="K595" s="149" t="s">
        <v>2227</v>
      </c>
    </row>
    <row r="596" spans="1:11" ht="15">
      <c r="A596" s="149" t="s">
        <v>2225</v>
      </c>
      <c r="B596" s="149" t="s">
        <v>1693</v>
      </c>
      <c r="C596" s="149" t="s">
        <v>1678</v>
      </c>
      <c r="D596" s="149">
        <v>5200000178</v>
      </c>
      <c r="E596" s="150">
        <v>40060</v>
      </c>
      <c r="F596" s="149">
        <v>299.44</v>
      </c>
      <c r="G596" s="149">
        <v>954</v>
      </c>
      <c r="H596" s="149">
        <v>1253.44</v>
      </c>
      <c r="I596" s="149" t="s">
        <v>1805</v>
      </c>
      <c r="J596" s="149" t="s">
        <v>2226</v>
      </c>
      <c r="K596" s="149" t="s">
        <v>2227</v>
      </c>
    </row>
    <row r="597" spans="1:11" ht="15">
      <c r="A597" s="149" t="s">
        <v>2228</v>
      </c>
      <c r="B597" s="149" t="s">
        <v>1698</v>
      </c>
      <c r="C597" s="149" t="s">
        <v>1695</v>
      </c>
      <c r="D597" s="149">
        <v>5200000179</v>
      </c>
      <c r="E597" s="150">
        <v>40060</v>
      </c>
      <c r="F597" s="149">
        <v>1943.04</v>
      </c>
      <c r="G597" s="149">
        <v>10581.04</v>
      </c>
      <c r="H597" s="149">
        <v>12524.08</v>
      </c>
      <c r="I597" s="149" t="s">
        <v>1679</v>
      </c>
      <c r="J597" s="149" t="s">
        <v>2251</v>
      </c>
      <c r="K597" s="149" t="s">
        <v>2227</v>
      </c>
    </row>
    <row r="598" spans="1:11" ht="15">
      <c r="A598" s="149" t="s">
        <v>2225</v>
      </c>
      <c r="B598" s="149" t="s">
        <v>1705</v>
      </c>
      <c r="C598" s="149" t="s">
        <v>1678</v>
      </c>
      <c r="D598" s="149">
        <v>5200000178</v>
      </c>
      <c r="E598" s="150">
        <v>40060</v>
      </c>
      <c r="F598" s="149">
        <v>147.32</v>
      </c>
      <c r="G598" s="149">
        <v>588</v>
      </c>
      <c r="H598" s="149">
        <v>735.32</v>
      </c>
      <c r="I598" s="149" t="s">
        <v>1709</v>
      </c>
      <c r="J598" s="149" t="s">
        <v>2251</v>
      </c>
      <c r="K598" s="149" t="s">
        <v>2227</v>
      </c>
    </row>
    <row r="599" spans="1:11" ht="15">
      <c r="A599" s="149" t="s">
        <v>2225</v>
      </c>
      <c r="B599" s="149" t="s">
        <v>1744</v>
      </c>
      <c r="C599" s="149" t="s">
        <v>1678</v>
      </c>
      <c r="D599" s="149">
        <v>5200000178</v>
      </c>
      <c r="E599" s="150">
        <v>40060</v>
      </c>
      <c r="F599" s="149">
        <v>826.31</v>
      </c>
      <c r="G599" s="149">
        <v>138</v>
      </c>
      <c r="H599" s="149">
        <v>964.31</v>
      </c>
      <c r="I599" s="149" t="s">
        <v>1709</v>
      </c>
      <c r="J599" s="149" t="s">
        <v>2249</v>
      </c>
      <c r="K599" s="149" t="s">
        <v>2227</v>
      </c>
    </row>
    <row r="600" spans="1:11" ht="15">
      <c r="A600" s="149" t="s">
        <v>2233</v>
      </c>
      <c r="B600" s="149" t="s">
        <v>1720</v>
      </c>
      <c r="C600" s="149" t="s">
        <v>1901</v>
      </c>
      <c r="D600" s="149">
        <v>5400012890</v>
      </c>
      <c r="E600" s="150">
        <v>40060</v>
      </c>
      <c r="F600" s="149">
        <v>2509.7600000000002</v>
      </c>
      <c r="G600" s="149">
        <v>11166</v>
      </c>
      <c r="H600" s="149">
        <v>13675.76</v>
      </c>
      <c r="I600" s="149" t="s">
        <v>1714</v>
      </c>
      <c r="J600" s="149" t="s">
        <v>2249</v>
      </c>
      <c r="K600" s="149" t="s">
        <v>2227</v>
      </c>
    </row>
    <row r="601" spans="1:11" ht="15">
      <c r="A601" s="149" t="s">
        <v>2233</v>
      </c>
      <c r="B601" s="149" t="s">
        <v>1744</v>
      </c>
      <c r="C601" s="149" t="s">
        <v>1695</v>
      </c>
      <c r="D601" s="149">
        <v>5200000179</v>
      </c>
      <c r="E601" s="150">
        <v>40090</v>
      </c>
      <c r="F601" s="149">
        <v>13246</v>
      </c>
      <c r="G601" s="149">
        <v>29905.040000000001</v>
      </c>
      <c r="H601" s="149">
        <v>43151.040000000001</v>
      </c>
      <c r="I601" s="149" t="s">
        <v>1692</v>
      </c>
      <c r="J601" s="149" t="s">
        <v>2226</v>
      </c>
      <c r="K601" s="149" t="s">
        <v>2227</v>
      </c>
    </row>
    <row r="602" spans="1:11" ht="15">
      <c r="A602" s="149" t="s">
        <v>2236</v>
      </c>
      <c r="B602" s="149" t="s">
        <v>1720</v>
      </c>
      <c r="C602" s="149" t="s">
        <v>1695</v>
      </c>
      <c r="D602" s="149">
        <v>5200000179</v>
      </c>
      <c r="E602" s="150">
        <v>40090</v>
      </c>
      <c r="F602" s="149">
        <v>3940</v>
      </c>
      <c r="G602" s="149">
        <v>16944</v>
      </c>
      <c r="H602" s="149">
        <v>20884</v>
      </c>
      <c r="I602" s="149" t="s">
        <v>1683</v>
      </c>
      <c r="J602" s="149" t="s">
        <v>2249</v>
      </c>
      <c r="K602" s="149" t="s">
        <v>2227</v>
      </c>
    </row>
    <row r="603" spans="1:11" ht="15">
      <c r="A603" s="149" t="s">
        <v>2225</v>
      </c>
      <c r="B603" s="149" t="s">
        <v>1722</v>
      </c>
      <c r="C603" s="149" t="s">
        <v>1695</v>
      </c>
      <c r="D603" s="149">
        <v>5200000179</v>
      </c>
      <c r="E603" s="150">
        <v>40090</v>
      </c>
      <c r="F603" s="149">
        <v>163.32</v>
      </c>
      <c r="G603" s="149">
        <v>1176.96</v>
      </c>
      <c r="H603" s="149">
        <v>1340.28</v>
      </c>
      <c r="I603" s="149" t="s">
        <v>1805</v>
      </c>
      <c r="J603" s="149" t="s">
        <v>2249</v>
      </c>
      <c r="K603" s="149" t="s">
        <v>2227</v>
      </c>
    </row>
    <row r="604" spans="1:11" ht="15">
      <c r="A604" s="149" t="s">
        <v>2225</v>
      </c>
      <c r="B604" s="149" t="s">
        <v>1722</v>
      </c>
      <c r="C604" s="149" t="s">
        <v>1695</v>
      </c>
      <c r="D604" s="149">
        <v>5200000179</v>
      </c>
      <c r="E604" s="150">
        <v>40090</v>
      </c>
      <c r="F604" s="149">
        <v>4979.8</v>
      </c>
      <c r="G604" s="149">
        <v>3146.99</v>
      </c>
      <c r="H604" s="149">
        <v>8126.79</v>
      </c>
      <c r="I604" s="149" t="s">
        <v>1704</v>
      </c>
      <c r="J604" s="149" t="s">
        <v>2226</v>
      </c>
      <c r="K604" s="149" t="s">
        <v>2227</v>
      </c>
    </row>
    <row r="605" spans="1:11" ht="15">
      <c r="A605" s="149" t="s">
        <v>2233</v>
      </c>
      <c r="B605" s="149" t="s">
        <v>1705</v>
      </c>
      <c r="C605" s="149" t="s">
        <v>1901</v>
      </c>
      <c r="D605" s="149">
        <v>5400012890</v>
      </c>
      <c r="E605" s="150">
        <v>40090</v>
      </c>
      <c r="F605" s="149">
        <v>1249.76</v>
      </c>
      <c r="G605" s="149">
        <v>6747.04</v>
      </c>
      <c r="H605" s="149">
        <v>7996.8</v>
      </c>
      <c r="I605" s="149" t="s">
        <v>1714</v>
      </c>
      <c r="J605" s="149" t="s">
        <v>2226</v>
      </c>
      <c r="K605" s="149" t="s">
        <v>2227</v>
      </c>
    </row>
    <row r="606" spans="1:11" ht="15">
      <c r="A606" s="149" t="s">
        <v>2225</v>
      </c>
      <c r="B606" s="149" t="s">
        <v>1722</v>
      </c>
      <c r="C606" s="149" t="s">
        <v>1695</v>
      </c>
      <c r="D606" s="149">
        <v>5200000179</v>
      </c>
      <c r="E606" s="150">
        <v>40090</v>
      </c>
      <c r="F606" s="149">
        <v>155.36000000000001</v>
      </c>
      <c r="G606" s="149">
        <v>634</v>
      </c>
      <c r="H606" s="149">
        <v>789.36</v>
      </c>
      <c r="I606" s="149" t="s">
        <v>1805</v>
      </c>
      <c r="J606" s="149" t="s">
        <v>2226</v>
      </c>
      <c r="K606" s="149" t="s">
        <v>2227</v>
      </c>
    </row>
    <row r="607" spans="1:11" ht="15">
      <c r="A607" s="149" t="s">
        <v>2225</v>
      </c>
      <c r="B607" s="149" t="s">
        <v>1722</v>
      </c>
      <c r="C607" s="149" t="s">
        <v>1695</v>
      </c>
      <c r="D607" s="149">
        <v>5200000179</v>
      </c>
      <c r="E607" s="150">
        <v>40090</v>
      </c>
      <c r="F607" s="149">
        <v>76</v>
      </c>
      <c r="G607" s="149">
        <v>324</v>
      </c>
      <c r="H607" s="149">
        <v>400</v>
      </c>
      <c r="I607" s="149" t="s">
        <v>1805</v>
      </c>
      <c r="J607" s="149" t="s">
        <v>2226</v>
      </c>
      <c r="K607" s="149" t="s">
        <v>2227</v>
      </c>
    </row>
    <row r="608" spans="1:11" ht="15">
      <c r="A608" s="149" t="s">
        <v>2233</v>
      </c>
      <c r="B608" s="149" t="s">
        <v>1720</v>
      </c>
      <c r="C608" s="149" t="s">
        <v>1901</v>
      </c>
      <c r="D608" s="149">
        <v>5400012890</v>
      </c>
      <c r="E608" s="150">
        <v>40090</v>
      </c>
      <c r="F608" s="149">
        <v>1610.08</v>
      </c>
      <c r="G608" s="149">
        <v>11924</v>
      </c>
      <c r="H608" s="149">
        <v>13534.08</v>
      </c>
      <c r="I608" s="149" t="s">
        <v>1714</v>
      </c>
      <c r="J608" s="149" t="s">
        <v>2249</v>
      </c>
      <c r="K608" s="149" t="s">
        <v>2227</v>
      </c>
    </row>
    <row r="609" spans="1:11" ht="15">
      <c r="A609" s="149" t="s">
        <v>2233</v>
      </c>
      <c r="B609" s="149" t="s">
        <v>1776</v>
      </c>
      <c r="C609" s="149" t="s">
        <v>1901</v>
      </c>
      <c r="D609" s="149">
        <v>5400012890</v>
      </c>
      <c r="E609" s="150">
        <v>40090</v>
      </c>
      <c r="F609" s="149">
        <v>248.43</v>
      </c>
      <c r="G609" s="149">
        <v>1325.03</v>
      </c>
      <c r="H609" s="149">
        <v>1573.46</v>
      </c>
      <c r="I609" s="149" t="s">
        <v>1714</v>
      </c>
      <c r="J609" s="149" t="s">
        <v>2240</v>
      </c>
      <c r="K609" s="149" t="s">
        <v>2227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M79"/>
  <sheetViews>
    <sheetView showGridLines="0" tabSelected="1" workbookViewId="0">
      <selection activeCell="R7" sqref="R7"/>
    </sheetView>
  </sheetViews>
  <sheetFormatPr baseColWidth="10" defaultRowHeight="12.75"/>
  <cols>
    <col min="1" max="1" width="25.7109375" bestFit="1" customWidth="1"/>
    <col min="2" max="2" width="2.85546875" customWidth="1"/>
    <col min="3" max="3" width="10.85546875" bestFit="1" customWidth="1"/>
    <col min="4" max="4" width="3" customWidth="1"/>
    <col min="6" max="6" width="3.28515625" customWidth="1"/>
    <col min="7" max="7" width="13.28515625" bestFit="1" customWidth="1"/>
    <col min="8" max="8" width="2.28515625" customWidth="1"/>
    <col min="9" max="9" width="29.140625" bestFit="1" customWidth="1"/>
    <col min="10" max="10" width="2.42578125" customWidth="1"/>
    <col min="11" max="11" width="12.5703125" bestFit="1" customWidth="1"/>
    <col min="12" max="12" width="3.28515625" customWidth="1"/>
    <col min="13" max="13" width="3" customWidth="1"/>
  </cols>
  <sheetData>
    <row r="1" spans="1:13">
      <c r="A1" s="16" t="s">
        <v>4</v>
      </c>
      <c r="C1" s="16" t="s">
        <v>6</v>
      </c>
      <c r="E1" s="16" t="s">
        <v>8</v>
      </c>
      <c r="G1" s="16" t="s">
        <v>9</v>
      </c>
      <c r="I1" s="16" t="s">
        <v>12</v>
      </c>
      <c r="K1" s="16" t="s">
        <v>13</v>
      </c>
    </row>
    <row r="2" spans="1:13">
      <c r="A2" s="10" t="s">
        <v>144</v>
      </c>
      <c r="B2" s="10"/>
      <c r="C2" s="10" t="s">
        <v>257</v>
      </c>
      <c r="D2" s="10"/>
      <c r="E2" s="10" t="s">
        <v>54</v>
      </c>
      <c r="F2" s="10"/>
      <c r="G2" s="10" t="s">
        <v>85</v>
      </c>
      <c r="H2" s="10"/>
      <c r="I2" s="10" t="s">
        <v>23</v>
      </c>
      <c r="J2" s="10"/>
      <c r="K2" s="10" t="s">
        <v>251</v>
      </c>
      <c r="L2" s="10"/>
      <c r="M2" s="10"/>
    </row>
    <row r="3" spans="1:13">
      <c r="A3" s="10" t="s">
        <v>265</v>
      </c>
      <c r="B3" s="10"/>
      <c r="C3" s="10" t="s">
        <v>43</v>
      </c>
      <c r="D3" s="10"/>
      <c r="E3" s="10" t="s">
        <v>174</v>
      </c>
      <c r="F3" s="10"/>
      <c r="G3" s="10" t="s">
        <v>55</v>
      </c>
      <c r="H3" s="10"/>
      <c r="I3" s="10" t="s">
        <v>90</v>
      </c>
      <c r="J3" s="10"/>
      <c r="K3" s="10" t="s">
        <v>300</v>
      </c>
      <c r="L3" s="10"/>
      <c r="M3" s="10"/>
    </row>
    <row r="4" spans="1:13">
      <c r="A4" s="10" t="s">
        <v>140</v>
      </c>
      <c r="B4" s="10"/>
      <c r="C4" s="10" t="s">
        <v>33</v>
      </c>
      <c r="D4" s="10"/>
      <c r="E4" s="10" t="s">
        <v>72</v>
      </c>
      <c r="F4" s="10"/>
      <c r="G4" s="10" t="s">
        <v>356</v>
      </c>
      <c r="H4" s="10"/>
      <c r="I4" s="10" t="s">
        <v>179</v>
      </c>
      <c r="J4" s="10"/>
      <c r="K4" s="10" t="s">
        <v>318</v>
      </c>
      <c r="L4" s="10"/>
      <c r="M4" s="10"/>
    </row>
    <row r="5" spans="1:13">
      <c r="A5" s="10" t="s">
        <v>154</v>
      </c>
      <c r="B5" s="10"/>
      <c r="C5" s="10" t="s">
        <v>222</v>
      </c>
      <c r="D5" s="10"/>
      <c r="E5" s="10" t="s">
        <v>111</v>
      </c>
      <c r="F5" s="10"/>
      <c r="G5" s="10" t="s">
        <v>40</v>
      </c>
      <c r="H5" s="10"/>
      <c r="I5" s="10" t="s">
        <v>218</v>
      </c>
      <c r="J5" s="10"/>
      <c r="K5" s="10" t="s">
        <v>295</v>
      </c>
      <c r="L5" s="10"/>
      <c r="M5" s="10"/>
    </row>
    <row r="6" spans="1:13">
      <c r="A6" s="10" t="s">
        <v>59</v>
      </c>
      <c r="B6" s="10"/>
      <c r="C6" s="10" t="s">
        <v>47</v>
      </c>
      <c r="D6" s="10"/>
      <c r="E6" s="10" t="s">
        <v>21</v>
      </c>
      <c r="F6" s="10"/>
      <c r="G6" s="10" t="s">
        <v>22</v>
      </c>
      <c r="H6" s="10"/>
      <c r="I6" s="10" t="s">
        <v>240</v>
      </c>
      <c r="J6" s="10"/>
      <c r="K6" s="10" t="s">
        <v>219</v>
      </c>
      <c r="L6" s="10"/>
    </row>
    <row r="7" spans="1:13">
      <c r="A7" s="10" t="s">
        <v>247</v>
      </c>
      <c r="B7" s="10"/>
      <c r="C7" s="10" t="s">
        <v>159</v>
      </c>
      <c r="D7" s="10"/>
      <c r="E7" s="10" t="s">
        <v>30</v>
      </c>
      <c r="F7" s="10"/>
      <c r="G7" s="10" t="s">
        <v>106</v>
      </c>
      <c r="H7" s="10"/>
      <c r="I7" s="10" t="s">
        <v>357</v>
      </c>
      <c r="J7" s="10"/>
      <c r="K7" s="10" t="s">
        <v>311</v>
      </c>
      <c r="L7" s="10"/>
    </row>
    <row r="8" spans="1:13">
      <c r="A8" s="10" t="s">
        <v>113</v>
      </c>
      <c r="B8" s="10"/>
      <c r="C8" s="10" t="s">
        <v>146</v>
      </c>
      <c r="D8" s="10"/>
      <c r="E8" s="10" t="s">
        <v>117</v>
      </c>
      <c r="F8" s="10"/>
      <c r="G8" s="10" t="s">
        <v>25</v>
      </c>
      <c r="H8" s="10"/>
      <c r="I8" s="10" t="s">
        <v>250</v>
      </c>
      <c r="J8" s="10"/>
      <c r="K8" s="10" t="s">
        <v>24</v>
      </c>
      <c r="L8" s="10"/>
    </row>
    <row r="9" spans="1:13">
      <c r="A9" s="10" t="s">
        <v>236</v>
      </c>
      <c r="B9" s="10"/>
      <c r="C9" s="10" t="s">
        <v>104</v>
      </c>
      <c r="D9" s="10"/>
      <c r="E9" s="10" t="s">
        <v>39</v>
      </c>
      <c r="F9" s="10"/>
      <c r="G9" s="10" t="s">
        <v>73</v>
      </c>
      <c r="H9" s="10"/>
      <c r="I9" s="10" t="s">
        <v>254</v>
      </c>
      <c r="J9" s="10"/>
      <c r="K9" s="10" t="s">
        <v>180</v>
      </c>
      <c r="L9" s="10"/>
    </row>
    <row r="10" spans="1:13">
      <c r="A10" s="10" t="s">
        <v>136</v>
      </c>
      <c r="B10" s="10"/>
      <c r="C10" s="10" t="s">
        <v>187</v>
      </c>
      <c r="D10" s="10"/>
      <c r="E10" s="10" t="s">
        <v>161</v>
      </c>
      <c r="F10" s="10"/>
      <c r="I10" s="10" t="s">
        <v>270</v>
      </c>
      <c r="J10" s="10"/>
      <c r="K10" s="10" t="s">
        <v>358</v>
      </c>
      <c r="L10" s="10"/>
    </row>
    <row r="11" spans="1:13">
      <c r="A11" s="10" t="s">
        <v>107</v>
      </c>
      <c r="B11" s="10"/>
      <c r="C11" s="10" t="s">
        <v>52</v>
      </c>
      <c r="D11" s="10"/>
      <c r="E11" s="10" t="s">
        <v>143</v>
      </c>
      <c r="F11" s="10"/>
      <c r="I11" s="10" t="s">
        <v>281</v>
      </c>
      <c r="J11" s="10"/>
    </row>
    <row r="12" spans="1:13">
      <c r="A12" s="10" t="s">
        <v>131</v>
      </c>
      <c r="B12" s="10"/>
      <c r="C12" s="10" t="s">
        <v>172</v>
      </c>
      <c r="D12" s="10"/>
      <c r="E12" s="10" t="s">
        <v>211</v>
      </c>
      <c r="F12" s="10"/>
      <c r="I12" s="10" t="s">
        <v>282</v>
      </c>
      <c r="J12" s="10"/>
    </row>
    <row r="13" spans="1:13">
      <c r="A13" s="10" t="s">
        <v>189</v>
      </c>
      <c r="B13" s="10"/>
      <c r="C13" s="10" t="s">
        <v>298</v>
      </c>
      <c r="D13" s="10"/>
      <c r="E13" s="10" t="s">
        <v>184</v>
      </c>
      <c r="F13" s="10"/>
      <c r="I13" s="10" t="s">
        <v>283</v>
      </c>
      <c r="J13" s="10"/>
    </row>
    <row r="14" spans="1:13">
      <c r="A14" s="10" t="s">
        <v>238</v>
      </c>
      <c r="B14" s="10"/>
      <c r="C14" s="10" t="s">
        <v>76</v>
      </c>
      <c r="D14" s="10"/>
      <c r="E14" s="10" t="s">
        <v>135</v>
      </c>
      <c r="F14" s="10"/>
      <c r="I14" s="10" t="s">
        <v>284</v>
      </c>
      <c r="J14" s="10"/>
    </row>
    <row r="15" spans="1:13">
      <c r="A15" s="10" t="s">
        <v>126</v>
      </c>
      <c r="B15" s="10"/>
      <c r="C15" s="10" t="s">
        <v>275</v>
      </c>
      <c r="D15" s="10"/>
      <c r="E15" s="10" t="s">
        <v>63</v>
      </c>
      <c r="F15" s="10"/>
      <c r="I15" s="10" t="s">
        <v>288</v>
      </c>
      <c r="J15" s="10"/>
    </row>
    <row r="16" spans="1:13">
      <c r="A16" s="10" t="s">
        <v>289</v>
      </c>
      <c r="B16" s="10"/>
      <c r="C16" s="10" t="s">
        <v>37</v>
      </c>
      <c r="D16" s="10"/>
      <c r="E16" s="10" t="s">
        <v>49</v>
      </c>
      <c r="F16" s="10"/>
      <c r="I16" s="10" t="s">
        <v>291</v>
      </c>
      <c r="J16" s="10"/>
    </row>
    <row r="17" spans="1:10">
      <c r="A17" s="10" t="s">
        <v>94</v>
      </c>
      <c r="B17" s="10"/>
      <c r="C17" s="10" t="s">
        <v>263</v>
      </c>
      <c r="D17" s="10"/>
      <c r="I17" s="10" t="s">
        <v>292</v>
      </c>
      <c r="J17" s="10"/>
    </row>
    <row r="18" spans="1:10">
      <c r="A18" s="10" t="s">
        <v>255</v>
      </c>
      <c r="B18" s="10"/>
      <c r="C18" s="10" t="s">
        <v>193</v>
      </c>
      <c r="D18" s="10"/>
      <c r="I18" s="10" t="s">
        <v>293</v>
      </c>
      <c r="J18" s="10"/>
    </row>
    <row r="19" spans="1:10">
      <c r="A19" s="10" t="s">
        <v>252</v>
      </c>
      <c r="B19" s="10"/>
      <c r="C19" s="10" t="s">
        <v>260</v>
      </c>
      <c r="D19" s="10"/>
      <c r="I19" s="10" t="s">
        <v>294</v>
      </c>
      <c r="J19" s="10"/>
    </row>
    <row r="20" spans="1:10">
      <c r="A20" s="10" t="s">
        <v>68</v>
      </c>
      <c r="B20" s="10"/>
      <c r="C20" s="10" t="s">
        <v>115</v>
      </c>
      <c r="D20" s="10"/>
      <c r="I20" s="10" t="s">
        <v>299</v>
      </c>
      <c r="J20" s="10"/>
    </row>
    <row r="21" spans="1:10">
      <c r="A21" s="10" t="s">
        <v>204</v>
      </c>
      <c r="B21" s="10"/>
      <c r="C21" s="10" t="s">
        <v>231</v>
      </c>
      <c r="D21" s="10"/>
      <c r="I21" s="10" t="s">
        <v>301</v>
      </c>
      <c r="J21" s="10"/>
    </row>
    <row r="22" spans="1:10">
      <c r="A22" s="10" t="s">
        <v>185</v>
      </c>
      <c r="B22" s="10"/>
      <c r="C22" s="10" t="s">
        <v>58</v>
      </c>
      <c r="D22" s="10"/>
      <c r="I22" s="10" t="s">
        <v>305</v>
      </c>
      <c r="J22" s="10"/>
    </row>
    <row r="23" spans="1:10">
      <c r="A23" s="10" t="s">
        <v>325</v>
      </c>
      <c r="B23" s="10"/>
      <c r="C23" s="10" t="s">
        <v>168</v>
      </c>
      <c r="D23" s="10"/>
      <c r="I23" s="10" t="s">
        <v>310</v>
      </c>
      <c r="J23" s="10"/>
    </row>
    <row r="24" spans="1:10">
      <c r="A24" s="10" t="s">
        <v>162</v>
      </c>
      <c r="B24" s="10"/>
      <c r="C24" s="10" t="s">
        <v>228</v>
      </c>
      <c r="D24" s="10"/>
      <c r="I24" s="10" t="s">
        <v>312</v>
      </c>
      <c r="J24" s="10"/>
    </row>
    <row r="25" spans="1:10">
      <c r="A25" s="10" t="s">
        <v>64</v>
      </c>
      <c r="B25" s="10"/>
      <c r="C25" s="10" t="s">
        <v>203</v>
      </c>
      <c r="D25" s="10"/>
      <c r="I25" s="10" t="s">
        <v>313</v>
      </c>
      <c r="J25" s="10"/>
    </row>
    <row r="26" spans="1:10">
      <c r="A26" s="10" t="s">
        <v>181</v>
      </c>
      <c r="B26" s="10"/>
      <c r="C26" s="10" t="s">
        <v>28</v>
      </c>
      <c r="D26" s="10"/>
      <c r="I26" s="10" t="s">
        <v>314</v>
      </c>
      <c r="J26" s="10"/>
    </row>
    <row r="27" spans="1:10">
      <c r="A27" s="10" t="s">
        <v>220</v>
      </c>
      <c r="B27" s="10"/>
      <c r="C27" s="10" t="s">
        <v>269</v>
      </c>
      <c r="D27" s="10"/>
      <c r="I27" s="10" t="s">
        <v>317</v>
      </c>
      <c r="J27" s="10"/>
    </row>
    <row r="28" spans="1:10">
      <c r="A28" s="10" t="s">
        <v>98</v>
      </c>
      <c r="B28" s="10"/>
      <c r="C28" s="10" t="s">
        <v>206</v>
      </c>
      <c r="D28" s="10"/>
      <c r="I28" s="10" t="s">
        <v>319</v>
      </c>
      <c r="J28" s="10"/>
    </row>
    <row r="29" spans="1:10">
      <c r="A29" s="10" t="s">
        <v>74</v>
      </c>
      <c r="B29" s="10"/>
      <c r="C29" s="10" t="s">
        <v>124</v>
      </c>
      <c r="D29" s="10"/>
      <c r="I29" s="10" t="s">
        <v>320</v>
      </c>
      <c r="J29" s="10"/>
    </row>
    <row r="30" spans="1:10">
      <c r="A30" s="10" t="s">
        <v>229</v>
      </c>
      <c r="B30" s="10"/>
      <c r="C30" s="10" t="s">
        <v>183</v>
      </c>
      <c r="D30" s="10"/>
      <c r="I30" s="10" t="s">
        <v>321</v>
      </c>
      <c r="J30" s="10"/>
    </row>
    <row r="31" spans="1:10">
      <c r="A31" s="10" t="s">
        <v>273</v>
      </c>
      <c r="B31" s="10"/>
      <c r="C31" s="10" t="s">
        <v>133</v>
      </c>
      <c r="D31" s="10"/>
      <c r="I31" s="10" t="s">
        <v>322</v>
      </c>
      <c r="J31" s="10"/>
    </row>
    <row r="32" spans="1:10">
      <c r="A32" s="10" t="s">
        <v>216</v>
      </c>
      <c r="B32" s="10"/>
      <c r="C32" s="10" t="s">
        <v>61</v>
      </c>
      <c r="D32" s="10"/>
      <c r="I32" s="10" t="s">
        <v>323</v>
      </c>
      <c r="J32" s="10"/>
    </row>
    <row r="33" spans="1:10">
      <c r="A33" s="10" t="s">
        <v>86</v>
      </c>
      <c r="B33" s="10"/>
      <c r="C33" s="10" t="s">
        <v>20</v>
      </c>
      <c r="D33" s="10"/>
      <c r="I33" s="10" t="s">
        <v>324</v>
      </c>
      <c r="J33" s="10"/>
    </row>
    <row r="34" spans="1:10">
      <c r="A34" s="10" t="s">
        <v>258</v>
      </c>
      <c r="B34" s="10"/>
      <c r="C34" s="10" t="s">
        <v>249</v>
      </c>
      <c r="D34" s="10"/>
      <c r="I34" s="10" t="s">
        <v>329</v>
      </c>
      <c r="J34" s="10"/>
    </row>
    <row r="35" spans="1:10">
      <c r="A35" s="10" t="s">
        <v>35</v>
      </c>
      <c r="B35" s="10"/>
      <c r="C35" s="10" t="s">
        <v>138</v>
      </c>
      <c r="D35" s="10"/>
      <c r="I35" s="10" t="s">
        <v>330</v>
      </c>
      <c r="J35" s="10"/>
    </row>
    <row r="36" spans="1:10">
      <c r="A36" s="10" t="s">
        <v>261</v>
      </c>
      <c r="B36" s="10"/>
      <c r="C36" s="10" t="s">
        <v>142</v>
      </c>
      <c r="D36" s="10"/>
      <c r="I36" s="10" t="s">
        <v>331</v>
      </c>
      <c r="J36" s="10"/>
    </row>
    <row r="37" spans="1:10">
      <c r="A37" s="10" t="s">
        <v>50</v>
      </c>
      <c r="B37" s="10"/>
      <c r="C37" s="10" t="s">
        <v>196</v>
      </c>
      <c r="D37" s="10"/>
      <c r="I37" s="10" t="s">
        <v>332</v>
      </c>
      <c r="J37" s="10"/>
    </row>
    <row r="38" spans="1:10">
      <c r="A38" s="10" t="s">
        <v>232</v>
      </c>
      <c r="B38" s="10"/>
      <c r="C38" s="10" t="s">
        <v>66</v>
      </c>
      <c r="D38" s="10"/>
      <c r="I38" s="10" t="s">
        <v>333</v>
      </c>
      <c r="J38" s="10"/>
    </row>
    <row r="39" spans="1:10">
      <c r="A39" s="10" t="s">
        <v>118</v>
      </c>
      <c r="B39" s="10"/>
      <c r="C39" s="10" t="s">
        <v>287</v>
      </c>
      <c r="D39" s="10"/>
      <c r="I39" s="10" t="s">
        <v>334</v>
      </c>
      <c r="J39" s="10"/>
    </row>
    <row r="40" spans="1:10">
      <c r="A40" s="10" t="s">
        <v>302</v>
      </c>
      <c r="B40" s="10"/>
      <c r="C40" s="10" t="s">
        <v>327</v>
      </c>
      <c r="D40" s="10"/>
      <c r="I40" s="10" t="s">
        <v>335</v>
      </c>
      <c r="J40" s="10"/>
    </row>
    <row r="41" spans="1:10">
      <c r="A41" s="10" t="s">
        <v>128</v>
      </c>
      <c r="B41" s="10"/>
      <c r="C41" s="10" t="s">
        <v>279</v>
      </c>
      <c r="D41" s="10"/>
      <c r="I41" s="10" t="s">
        <v>336</v>
      </c>
      <c r="J41" s="10"/>
    </row>
    <row r="42" spans="1:10">
      <c r="A42" s="10" t="s">
        <v>56</v>
      </c>
      <c r="B42" s="10"/>
      <c r="C42" s="10" t="s">
        <v>200</v>
      </c>
      <c r="D42" s="10"/>
      <c r="I42" s="10" t="s">
        <v>337</v>
      </c>
      <c r="J42" s="15"/>
    </row>
    <row r="43" spans="1:10">
      <c r="A43" s="10" t="s">
        <v>77</v>
      </c>
      <c r="B43" s="10"/>
      <c r="C43" s="10" t="s">
        <v>177</v>
      </c>
      <c r="D43" s="10"/>
      <c r="I43" s="10" t="s">
        <v>338</v>
      </c>
      <c r="J43" s="10"/>
    </row>
    <row r="44" spans="1:10">
      <c r="A44" s="10" t="s">
        <v>45</v>
      </c>
      <c r="B44" s="10"/>
      <c r="C44" s="10" t="s">
        <v>308</v>
      </c>
      <c r="D44" s="10"/>
      <c r="I44" s="10" t="s">
        <v>339</v>
      </c>
      <c r="J44" s="10"/>
    </row>
    <row r="45" spans="1:10">
      <c r="A45" s="10" t="s">
        <v>166</v>
      </c>
      <c r="B45" s="10"/>
      <c r="C45" s="10" t="s">
        <v>150</v>
      </c>
      <c r="D45" s="10"/>
      <c r="I45" s="10" t="s">
        <v>340</v>
      </c>
      <c r="J45" s="10"/>
    </row>
    <row r="46" spans="1:10">
      <c r="A46" s="10" t="s">
        <v>198</v>
      </c>
      <c r="B46" s="10"/>
      <c r="C46" s="10" t="s">
        <v>93</v>
      </c>
      <c r="D46" s="10"/>
      <c r="I46" s="10" t="s">
        <v>341</v>
      </c>
      <c r="J46" s="10"/>
    </row>
    <row r="47" spans="1:10">
      <c r="A47" s="10" t="s">
        <v>157</v>
      </c>
      <c r="B47" s="10"/>
      <c r="C47" s="10" t="s">
        <v>355</v>
      </c>
      <c r="D47" s="10"/>
      <c r="I47" s="10" t="s">
        <v>342</v>
      </c>
      <c r="J47" s="10"/>
    </row>
    <row r="48" spans="1:10">
      <c r="A48" s="10" t="s">
        <v>194</v>
      </c>
      <c r="B48" s="10"/>
      <c r="C48" s="10" t="s">
        <v>88</v>
      </c>
      <c r="D48" s="10"/>
      <c r="I48" s="10" t="s">
        <v>343</v>
      </c>
      <c r="J48" s="10"/>
    </row>
    <row r="49" spans="1:10">
      <c r="A49" s="10" t="s">
        <v>267</v>
      </c>
      <c r="B49" s="10"/>
      <c r="C49" s="10" t="s">
        <v>79</v>
      </c>
      <c r="D49" s="10"/>
      <c r="I49" s="10" t="s">
        <v>344</v>
      </c>
      <c r="J49" s="10"/>
    </row>
    <row r="50" spans="1:10">
      <c r="A50" s="10" t="s">
        <v>224</v>
      </c>
      <c r="B50" s="10"/>
      <c r="C50" s="10" t="s">
        <v>70</v>
      </c>
      <c r="D50" s="10"/>
      <c r="I50" s="10" t="s">
        <v>345</v>
      </c>
      <c r="J50" s="10"/>
    </row>
    <row r="51" spans="1:10">
      <c r="A51" s="10" t="s">
        <v>353</v>
      </c>
      <c r="B51" s="10"/>
      <c r="C51" s="10" t="s">
        <v>71</v>
      </c>
      <c r="D51" s="10"/>
      <c r="I51" s="10" t="s">
        <v>346</v>
      </c>
      <c r="J51" s="10"/>
    </row>
    <row r="52" spans="1:10">
      <c r="A52" s="10" t="s">
        <v>245</v>
      </c>
      <c r="B52" s="10"/>
      <c r="C52" s="10" t="s">
        <v>153</v>
      </c>
      <c r="D52" s="10"/>
      <c r="I52" s="10" t="s">
        <v>347</v>
      </c>
      <c r="J52" s="10"/>
    </row>
    <row r="53" spans="1:10">
      <c r="A53" s="10" t="s">
        <v>31</v>
      </c>
      <c r="B53" s="10"/>
      <c r="C53" s="10" t="s">
        <v>100</v>
      </c>
      <c r="D53" s="10"/>
      <c r="I53" s="10" t="s">
        <v>348</v>
      </c>
      <c r="J53" s="10"/>
    </row>
    <row r="54" spans="1:10">
      <c r="A54" s="10" t="s">
        <v>201</v>
      </c>
      <c r="B54" s="10"/>
      <c r="C54" s="10" t="s">
        <v>96</v>
      </c>
      <c r="D54" s="10"/>
      <c r="I54" s="10" t="s">
        <v>349</v>
      </c>
      <c r="J54" s="10"/>
    </row>
    <row r="55" spans="1:10">
      <c r="A55" s="10" t="s">
        <v>271</v>
      </c>
      <c r="B55" s="10"/>
      <c r="C55" s="10" t="s">
        <v>164</v>
      </c>
      <c r="D55" s="10"/>
      <c r="I55" s="10" t="s">
        <v>350</v>
      </c>
      <c r="J55" s="10"/>
    </row>
    <row r="56" spans="1:10">
      <c r="A56" s="10" t="s">
        <v>243</v>
      </c>
      <c r="B56" s="10"/>
      <c r="C56" s="10" t="s">
        <v>120</v>
      </c>
      <c r="D56" s="10"/>
      <c r="I56" s="10" t="s">
        <v>351</v>
      </c>
      <c r="J56" s="10"/>
    </row>
    <row r="57" spans="1:10">
      <c r="A57" s="10" t="s">
        <v>241</v>
      </c>
      <c r="B57" s="10"/>
      <c r="C57" s="10" t="s">
        <v>109</v>
      </c>
      <c r="D57" s="10"/>
      <c r="I57" s="10" t="s">
        <v>352</v>
      </c>
      <c r="J57" s="10"/>
    </row>
    <row r="58" spans="1:10">
      <c r="A58" s="10" t="s">
        <v>81</v>
      </c>
      <c r="B58" s="10"/>
      <c r="C58" s="10" t="s">
        <v>304</v>
      </c>
      <c r="D58" s="10"/>
      <c r="J58" s="10"/>
    </row>
    <row r="59" spans="1:10">
      <c r="A59" s="10" t="s">
        <v>191</v>
      </c>
      <c r="B59" s="10"/>
      <c r="C59" s="10" t="s">
        <v>234</v>
      </c>
      <c r="D59" s="10"/>
    </row>
    <row r="60" spans="1:10">
      <c r="A60" s="10" t="s">
        <v>170</v>
      </c>
      <c r="B60" s="10"/>
      <c r="C60" s="10" t="s">
        <v>130</v>
      </c>
      <c r="D60" s="10"/>
    </row>
    <row r="61" spans="1:10">
      <c r="A61" s="10" t="s">
        <v>41</v>
      </c>
      <c r="B61" s="10"/>
      <c r="C61" s="10" t="s">
        <v>210</v>
      </c>
      <c r="D61" s="10"/>
    </row>
    <row r="62" spans="1:10">
      <c r="A62" s="10" t="s">
        <v>175</v>
      </c>
      <c r="B62" s="10"/>
    </row>
    <row r="63" spans="1:10">
      <c r="A63" s="10" t="s">
        <v>91</v>
      </c>
      <c r="B63" s="10"/>
    </row>
    <row r="64" spans="1:10">
      <c r="A64" s="10" t="s">
        <v>18</v>
      </c>
      <c r="B64" s="10"/>
    </row>
    <row r="65" spans="1:2">
      <c r="A65" s="10" t="s">
        <v>102</v>
      </c>
      <c r="B65" s="10"/>
    </row>
    <row r="66" spans="1:2">
      <c r="A66" s="10" t="s">
        <v>214</v>
      </c>
      <c r="B66" s="10"/>
    </row>
    <row r="67" spans="1:2">
      <c r="A67" s="10" t="s">
        <v>277</v>
      </c>
      <c r="B67" s="10"/>
    </row>
    <row r="68" spans="1:2">
      <c r="A68" s="10" t="s">
        <v>26</v>
      </c>
      <c r="B68" s="10"/>
    </row>
    <row r="69" spans="1:2">
      <c r="A69" s="10" t="s">
        <v>315</v>
      </c>
      <c r="B69" s="10"/>
    </row>
    <row r="70" spans="1:2">
      <c r="A70" s="10" t="s">
        <v>296</v>
      </c>
      <c r="B70" s="10"/>
    </row>
    <row r="71" spans="1:2">
      <c r="A71" s="10" t="s">
        <v>285</v>
      </c>
      <c r="B71" s="10"/>
    </row>
    <row r="72" spans="1:2">
      <c r="A72" s="10" t="s">
        <v>212</v>
      </c>
      <c r="B72" s="10"/>
    </row>
    <row r="73" spans="1:2">
      <c r="A73" s="10" t="s">
        <v>83</v>
      </c>
      <c r="B73" s="10"/>
    </row>
    <row r="74" spans="1:2">
      <c r="A74" s="10" t="s">
        <v>226</v>
      </c>
      <c r="B74" s="10"/>
    </row>
    <row r="75" spans="1:2">
      <c r="A75" s="10" t="s">
        <v>122</v>
      </c>
      <c r="B75" s="10"/>
    </row>
    <row r="76" spans="1:2">
      <c r="A76" s="10" t="s">
        <v>306</v>
      </c>
      <c r="B76" s="10"/>
    </row>
    <row r="77" spans="1:2">
      <c r="A77" s="10" t="s">
        <v>148</v>
      </c>
      <c r="B77" s="10"/>
    </row>
    <row r="78" spans="1:2">
      <c r="A78" s="10" t="s">
        <v>151</v>
      </c>
      <c r="B78" s="10"/>
    </row>
    <row r="79" spans="1:2">
      <c r="A79" s="10" t="s">
        <v>208</v>
      </c>
      <c r="B79" s="10"/>
    </row>
  </sheetData>
  <sortState xmlns:xlrd2="http://schemas.microsoft.com/office/spreadsheetml/2017/richdata2" ref="A2:A79">
    <sortCondition ref="A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10</vt:i4>
      </vt:variant>
    </vt:vector>
  </HeadingPairs>
  <TitlesOfParts>
    <vt:vector size="30" baseType="lpstr">
      <vt:lpstr>Presentación</vt:lpstr>
      <vt:lpstr>Concepto1</vt:lpstr>
      <vt:lpstr>Concepto2</vt:lpstr>
      <vt:lpstr>Tabla de criterios1</vt:lpstr>
      <vt:lpstr>Tabla de criterios2</vt:lpstr>
      <vt:lpstr>BD1</vt:lpstr>
      <vt:lpstr>BD2</vt:lpstr>
      <vt:lpstr>BD3</vt:lpstr>
      <vt:lpstr>BD4</vt:lpstr>
      <vt:lpstr>BD5</vt:lpstr>
      <vt:lpstr>BD6</vt:lpstr>
      <vt:lpstr>BD7</vt:lpstr>
      <vt:lpstr>BD8</vt:lpstr>
      <vt:lpstr>BD9</vt:lpstr>
      <vt:lpstr>BD10</vt:lpstr>
      <vt:lpstr>BD11</vt:lpstr>
      <vt:lpstr>BD12</vt:lpstr>
      <vt:lpstr>BD13</vt:lpstr>
      <vt:lpstr>BD14</vt:lpstr>
      <vt:lpstr>Tabla Maestra</vt:lpstr>
      <vt:lpstr>base01</vt:lpstr>
      <vt:lpstr>base010</vt:lpstr>
      <vt:lpstr>base02</vt:lpstr>
      <vt:lpstr>base03</vt:lpstr>
      <vt:lpstr>base04</vt:lpstr>
      <vt:lpstr>base05</vt:lpstr>
      <vt:lpstr>base06</vt:lpstr>
      <vt:lpstr>base07</vt:lpstr>
      <vt:lpstr>base08</vt:lpstr>
      <vt:lpstr>base09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Rodriguez</dc:creator>
  <cp:lastModifiedBy>Daniel</cp:lastModifiedBy>
  <dcterms:created xsi:type="dcterms:W3CDTF">2008-09-08T18:38:51Z</dcterms:created>
  <dcterms:modified xsi:type="dcterms:W3CDTF">2023-06-02T03:55:32Z</dcterms:modified>
</cp:coreProperties>
</file>