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t\Downloads\tcc_ib\"/>
    </mc:Choice>
  </mc:AlternateContent>
  <xr:revisionPtr revIDLastSave="0" documentId="13_ncr:1_{4B2EE233-BDA5-495A-8C8C-D28F7A69E438}" xr6:coauthVersionLast="47" xr6:coauthVersionMax="47" xr10:uidLastSave="{00000000-0000-0000-0000-000000000000}"/>
  <bookViews>
    <workbookView xWindow="-120" yWindow="-120" windowWidth="20730" windowHeight="11160" activeTab="5" xr2:uid="{02C883CA-AD9A-4680-B841-F38C430AE7C1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8" i="6" l="1"/>
  <c r="BH8" i="6"/>
  <c r="BI8" i="6"/>
  <c r="BJ8" i="6"/>
  <c r="BK8" i="6"/>
  <c r="BG9" i="6"/>
  <c r="BH9" i="6"/>
  <c r="BI9" i="6"/>
  <c r="BJ9" i="6"/>
  <c r="BK9" i="6"/>
  <c r="BF9" i="6"/>
  <c r="BF8" i="6"/>
  <c r="DJ4" i="4"/>
  <c r="DJ5" i="4"/>
  <c r="DJ6" i="4"/>
  <c r="DJ7" i="4"/>
  <c r="DJ8" i="4"/>
  <c r="DJ9" i="4"/>
  <c r="DJ10" i="4"/>
  <c r="DJ11" i="4"/>
  <c r="DJ12" i="4"/>
  <c r="DJ13" i="4"/>
  <c r="DJ14" i="4"/>
  <c r="DJ15" i="4"/>
  <c r="DJ16" i="4"/>
  <c r="DJ17" i="4"/>
  <c r="DJ18" i="4"/>
  <c r="DJ19" i="4"/>
  <c r="DJ20" i="4"/>
  <c r="DJ21" i="4"/>
  <c r="DJ22" i="4"/>
  <c r="DJ23" i="4"/>
  <c r="DJ24" i="4"/>
  <c r="DJ25" i="4"/>
  <c r="DJ26" i="4"/>
  <c r="DJ27" i="4"/>
  <c r="DJ28" i="4"/>
  <c r="DJ29" i="4"/>
  <c r="DJ30" i="4"/>
  <c r="DJ31" i="4"/>
  <c r="DJ32" i="4"/>
  <c r="DJ33" i="4"/>
  <c r="DJ34" i="4"/>
  <c r="DJ35" i="4"/>
  <c r="DJ36" i="4"/>
  <c r="DJ37" i="4"/>
  <c r="DN4" i="4"/>
  <c r="DN5" i="4"/>
  <c r="DN6" i="4"/>
  <c r="DN7" i="4"/>
  <c r="DN8" i="4"/>
  <c r="DN9" i="4"/>
  <c r="DN10" i="4"/>
  <c r="DN11" i="4"/>
  <c r="DN12" i="4"/>
  <c r="DN13" i="4"/>
  <c r="DN14" i="4"/>
  <c r="DN15" i="4"/>
  <c r="DN16" i="4"/>
  <c r="DN17" i="4"/>
  <c r="DN18" i="4"/>
  <c r="DN19" i="4"/>
  <c r="DN20" i="4"/>
  <c r="DN21" i="4"/>
  <c r="DN22" i="4"/>
  <c r="DN23" i="4"/>
  <c r="DN24" i="4"/>
  <c r="DN25" i="4"/>
  <c r="DN26" i="4"/>
  <c r="DN27" i="4"/>
  <c r="DN28" i="4"/>
  <c r="DN29" i="4"/>
  <c r="DN30" i="4"/>
  <c r="DN31" i="4"/>
  <c r="DN32" i="4"/>
  <c r="DN33" i="4"/>
  <c r="DN34" i="4"/>
  <c r="DN35" i="4"/>
  <c r="DN36" i="4"/>
  <c r="DN37" i="4"/>
  <c r="DR4" i="4"/>
  <c r="DR5" i="4"/>
  <c r="DR6" i="4"/>
  <c r="DR7" i="4"/>
  <c r="DR8" i="4"/>
  <c r="DR9" i="4"/>
  <c r="DR10" i="4"/>
  <c r="DR11" i="4"/>
  <c r="DR12" i="4"/>
  <c r="DR13" i="4"/>
  <c r="DR14" i="4"/>
  <c r="DR15" i="4"/>
  <c r="DR16" i="4"/>
  <c r="DR17" i="4"/>
  <c r="DR18" i="4"/>
  <c r="DR19" i="4"/>
  <c r="DR20" i="4"/>
  <c r="DR21" i="4"/>
  <c r="DR22" i="4"/>
  <c r="DR23" i="4"/>
  <c r="DR24" i="4"/>
  <c r="DR25" i="4"/>
  <c r="DR26" i="4"/>
  <c r="DR27" i="4"/>
  <c r="DR28" i="4"/>
  <c r="DR29" i="4"/>
  <c r="DR30" i="4"/>
  <c r="DR31" i="4"/>
  <c r="DR32" i="4"/>
  <c r="DR33" i="4"/>
  <c r="DR34" i="4"/>
  <c r="DR35" i="4"/>
  <c r="DR36" i="4"/>
  <c r="DR37" i="4"/>
  <c r="DV4" i="4"/>
  <c r="DV5" i="4"/>
  <c r="DV6" i="4"/>
  <c r="DV7" i="4"/>
  <c r="DV8" i="4"/>
  <c r="DV9" i="4"/>
  <c r="DV10" i="4"/>
  <c r="DV11" i="4"/>
  <c r="DV12" i="4"/>
  <c r="DV13" i="4"/>
  <c r="DV14" i="4"/>
  <c r="DV15" i="4"/>
  <c r="DV16" i="4"/>
  <c r="DV17" i="4"/>
  <c r="DV18" i="4"/>
  <c r="DV19" i="4"/>
  <c r="DV20" i="4"/>
  <c r="DV21" i="4"/>
  <c r="DV22" i="4"/>
  <c r="DV23" i="4"/>
  <c r="DV24" i="4"/>
  <c r="DV25" i="4"/>
  <c r="DV26" i="4"/>
  <c r="DV27" i="4"/>
  <c r="DV28" i="4"/>
  <c r="DV29" i="4"/>
  <c r="DV30" i="4"/>
  <c r="DV31" i="4"/>
  <c r="DV32" i="4"/>
  <c r="DV33" i="4"/>
  <c r="DV34" i="4"/>
  <c r="DV35" i="4"/>
  <c r="DV36" i="4"/>
  <c r="DV37" i="4"/>
  <c r="DZ4" i="4"/>
  <c r="DZ5" i="4"/>
  <c r="DZ6" i="4"/>
  <c r="DZ7" i="4"/>
  <c r="DZ8" i="4"/>
  <c r="DZ9" i="4"/>
  <c r="DZ10" i="4"/>
  <c r="DZ11" i="4"/>
  <c r="DZ12" i="4"/>
  <c r="DZ13" i="4"/>
  <c r="DZ14" i="4"/>
  <c r="DZ15" i="4"/>
  <c r="DZ16" i="4"/>
  <c r="DZ17" i="4"/>
  <c r="DZ18" i="4"/>
  <c r="DZ19" i="4"/>
  <c r="DZ20" i="4"/>
  <c r="DZ21" i="4"/>
  <c r="DZ22" i="4"/>
  <c r="DZ23" i="4"/>
  <c r="DZ24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ED4" i="4"/>
  <c r="ED5" i="4"/>
  <c r="ED6" i="4"/>
  <c r="ED7" i="4"/>
  <c r="ED8" i="4"/>
  <c r="ED9" i="4"/>
  <c r="ED10" i="4"/>
  <c r="ED11" i="4"/>
  <c r="ED12" i="4"/>
  <c r="ED13" i="4"/>
  <c r="ED14" i="4"/>
  <c r="ED15" i="4"/>
  <c r="ED16" i="4"/>
  <c r="ED17" i="4"/>
  <c r="ED18" i="4"/>
  <c r="ED19" i="4"/>
  <c r="ED20" i="4"/>
  <c r="ED21" i="4"/>
  <c r="ED22" i="4"/>
  <c r="ED23" i="4"/>
  <c r="ED24" i="4"/>
  <c r="ED25" i="4"/>
  <c r="ED26" i="4"/>
  <c r="ED27" i="4"/>
  <c r="ED28" i="4"/>
  <c r="ED29" i="4"/>
  <c r="ED30" i="4"/>
  <c r="ED31" i="4"/>
  <c r="ED32" i="4"/>
  <c r="ED33" i="4"/>
  <c r="ED34" i="4"/>
  <c r="ED35" i="4"/>
  <c r="ED36" i="4"/>
  <c r="ED37" i="4"/>
  <c r="EH4" i="4"/>
  <c r="EH5" i="4"/>
  <c r="EH6" i="4"/>
  <c r="EH7" i="4"/>
  <c r="EH8" i="4"/>
  <c r="EH9" i="4"/>
  <c r="EH10" i="4"/>
  <c r="EH11" i="4"/>
  <c r="EH12" i="4"/>
  <c r="EH13" i="4"/>
  <c r="EH14" i="4"/>
  <c r="EH15" i="4"/>
  <c r="EH16" i="4"/>
  <c r="EH17" i="4"/>
  <c r="EH18" i="4"/>
  <c r="EH19" i="4"/>
  <c r="EH20" i="4"/>
  <c r="EH21" i="4"/>
  <c r="EH22" i="4"/>
  <c r="EH23" i="4"/>
  <c r="EH24" i="4"/>
  <c r="EH25" i="4"/>
  <c r="EH26" i="4"/>
  <c r="EH27" i="4"/>
  <c r="EH28" i="4"/>
  <c r="EH29" i="4"/>
  <c r="EH30" i="4"/>
  <c r="EH31" i="4"/>
  <c r="EH32" i="4"/>
  <c r="EH33" i="4"/>
  <c r="EH34" i="4"/>
  <c r="EH35" i="4"/>
  <c r="EH36" i="4"/>
  <c r="EH37" i="4"/>
  <c r="EL4" i="4"/>
  <c r="EL5" i="4"/>
  <c r="EL6" i="4"/>
  <c r="EL7" i="4"/>
  <c r="EL8" i="4"/>
  <c r="EL9" i="4"/>
  <c r="EL10" i="4"/>
  <c r="EL11" i="4"/>
  <c r="EL12" i="4"/>
  <c r="EL13" i="4"/>
  <c r="EL14" i="4"/>
  <c r="EL15" i="4"/>
  <c r="EL16" i="4"/>
  <c r="EL17" i="4"/>
  <c r="EL18" i="4"/>
  <c r="EL19" i="4"/>
  <c r="EL20" i="4"/>
  <c r="EL21" i="4"/>
  <c r="EL22" i="4"/>
  <c r="EL23" i="4"/>
  <c r="EL24" i="4"/>
  <c r="EL25" i="4"/>
  <c r="EL26" i="4"/>
  <c r="EL27" i="4"/>
  <c r="EL28" i="4"/>
  <c r="EL29" i="4"/>
  <c r="EL30" i="4"/>
  <c r="EL31" i="4"/>
  <c r="EL32" i="4"/>
  <c r="EL33" i="4"/>
  <c r="EL34" i="4"/>
  <c r="EL35" i="4"/>
  <c r="EL36" i="4"/>
  <c r="EL37" i="4"/>
  <c r="EP4" i="4"/>
  <c r="EP5" i="4"/>
  <c r="EP6" i="4"/>
  <c r="EP7" i="4"/>
  <c r="EP8" i="4"/>
  <c r="EP9" i="4"/>
  <c r="EP10" i="4"/>
  <c r="EP11" i="4"/>
  <c r="EP12" i="4"/>
  <c r="EP13" i="4"/>
  <c r="EP14" i="4"/>
  <c r="EP15" i="4"/>
  <c r="EP16" i="4"/>
  <c r="EP17" i="4"/>
  <c r="EP18" i="4"/>
  <c r="EP19" i="4"/>
  <c r="EP20" i="4"/>
  <c r="EP21" i="4"/>
  <c r="EP22" i="4"/>
  <c r="EP23" i="4"/>
  <c r="EP24" i="4"/>
  <c r="EP25" i="4"/>
  <c r="EP26" i="4"/>
  <c r="EP27" i="4"/>
  <c r="EP28" i="4"/>
  <c r="EP29" i="4"/>
  <c r="EP30" i="4"/>
  <c r="EP31" i="4"/>
  <c r="EP32" i="4"/>
  <c r="EP33" i="4"/>
  <c r="EP34" i="4"/>
  <c r="EP35" i="4"/>
  <c r="EP36" i="4"/>
  <c r="EP37" i="4"/>
  <c r="ET4" i="4"/>
  <c r="ET5" i="4"/>
  <c r="ET6" i="4"/>
  <c r="ET7" i="4"/>
  <c r="ET8" i="4"/>
  <c r="ET9" i="4"/>
  <c r="ET10" i="4"/>
  <c r="ET11" i="4"/>
  <c r="ET12" i="4"/>
  <c r="ET13" i="4"/>
  <c r="ET14" i="4"/>
  <c r="ET15" i="4"/>
  <c r="ET16" i="4"/>
  <c r="ET17" i="4"/>
  <c r="ET18" i="4"/>
  <c r="ET19" i="4"/>
  <c r="ET20" i="4"/>
  <c r="ET21" i="4"/>
  <c r="ET22" i="4"/>
  <c r="ET23" i="4"/>
  <c r="ET24" i="4"/>
  <c r="ET25" i="4"/>
  <c r="ET26" i="4"/>
  <c r="ET27" i="4"/>
  <c r="ET28" i="4"/>
  <c r="ET29" i="4"/>
  <c r="ET30" i="4"/>
  <c r="ET31" i="4"/>
  <c r="ET32" i="4"/>
  <c r="ET33" i="4"/>
  <c r="ET34" i="4"/>
  <c r="ET35" i="4"/>
  <c r="ET36" i="4"/>
  <c r="ET37" i="4"/>
  <c r="ET3" i="4"/>
  <c r="EP3" i="4"/>
  <c r="EL3" i="4"/>
  <c r="EH3" i="4"/>
  <c r="ED3" i="4"/>
  <c r="DZ3" i="4"/>
  <c r="DV3" i="4"/>
  <c r="DR3" i="4"/>
  <c r="DN3" i="4"/>
  <c r="DJ3" i="4"/>
  <c r="BP4" i="4"/>
  <c r="BP5" i="4"/>
  <c r="BP6" i="4"/>
  <c r="BP7" i="4"/>
  <c r="BP8" i="4"/>
  <c r="BP9" i="4"/>
  <c r="BP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" i="4"/>
  <c r="BD3" i="4"/>
  <c r="BD4" i="4"/>
  <c r="BD5" i="4"/>
  <c r="BD6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AZ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BD2" i="4"/>
  <c r="AZ2" i="4"/>
  <c r="AV2" i="4"/>
  <c r="AR2" i="4"/>
  <c r="AN2" i="4"/>
  <c r="AJ2" i="4"/>
  <c r="AF2" i="4"/>
  <c r="AB2" i="4"/>
  <c r="X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2" i="4"/>
  <c r="AB6" i="2"/>
  <c r="AC6" i="2"/>
  <c r="AD6" i="2"/>
  <c r="AE6" i="2"/>
  <c r="AF6" i="2"/>
  <c r="AG6" i="2"/>
  <c r="AH6" i="2"/>
  <c r="AI6" i="2"/>
  <c r="AJ6" i="2"/>
  <c r="AK6" i="2"/>
  <c r="AB7" i="2"/>
  <c r="AC7" i="2"/>
  <c r="AD7" i="2"/>
  <c r="AE7" i="2"/>
  <c r="AF7" i="2"/>
  <c r="AG7" i="2"/>
  <c r="AH7" i="2"/>
  <c r="AI7" i="2"/>
  <c r="AJ7" i="2"/>
  <c r="AK7" i="2"/>
  <c r="AB8" i="2"/>
  <c r="AC8" i="2"/>
  <c r="AD8" i="2"/>
  <c r="AE8" i="2"/>
  <c r="AF8" i="2"/>
  <c r="AG8" i="2"/>
  <c r="AH8" i="2"/>
  <c r="AI8" i="2"/>
  <c r="AJ8" i="2"/>
  <c r="AK8" i="2"/>
  <c r="AB9" i="2"/>
  <c r="AC9" i="2"/>
  <c r="AD9" i="2"/>
  <c r="AE9" i="2"/>
  <c r="AF9" i="2"/>
  <c r="AG9" i="2"/>
  <c r="AH9" i="2"/>
  <c r="AI9" i="2"/>
  <c r="AJ9" i="2"/>
  <c r="AK9" i="2"/>
  <c r="AB10" i="2"/>
  <c r="AC10" i="2"/>
  <c r="AD10" i="2"/>
  <c r="AE10" i="2"/>
  <c r="AF10" i="2"/>
  <c r="AG10" i="2"/>
  <c r="AH10" i="2"/>
  <c r="AI10" i="2"/>
  <c r="AJ10" i="2"/>
  <c r="AK10" i="2"/>
  <c r="AB11" i="2"/>
  <c r="AC11" i="2"/>
  <c r="AD11" i="2"/>
  <c r="AE11" i="2"/>
  <c r="AF11" i="2"/>
  <c r="AG11" i="2"/>
  <c r="AH11" i="2"/>
  <c r="AI11" i="2"/>
  <c r="AJ11" i="2"/>
  <c r="AK11" i="2"/>
  <c r="AB12" i="2"/>
  <c r="AC12" i="2"/>
  <c r="AD12" i="2"/>
  <c r="AE12" i="2"/>
  <c r="AF12" i="2"/>
  <c r="AG12" i="2"/>
  <c r="AH12" i="2"/>
  <c r="AI12" i="2"/>
  <c r="AJ12" i="2"/>
  <c r="AK12" i="2"/>
  <c r="AB13" i="2"/>
  <c r="AC13" i="2"/>
  <c r="AD13" i="2"/>
  <c r="AE13" i="2"/>
  <c r="AF13" i="2"/>
  <c r="AG13" i="2"/>
  <c r="AH13" i="2"/>
  <c r="AI13" i="2"/>
  <c r="AJ13" i="2"/>
  <c r="AK13" i="2"/>
  <c r="AB14" i="2"/>
  <c r="AC14" i="2"/>
  <c r="AD14" i="2"/>
  <c r="AE14" i="2"/>
  <c r="AF14" i="2"/>
  <c r="AG14" i="2"/>
  <c r="AH14" i="2"/>
  <c r="AI14" i="2"/>
  <c r="AJ14" i="2"/>
  <c r="AK14" i="2"/>
  <c r="AB15" i="2"/>
  <c r="AC15" i="2"/>
  <c r="AD15" i="2"/>
  <c r="AE15" i="2"/>
  <c r="AF15" i="2"/>
  <c r="AG15" i="2"/>
  <c r="AH15" i="2"/>
  <c r="AI15" i="2"/>
  <c r="AJ15" i="2"/>
  <c r="AK15" i="2"/>
  <c r="AB16" i="2"/>
  <c r="AC16" i="2"/>
  <c r="AD16" i="2"/>
  <c r="AE16" i="2"/>
  <c r="AF16" i="2"/>
  <c r="AG16" i="2"/>
  <c r="AH16" i="2"/>
  <c r="AI16" i="2"/>
  <c r="AJ16" i="2"/>
  <c r="AK16" i="2"/>
  <c r="AB17" i="2"/>
  <c r="AC17" i="2"/>
  <c r="AD17" i="2"/>
  <c r="AE17" i="2"/>
  <c r="AF17" i="2"/>
  <c r="AG17" i="2"/>
  <c r="AH17" i="2"/>
  <c r="AI17" i="2"/>
  <c r="AJ17" i="2"/>
  <c r="AK17" i="2"/>
  <c r="AB18" i="2"/>
  <c r="AC18" i="2"/>
  <c r="AD18" i="2"/>
  <c r="AE18" i="2"/>
  <c r="AF18" i="2"/>
  <c r="AG18" i="2"/>
  <c r="AH18" i="2"/>
  <c r="AI18" i="2"/>
  <c r="AJ18" i="2"/>
  <c r="AK18" i="2"/>
  <c r="AB19" i="2"/>
  <c r="AC19" i="2"/>
  <c r="AD19" i="2"/>
  <c r="AE19" i="2"/>
  <c r="AF19" i="2"/>
  <c r="AG19" i="2"/>
  <c r="AH19" i="2"/>
  <c r="AI19" i="2"/>
  <c r="AJ19" i="2"/>
  <c r="AK19" i="2"/>
  <c r="AB20" i="2"/>
  <c r="AC20" i="2"/>
  <c r="AD20" i="2"/>
  <c r="AE20" i="2"/>
  <c r="AF20" i="2"/>
  <c r="AG20" i="2"/>
  <c r="AH20" i="2"/>
  <c r="AI20" i="2"/>
  <c r="AJ20" i="2"/>
  <c r="AK20" i="2"/>
  <c r="AB21" i="2"/>
  <c r="AC21" i="2"/>
  <c r="AD21" i="2"/>
  <c r="AE21" i="2"/>
  <c r="AF21" i="2"/>
  <c r="AG21" i="2"/>
  <c r="AH21" i="2"/>
  <c r="AI21" i="2"/>
  <c r="AJ21" i="2"/>
  <c r="AK21" i="2"/>
  <c r="AB22" i="2"/>
  <c r="AC22" i="2"/>
  <c r="AD22" i="2"/>
  <c r="AE22" i="2"/>
  <c r="AF22" i="2"/>
  <c r="AG22" i="2"/>
  <c r="AH22" i="2"/>
  <c r="AI22" i="2"/>
  <c r="AJ22" i="2"/>
  <c r="AK22" i="2"/>
  <c r="AB23" i="2"/>
  <c r="AC23" i="2"/>
  <c r="AD23" i="2"/>
  <c r="AE23" i="2"/>
  <c r="AF23" i="2"/>
  <c r="AG23" i="2"/>
  <c r="AH23" i="2"/>
  <c r="AI23" i="2"/>
  <c r="AJ23" i="2"/>
  <c r="AK23" i="2"/>
  <c r="AB24" i="2"/>
  <c r="AC24" i="2"/>
  <c r="AD24" i="2"/>
  <c r="AE24" i="2"/>
  <c r="AF24" i="2"/>
  <c r="AG24" i="2"/>
  <c r="AH24" i="2"/>
  <c r="AI24" i="2"/>
  <c r="AJ24" i="2"/>
  <c r="AK24" i="2"/>
  <c r="AB25" i="2"/>
  <c r="AC25" i="2"/>
  <c r="AD25" i="2"/>
  <c r="AE25" i="2"/>
  <c r="AF25" i="2"/>
  <c r="AG25" i="2"/>
  <c r="AH25" i="2"/>
  <c r="AI25" i="2"/>
  <c r="AJ25" i="2"/>
  <c r="AK25" i="2"/>
  <c r="AB26" i="2"/>
  <c r="AC26" i="2"/>
  <c r="AD26" i="2"/>
  <c r="AE26" i="2"/>
  <c r="AF26" i="2"/>
  <c r="AG26" i="2"/>
  <c r="AH26" i="2"/>
  <c r="AI26" i="2"/>
  <c r="AJ26" i="2"/>
  <c r="AK26" i="2"/>
  <c r="AB27" i="2"/>
  <c r="AC27" i="2"/>
  <c r="AD27" i="2"/>
  <c r="AE27" i="2"/>
  <c r="AF27" i="2"/>
  <c r="AG27" i="2"/>
  <c r="AH27" i="2"/>
  <c r="AI27" i="2"/>
  <c r="AJ27" i="2"/>
  <c r="AK27" i="2"/>
  <c r="AB28" i="2"/>
  <c r="AC28" i="2"/>
  <c r="AD28" i="2"/>
  <c r="AE28" i="2"/>
  <c r="AF28" i="2"/>
  <c r="AG28" i="2"/>
  <c r="AH28" i="2"/>
  <c r="AI28" i="2"/>
  <c r="AJ28" i="2"/>
  <c r="AK28" i="2"/>
  <c r="AB29" i="2"/>
  <c r="AC29" i="2"/>
  <c r="AD29" i="2"/>
  <c r="AE29" i="2"/>
  <c r="AF29" i="2"/>
  <c r="AG29" i="2"/>
  <c r="AH29" i="2"/>
  <c r="AI29" i="2"/>
  <c r="AJ29" i="2"/>
  <c r="AK29" i="2"/>
  <c r="AB30" i="2"/>
  <c r="AC30" i="2"/>
  <c r="AD30" i="2"/>
  <c r="AE30" i="2"/>
  <c r="AF30" i="2"/>
  <c r="AG30" i="2"/>
  <c r="AH30" i="2"/>
  <c r="AI30" i="2"/>
  <c r="AJ30" i="2"/>
  <c r="AK30" i="2"/>
  <c r="AB31" i="2"/>
  <c r="AC31" i="2"/>
  <c r="AD31" i="2"/>
  <c r="AE31" i="2"/>
  <c r="AF31" i="2"/>
  <c r="AG31" i="2"/>
  <c r="AH31" i="2"/>
  <c r="AI31" i="2"/>
  <c r="AJ31" i="2"/>
  <c r="AK31" i="2"/>
  <c r="AB32" i="2"/>
  <c r="AC32" i="2"/>
  <c r="AD32" i="2"/>
  <c r="AE32" i="2"/>
  <c r="AF32" i="2"/>
  <c r="AG32" i="2"/>
  <c r="AH32" i="2"/>
  <c r="AI32" i="2"/>
  <c r="AJ32" i="2"/>
  <c r="AK32" i="2"/>
  <c r="AB33" i="2"/>
  <c r="AC33" i="2"/>
  <c r="AD33" i="2"/>
  <c r="AE33" i="2"/>
  <c r="AF33" i="2"/>
  <c r="AG33" i="2"/>
  <c r="AH33" i="2"/>
  <c r="AI33" i="2"/>
  <c r="AJ33" i="2"/>
  <c r="AK33" i="2"/>
  <c r="AB34" i="2"/>
  <c r="AC34" i="2"/>
  <c r="AD34" i="2"/>
  <c r="AE34" i="2"/>
  <c r="AF34" i="2"/>
  <c r="AG34" i="2"/>
  <c r="AH34" i="2"/>
  <c r="AI34" i="2"/>
  <c r="AJ34" i="2"/>
  <c r="AK34" i="2"/>
  <c r="AB35" i="2"/>
  <c r="AC35" i="2"/>
  <c r="AD35" i="2"/>
  <c r="AE35" i="2"/>
  <c r="AF35" i="2"/>
  <c r="AG35" i="2"/>
  <c r="AH35" i="2"/>
  <c r="AI35" i="2"/>
  <c r="AJ35" i="2"/>
  <c r="AK35" i="2"/>
  <c r="AB36" i="2"/>
  <c r="AC36" i="2"/>
  <c r="AD36" i="2"/>
  <c r="AE36" i="2"/>
  <c r="AF36" i="2"/>
  <c r="AG36" i="2"/>
  <c r="AH36" i="2"/>
  <c r="AI36" i="2"/>
  <c r="AJ36" i="2"/>
  <c r="AK36" i="2"/>
  <c r="AB37" i="2"/>
  <c r="AC37" i="2"/>
  <c r="AD37" i="2"/>
  <c r="AE37" i="2"/>
  <c r="AF37" i="2"/>
  <c r="AG37" i="2"/>
  <c r="AH37" i="2"/>
  <c r="AI37" i="2"/>
  <c r="AJ37" i="2"/>
  <c r="AK37" i="2"/>
  <c r="AB38" i="2"/>
  <c r="AC38" i="2"/>
  <c r="AD38" i="2"/>
  <c r="AE38" i="2"/>
  <c r="AF38" i="2"/>
  <c r="AG38" i="2"/>
  <c r="AH38" i="2"/>
  <c r="AI38" i="2"/>
  <c r="AJ38" i="2"/>
  <c r="AK38" i="2"/>
  <c r="AB39" i="2"/>
  <c r="AC39" i="2"/>
  <c r="AD39" i="2"/>
  <c r="AE39" i="2"/>
  <c r="AF39" i="2"/>
  <c r="AG39" i="2"/>
  <c r="AH39" i="2"/>
  <c r="AI39" i="2"/>
  <c r="AJ39" i="2"/>
  <c r="AK39" i="2"/>
  <c r="AK5" i="2"/>
  <c r="AJ5" i="2"/>
  <c r="AI5" i="2"/>
  <c r="AH5" i="2"/>
  <c r="AG5" i="2"/>
  <c r="AF5" i="2"/>
  <c r="AE5" i="2"/>
  <c r="AD5" i="2"/>
  <c r="AC5" i="2"/>
  <c r="AB5" i="2"/>
  <c r="AH20" i="1"/>
  <c r="AH21" i="1"/>
  <c r="AH22" i="1"/>
  <c r="AH23" i="1"/>
  <c r="AH24" i="1"/>
  <c r="AH25" i="1"/>
  <c r="AH26" i="1"/>
  <c r="AH27" i="1"/>
  <c r="AH28" i="1"/>
  <c r="AH19" i="1"/>
  <c r="O17" i="1"/>
  <c r="O15" i="1"/>
  <c r="N30" i="1"/>
  <c r="N29" i="1"/>
  <c r="N28" i="1"/>
  <c r="N27" i="1"/>
  <c r="N26" i="1"/>
  <c r="N25" i="1"/>
  <c r="N24" i="1"/>
  <c r="N23" i="1"/>
  <c r="N22" i="1"/>
  <c r="N21" i="1"/>
  <c r="N20" i="1"/>
  <c r="O21" i="1"/>
  <c r="O22" i="1"/>
  <c r="O23" i="1"/>
  <c r="O24" i="1"/>
  <c r="O25" i="1"/>
  <c r="O26" i="1"/>
  <c r="O27" i="1"/>
  <c r="O28" i="1"/>
  <c r="O29" i="1"/>
  <c r="O30" i="1"/>
  <c r="O20" i="1"/>
</calcChain>
</file>

<file path=xl/sharedStrings.xml><?xml version="1.0" encoding="utf-8"?>
<sst xmlns="http://schemas.openxmlformats.org/spreadsheetml/2006/main" count="2181" uniqueCount="1265">
  <si>
    <t>t/d</t>
  </si>
  <si>
    <t>N</t>
  </si>
  <si>
    <t>N parcial</t>
  </si>
  <si>
    <t>N real</t>
  </si>
  <si>
    <t>Dados reais</t>
  </si>
  <si>
    <t>-</t>
  </si>
  <si>
    <t>...</t>
  </si>
  <si>
    <t>Estrutura de atraso</t>
  </si>
  <si>
    <t>Independente</t>
  </si>
  <si>
    <t>Conjunta</t>
  </si>
  <si>
    <t>±0</t>
  </si>
  <si>
    <t>±5</t>
  </si>
  <si>
    <t>±10</t>
  </si>
  <si>
    <t xml:space="preserve">% N IC 95% </t>
  </si>
  <si>
    <t>±20</t>
  </si>
  <si>
    <t>±50</t>
  </si>
  <si>
    <t>±100</t>
  </si>
  <si>
    <t>±15</t>
  </si>
  <si>
    <t>±30</t>
  </si>
  <si>
    <t>independente</t>
  </si>
  <si>
    <t>t</t>
  </si>
  <si>
    <t>lower</t>
  </si>
  <si>
    <t>upper</t>
  </si>
  <si>
    <t>212,95 [183; 240]</t>
  </si>
  <si>
    <t>149,67 [124; 172]</t>
  </si>
  <si>
    <t>104,17 [83; 123]</t>
  </si>
  <si>
    <t>72,01 [56; 88]</t>
  </si>
  <si>
    <t>49,54 [35; 62]</t>
  </si>
  <si>
    <t>33,98 [22; 44]</t>
  </si>
  <si>
    <t>23,25 [13; 32]</t>
  </si>
  <si>
    <t>15,88 [8; 23]</t>
  </si>
  <si>
    <t>10,84 [5; 17]</t>
  </si>
  <si>
    <t>7,4 [2; 12]</t>
  </si>
  <si>
    <t>5,04 [1; 9]</t>
  </si>
  <si>
    <t>153,11 [129; 176]</t>
  </si>
  <si>
    <t>111,04 [90; 131]</t>
  </si>
  <si>
    <t>79,34 [61; 96]</t>
  </si>
  <si>
    <t>56,08 [40; 69]</t>
  </si>
  <si>
    <t>39,34 [26; 50]</t>
  </si>
  <si>
    <t>27,45 [17; 37]</t>
  </si>
  <si>
    <t>19,09 [11; 27]</t>
  </si>
  <si>
    <t>13,24 [6; 20]</t>
  </si>
  <si>
    <t>9,16 [4; 15]</t>
  </si>
  <si>
    <t>6,34 [2; 11]</t>
  </si>
  <si>
    <t>4,38 [1; 8]</t>
  </si>
  <si>
    <t>3,02 [0; 6]</t>
  </si>
  <si>
    <t>103,8 [84; 123]</t>
  </si>
  <si>
    <t>77,52 [59; 93]</t>
  </si>
  <si>
    <t>56,75 [42; 71]</t>
  </si>
  <si>
    <t>40,94 [27; 52]</t>
  </si>
  <si>
    <t>29,22 [18; 39]</t>
  </si>
  <si>
    <t>20,7 [12; 29]</t>
  </si>
  <si>
    <t>14,59 [6; 21]</t>
  </si>
  <si>
    <t>10,24 [4; 16]</t>
  </si>
  <si>
    <t>7,17 [2; 12]</t>
  </si>
  <si>
    <t>5,02 [1; 9]</t>
  </si>
  <si>
    <t>3,5 [0; 7]</t>
  </si>
  <si>
    <t>2,44 [0; 5]</t>
  </si>
  <si>
    <t>1,7 [0; 4]</t>
  </si>
  <si>
    <t>60 [44; 74]</t>
  </si>
  <si>
    <t>45,34 [32; 58]</t>
  </si>
  <si>
    <t>33,44 [22; 44]</t>
  </si>
  <si>
    <t>24,23 [15; 33]</t>
  </si>
  <si>
    <t>17,32 [9; 25]</t>
  </si>
  <si>
    <t>12,27 [5; 18]</t>
  </si>
  <si>
    <t>8,63 [3; 14]</t>
  </si>
  <si>
    <t>6,05 [1; 10]</t>
  </si>
  <si>
    <t>4,22 [1; 8]</t>
  </si>
  <si>
    <t>2,94 [0; 6]</t>
  </si>
  <si>
    <t>2,05 [0; 5]</t>
  </si>
  <si>
    <t>1,43 [0; 4]</t>
  </si>
  <si>
    <t>0,99 [0; 3]</t>
  </si>
  <si>
    <t>0,69 [0; 2]</t>
  </si>
  <si>
    <t>88,01 [69; 105]</t>
  </si>
  <si>
    <t>70,32 [53; 85]</t>
  </si>
  <si>
    <t>54,13 [40; 68]</t>
  </si>
  <si>
    <t>40,48 [29; 53]</t>
  </si>
  <si>
    <t>29,61 [18; 39]</t>
  </si>
  <si>
    <t>21,32 [13; 30]</t>
  </si>
  <si>
    <t>15,18 [7; 22]</t>
  </si>
  <si>
    <t>10,72 [5; 17]</t>
  </si>
  <si>
    <t>7,52 [3; 13]</t>
  </si>
  <si>
    <t>5,26 [1; 9]</t>
  </si>
  <si>
    <t>3,67 [0; 7]</t>
  </si>
  <si>
    <t>2,56 [0; 5]</t>
  </si>
  <si>
    <t>1,78 [0; 4]</t>
  </si>
  <si>
    <t>1,24 [0; 3]</t>
  </si>
  <si>
    <t>0,86 [0; 3]</t>
  </si>
  <si>
    <t>93,36 [75; 111]</t>
  </si>
  <si>
    <t>68,18 [51; 83]</t>
  </si>
  <si>
    <t>47,3 [34; 60]</t>
  </si>
  <si>
    <t>31,65 [21; 42]</t>
  </si>
  <si>
    <t>20,67 [12; 29]</t>
  </si>
  <si>
    <t>13,29 [6; 20]</t>
  </si>
  <si>
    <t>8,46 [2; 13]</t>
  </si>
  <si>
    <t>5,35 [2; 10]</t>
  </si>
  <si>
    <t>3,37 [0; 7]</t>
  </si>
  <si>
    <t>2,12 [0; 5]</t>
  </si>
  <si>
    <t>1,33 [0; 3]</t>
  </si>
  <si>
    <t>0,84 [0; 3]</t>
  </si>
  <si>
    <t>0,52 [0; 2]</t>
  </si>
  <si>
    <t>0,33 [0; 1]</t>
  </si>
  <si>
    <t>0,21 [0; 1]</t>
  </si>
  <si>
    <t>0,13 [0; 1]</t>
  </si>
  <si>
    <t>100,81 [80; 119]</t>
  </si>
  <si>
    <t>75,6 [59; 92]</t>
  </si>
  <si>
    <t>52,97 [38; 66]</t>
  </si>
  <si>
    <t>35,38 [23; 46]</t>
  </si>
  <si>
    <t>22,89 [13; 31]</t>
  </si>
  <si>
    <t>14,5 [7; 21]</t>
  </si>
  <si>
    <t>9,07 [3; 14]</t>
  </si>
  <si>
    <t>5,62 [1; 10]</t>
  </si>
  <si>
    <t>3,47 [0; 7]</t>
  </si>
  <si>
    <t>2,14 [0; 5]</t>
  </si>
  <si>
    <t>1,31 [0; 3]</t>
  </si>
  <si>
    <t>0,81 [0; 2]</t>
  </si>
  <si>
    <t>0,5 [0; 2]</t>
  </si>
  <si>
    <t>0,3 [0; 1]</t>
  </si>
  <si>
    <t>0,19 [0; 1]</t>
  </si>
  <si>
    <t>0,11 [0; 1]</t>
  </si>
  <si>
    <t>0,07 [0; 1]</t>
  </si>
  <si>
    <t>101,87 [82; 121]</t>
  </si>
  <si>
    <t>77,86 [61; 94]</t>
  </si>
  <si>
    <t>51,96 [37; 65]</t>
  </si>
  <si>
    <t>31,51 [21; 42]</t>
  </si>
  <si>
    <t>18 [9; 25]</t>
  </si>
  <si>
    <t>9,94 [3; 15]</t>
  </si>
  <si>
    <t>5,39 [2; 10]</t>
  </si>
  <si>
    <t>2,89 [0; 6]</t>
  </si>
  <si>
    <t>1,55 [0; 4]</t>
  </si>
  <si>
    <t>0,83 [0; 3]</t>
  </si>
  <si>
    <t>0,44 [0; 2]</t>
  </si>
  <si>
    <t>0,24 [0; 1]</t>
  </si>
  <si>
    <t>0,04 [0; 0]</t>
  </si>
  <si>
    <t>0,02 [0; 0]</t>
  </si>
  <si>
    <t>0,01 [0; 0]</t>
  </si>
  <si>
    <t>85,02 [66; 102]</t>
  </si>
  <si>
    <t>70,4 [55; 87]</t>
  </si>
  <si>
    <t>51,36 [37; 64]</t>
  </si>
  <si>
    <t>34,1 [23; 45]</t>
  </si>
  <si>
    <t>21,26 [13; 30]</t>
  </si>
  <si>
    <t>12,74 [6; 19]</t>
  </si>
  <si>
    <t>7,46 [2; 12]</t>
  </si>
  <si>
    <t>4,32 [1; 8]</t>
  </si>
  <si>
    <t>2,48 [0; 5]</t>
  </si>
  <si>
    <t>1,42 [0; 4]</t>
  </si>
  <si>
    <t>0,46 [0; 2]</t>
  </si>
  <si>
    <t>0,26 [0; 1]</t>
  </si>
  <si>
    <t>0,15 [0; 1]</t>
  </si>
  <si>
    <t>0,09 [0; 1]</t>
  </si>
  <si>
    <t>0,05 [0; 0]</t>
  </si>
  <si>
    <t>0,03 [0; 0]</t>
  </si>
  <si>
    <t>4,51 [1; 8]</t>
  </si>
  <si>
    <t>8,04 [3; 13]</t>
  </si>
  <si>
    <t>7,94 [3; 13]</t>
  </si>
  <si>
    <t>7,73 [3; 13]</t>
  </si>
  <si>
    <t>7 [2; 12]</t>
  </si>
  <si>
    <t>6,53 [2; 11]</t>
  </si>
  <si>
    <t>6,03 [1; 10]</t>
  </si>
  <si>
    <t>5,52 [1; 10]</t>
  </si>
  <si>
    <t>5,01 [1; 9]</t>
  </si>
  <si>
    <t>4,04 [1; 8]</t>
  </si>
  <si>
    <t>3,6 [0; 7]</t>
  </si>
  <si>
    <t>3,19 [0; 6]</t>
  </si>
  <si>
    <t>2,82 [0; 6]</t>
  </si>
  <si>
    <t>2,18 [0; 5]</t>
  </si>
  <si>
    <t>1,91 [0; 4]</t>
  </si>
  <si>
    <t>1,68 [0; 4]</t>
  </si>
  <si>
    <t>1,46 [0; 4]</t>
  </si>
  <si>
    <t>1,28 [0; 3]</t>
  </si>
  <si>
    <t>4160,89 [4032; 4282]</t>
  </si>
  <si>
    <t>4096,97 [3970; 4216]</t>
  </si>
  <si>
    <t>3814,93 [3695; 3936]</t>
  </si>
  <si>
    <t>3373,47 [3260; 3484]</t>
  </si>
  <si>
    <t>2850,53 [2750; 2957]</t>
  </si>
  <si>
    <t>2318,18 [2220; 2406]</t>
  </si>
  <si>
    <t>1827,56 [1747; 1915]</t>
  </si>
  <si>
    <t>1405,95 [1328; 1475]</t>
  </si>
  <si>
    <t>1061,46 [998; 1123]</t>
  </si>
  <si>
    <t>790,09 [733; 843]</t>
  </si>
  <si>
    <t>581,92 [533; 628]</t>
  </si>
  <si>
    <t>425,28 [382; 463]</t>
  </si>
  <si>
    <t>309,05 [272; 340]</t>
  </si>
  <si>
    <t>223,66 [192; 251]</t>
  </si>
  <si>
    <t>161,38 [135; 184]</t>
  </si>
  <si>
    <t>116,19 [94; 136]</t>
  </si>
  <si>
    <t>83,53 [65; 100]</t>
  </si>
  <si>
    <t>59,98 [46; 75]</t>
  </si>
  <si>
    <t>43,04 [30; 55]</t>
  </si>
  <si>
    <t>30,86 [20; 41]</t>
  </si>
  <si>
    <t>82,51 [77,04; 87,90]</t>
  </si>
  <si>
    <t>117 [110,11; 123,58]</t>
  </si>
  <si>
    <t>165,55 [156,94; 173,47]</t>
  </si>
  <si>
    <t>233,59 [223,16; 243,14]</t>
  </si>
  <si>
    <t>328,27 [316,41; 339,92]</t>
  </si>
  <si>
    <t>458,81 [445,07; 472,29]</t>
  </si>
  <si>
    <t>636,44 [620,78; 652,04]</t>
  </si>
  <si>
    <t>873,86 [856,27; 892,49]</t>
  </si>
  <si>
    <t>1183,41 [1162,33; 1205,50]</t>
  </si>
  <si>
    <t>1573,56 [1547,16; 1600,26]</t>
  </si>
  <si>
    <t>2043,02  [2011,22; 2076,63]</t>
  </si>
  <si>
    <t>2573,16 [2534,90; 2612,40]</t>
  </si>
  <si>
    <t>3121,42 [3080,31; 3167,86]</t>
  </si>
  <si>
    <t>3620,74 [35736,91; 3670,46]</t>
  </si>
  <si>
    <t>3990,72 [3945,01; 4041,07]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</si>
  <si>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</si>
  <si>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</si>
  <si>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</si>
  <si>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</si>
  <si>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</si>
  <si>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</si>
  <si>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</si>
  <si>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</si>
  <si>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</si>
  <si>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</si>
  <si>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</si>
  <si>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</si>
  <si>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</si>
  <si>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</si>
  <si>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</si>
  <si>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</si>
  <si>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</si>
  <si>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</si>
  <si>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</si>
  <si>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</si>
  <si>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</si>
  <si>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</si>
  <si>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</si>
  <si>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</si>
  <si>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</si>
  <si>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</si>
  <si>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</si>
  <si>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</si>
  <si>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</si>
  <si>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</si>
  <si>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</si>
  <si>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</si>
  <si>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</si>
  <si>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</si>
  <si>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</si>
  <si>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10,43 [8,83; 11,91]</t>
  </si>
  <si>
    <t>11,01 [9,23; 12,9]</t>
  </si>
  <si>
    <t>10,01 [8,01; 11,93]</t>
  </si>
  <si>
    <t>6,89 [5,29; 8,54]</t>
  </si>
  <si>
    <t>3,65 [2,57; 4,69]</t>
  </si>
  <si>
    <t>1,05 [0,65; 1,5]</t>
  </si>
  <si>
    <t>0,53 [0,29; 0,8]</t>
  </si>
  <si>
    <t>0,34 [0,15; 0,56]</t>
  </si>
  <si>
    <t>0,13 [0,04; 0,24]</t>
  </si>
  <si>
    <t>1,07 [0,32; 1,9]</t>
  </si>
  <si>
    <t>15,07 [13,05; 17,05]</t>
  </si>
  <si>
    <t>14,93 [12,74; 17,2]</t>
  </si>
  <si>
    <t>13,02 [10,69; 15,25]</t>
  </si>
  <si>
    <t>8,77 [6,88; 10,59]</t>
  </si>
  <si>
    <t>4,81 [3,61; 6,13]</t>
  </si>
  <si>
    <t>1,53 [0,98; 2,11]</t>
  </si>
  <si>
    <t>0,81 [0,48; 1,19]</t>
  </si>
  <si>
    <t>0,51 [0,24; 0,82]</t>
  </si>
  <si>
    <t>0,22 [0,08; 0,39]</t>
  </si>
  <si>
    <t>1,36 [0,57; 2,28]</t>
  </si>
  <si>
    <t>21,75 [19,23; 24,35]</t>
  </si>
  <si>
    <t>20,22 [17,63; 23]</t>
  </si>
  <si>
    <t>16,91 [14,33; 19,54]</t>
  </si>
  <si>
    <t>11,16 [9,05; 13,24]</t>
  </si>
  <si>
    <t>6,33 [4,85; 7,82]</t>
  </si>
  <si>
    <t>2,23 [1,51; 3]</t>
  </si>
  <si>
    <t>1,24 [0,75; 1,75]</t>
  </si>
  <si>
    <t>0,78 [0,41; 1,21]</t>
  </si>
  <si>
    <t>0,36 [0,14; 0,61]</t>
  </si>
  <si>
    <t>1,72 [0,82; 2,65]</t>
  </si>
  <si>
    <t>31,37 [28,13; 34,61]</t>
  </si>
  <si>
    <t>27,36 [24,17; 30,56]</t>
  </si>
  <si>
    <t>21,95 [19,04; 24,96]</t>
  </si>
  <si>
    <t>14,19 [11,97; 16,67]</t>
  </si>
  <si>
    <t>8,34 [6,68; 10,14]</t>
  </si>
  <si>
    <t>3,25 [2,3; 4,25]</t>
  </si>
  <si>
    <t>1,9 [1,26; 2,62]</t>
  </si>
  <si>
    <t>1,18 [0,69; 1,78]</t>
  </si>
  <si>
    <t>0,59 [0,26; 0,96]</t>
  </si>
  <si>
    <t>2,15 [1,23; 3,16]</t>
  </si>
  <si>
    <t>45,17 [41,11; 49,22]</t>
  </si>
  <si>
    <t>36,97 [33,22; 40,75]</t>
  </si>
  <si>
    <t>28,46 [25,11; 31,76]</t>
  </si>
  <si>
    <t>18,02 [15,45; 20,66]</t>
  </si>
  <si>
    <t>10,96 [8,98; 12,98]</t>
  </si>
  <si>
    <t>4,74 [3,52; 6,03]</t>
  </si>
  <si>
    <t>2,9 [2,02; 3,87]</t>
  </si>
  <si>
    <t>1,79 [1,08; 2,56]</t>
  </si>
  <si>
    <t>0,98 [0,52; 1,54]</t>
  </si>
  <si>
    <t>2,65 [1,64; 3,65]</t>
  </si>
  <si>
    <t>64,88 [59,68; 69,66]</t>
  </si>
  <si>
    <t>49,85 [45,51; 54,24]</t>
  </si>
  <si>
    <t>36,81 [33,13; 40,52]</t>
  </si>
  <si>
    <t>22,84 [20,11; 25,86]</t>
  </si>
  <si>
    <t>14,38 [12,07; 16,65]</t>
  </si>
  <si>
    <t>6,9 [5,3; 8,47]</t>
  </si>
  <si>
    <t>4,44 [3,25; 5,74]</t>
  </si>
  <si>
    <t>2,72 [1,79; 3,76]</t>
  </si>
  <si>
    <t>1,62 [0,93; 2,39]</t>
  </si>
  <si>
    <t>3,21 [2,15; 4,28]</t>
  </si>
  <si>
    <t>92,86 [86,54; 98,59]</t>
  </si>
  <si>
    <t>67,01 [62,06; 72,14]</t>
  </si>
  <si>
    <t>47,48 [43,24; 51,47]</t>
  </si>
  <si>
    <t>28,86 [25,7; 31,98]</t>
  </si>
  <si>
    <t>18,83 [16,24; 21,43]</t>
  </si>
  <si>
    <t>10,02 [8,05; 12,02]</t>
  </si>
  <si>
    <t>6,78 [5,19; 8,48]</t>
  </si>
  <si>
    <t>4,14 [2,84; 5,41]</t>
  </si>
  <si>
    <t>2,68 [1,69; 3,76]</t>
  </si>
  <si>
    <t>3,84 [2,73; 5,01]</t>
  </si>
  <si>
    <t>132,2 [125,21; 139,48]</t>
  </si>
  <si>
    <t>89,67 [83,94; 95,46]</t>
  </si>
  <si>
    <t>60,98 [56,18; 65,43]</t>
  </si>
  <si>
    <t>36,3 [32,79; 39,8]</t>
  </si>
  <si>
    <t>24,56 [21,64; 27,53]</t>
  </si>
  <si>
    <t>14,53 [12,12; 16,97]</t>
  </si>
  <si>
    <t>10,32 [8,26; 12,5]</t>
  </si>
  <si>
    <t>6,28 [4,66; 7,96]</t>
  </si>
  <si>
    <t>4,42 [3,06; 5,91]</t>
  </si>
  <si>
    <t>4,51 [3,35; 5,83]</t>
  </si>
  <si>
    <t>186,8 [178,58; 195,52]</t>
  </si>
  <si>
    <t>119,23 [112,73; 125,92]</t>
  </si>
  <si>
    <t>77,84 [72,69; 83,04]</t>
  </si>
  <si>
    <t>45,4 [41,31; 49,26]</t>
  </si>
  <si>
    <t>31,86 [28,53; 35,28]</t>
  </si>
  <si>
    <t>20,96 [18,01; 23,87]</t>
  </si>
  <si>
    <t>15,63 [12,91; 18,3]</t>
  </si>
  <si>
    <t>9,53 [7,5; 11,63]</t>
  </si>
  <si>
    <t>7,26 [5,4; 9,22]</t>
  </si>
  <si>
    <t>5,19 [3,89; 6,59]</t>
  </si>
  <si>
    <t>261,08 [250,59; 270,98]</t>
  </si>
  <si>
    <t>157,11 [149,03; 164,53]</t>
  </si>
  <si>
    <t>98,52 [92,47; 104,51]</t>
  </si>
  <si>
    <t>56,29 [51,73; 60,87]</t>
  </si>
  <si>
    <t>41,02 [37,27; 44,99]</t>
  </si>
  <si>
    <t>30,01 [26,65; 33,66]</t>
  </si>
  <si>
    <t>23,47 [20,15; 26,85]</t>
  </si>
  <si>
    <t>14,43 [11,95; 17,02]</t>
  </si>
  <si>
    <t>11,83 [9,3; 14,32]</t>
  </si>
  <si>
    <t>5,86 [4,44; 7,37]</t>
  </si>
  <si>
    <t>359,33 [347,57; 372,27]</t>
  </si>
  <si>
    <t>204,4 [195,7; 214,09]</t>
  </si>
  <si>
    <t>123,22 [115,97; 130,24]</t>
  </si>
  <si>
    <t>68,95 [63,66; 74,37]</t>
  </si>
  <si>
    <t>52,22 [47,82; 56,84]</t>
  </si>
  <si>
    <t>42,46 [38,25; 46,68]</t>
  </si>
  <si>
    <t>34,76 [30,69; 38,94]</t>
  </si>
  <si>
    <t>21,73 [18,83; 25,1]</t>
  </si>
  <si>
    <t>19 [15,8; 22,26]</t>
  </si>
  <si>
    <t>6,48 [4,96; 8,1]</t>
  </si>
  <si>
    <t>484,04 [468,82; 499,22]</t>
  </si>
  <si>
    <t>261,28 [250,45; 272,45]</t>
  </si>
  <si>
    <t>151,62 [143,21; 160,05]</t>
  </si>
  <si>
    <t>83,07 [76,73; 89,16]</t>
  </si>
  <si>
    <t>65,49 [60,22; 70,73]</t>
  </si>
  <si>
    <t>58,97 [53,88; 64,11]</t>
  </si>
  <si>
    <t>50,36 [45,32; 55,51]</t>
  </si>
  <si>
    <t>32,38 [28,39; 36,17]</t>
  </si>
  <si>
    <t>29,74 [25,84; 34,21]</t>
  </si>
  <si>
    <t>7,03 [5,47; 8,8]</t>
  </si>
  <si>
    <t>633,24 [615,27; 652,26]</t>
  </si>
  <si>
    <t>326,08 [313,31; 339,22]</t>
  </si>
  <si>
    <t>182,52 [173,16; 192,63]</t>
  </si>
  <si>
    <t>97,89 [90,97; 104,96]</t>
  </si>
  <si>
    <t>80,46 [74,53; 86,76]</t>
  </si>
  <si>
    <t>79,62 [73,3; 85,96]</t>
  </si>
  <si>
    <t>70,52 [64,5; 77,03]</t>
  </si>
  <si>
    <t>47,32 [42,27; 52,58]</t>
  </si>
  <si>
    <t>44,59 [39,3; 50,07]</t>
  </si>
  <si>
    <t>7,48 [5,77; 9,18]</t>
  </si>
  <si>
    <t>797,03 [775,41; 818,83]</t>
  </si>
  <si>
    <t>394,33 [379,67; 409,39]</t>
  </si>
  <si>
    <t>213,51 [202,68; 224,24]</t>
  </si>
  <si>
    <t>112,04 [104,2; 119,66]</t>
  </si>
  <si>
    <t>96,17 [89,32; 103,36]</t>
  </si>
  <si>
    <t>103,18 [95,22; 110,62]</t>
  </si>
  <si>
    <t>93,94 [86,54; 101,92]</t>
  </si>
  <si>
    <t>66,75 [60; 73,71]</t>
  </si>
  <si>
    <t>62,49 [56,04; 69,58]</t>
  </si>
  <si>
    <t>7,81 [6,08; 9,52]</t>
  </si>
  <si>
    <t>955,15 [929,32; 977,76]</t>
  </si>
  <si>
    <t>458,07 [441,86; 474,66]</t>
  </si>
  <si>
    <t>240,86 [229,2; 252,26]</t>
  </si>
  <si>
    <t>123,61 [115,12; 131,86]</t>
  </si>
  <si>
    <t>110,98 [103,35; 119,09]</t>
  </si>
  <si>
    <t>126,28 [116,95; 135,26]</t>
  </si>
  <si>
    <t>116,68 [107,35; 125,88]</t>
  </si>
  <si>
    <t>88,67 [80,09; 97,42]</t>
  </si>
  <si>
    <t>79,34 [71,12; 87,24]</t>
  </si>
  <si>
    <t>7,99 [6,28; 9,7]</t>
  </si>
  <si>
    <t>1078,78 [1054,3; 1105,83]</t>
  </si>
  <si>
    <t>506,69 [489,05; 524,26]</t>
  </si>
  <si>
    <t>260,03 [247,75; 272,04]</t>
  </si>
  <si>
    <t>130,45 [121,89; 139,7]</t>
  </si>
  <si>
    <t>122,63 [114,14; 131,19]</t>
  </si>
  <si>
    <t>143,4 [132,62; 153,67]</t>
  </si>
  <si>
    <t>132,4 [121,63; 142,87]</t>
  </si>
  <si>
    <t>107,14 [97,46; 117,41]</t>
  </si>
  <si>
    <t>88,51 [79,64; 98,06]</t>
  </si>
  <si>
    <t>8,04 [6,38; 9,74]</t>
  </si>
  <si>
    <t>1138,96 [1112,61; 1166,99]</t>
  </si>
  <si>
    <t>529,61 [510,76; 547,98]</t>
  </si>
  <si>
    <t>266,82 [253,75; 279,31]</t>
  </si>
  <si>
    <t>130,82 [121,64; 140,02]</t>
  </si>
  <si>
    <t>128,74 [119,71; 137,96]</t>
  </si>
  <si>
    <t>148,78 [137,68; 160,18]</t>
  </si>
  <si>
    <t>135,01 [123,7; 146,03]</t>
  </si>
  <si>
    <t>113,26 [102,02; 124,47]</t>
  </si>
  <si>
    <t>85,02 [75,86; 94,98]</t>
  </si>
  <si>
    <t>7,94 [6,32; 9,6]</t>
  </si>
  <si>
    <t>1119,26 [1092,43; 1148,03]</t>
  </si>
  <si>
    <t>520,52 [501,43; 539,71]</t>
  </si>
  <si>
    <t>259,03 [245,91; 271,9]</t>
  </si>
  <si>
    <t>124,15 [114,72; 133,16]</t>
  </si>
  <si>
    <t>127,69 [118,3; 137,09]</t>
  </si>
  <si>
    <t>139,85 [129,11; 150,65]</t>
  </si>
  <si>
    <t>123,01 [112,81; 133,72]</t>
  </si>
  <si>
    <t>101,87 [90,96; 113,58]</t>
  </si>
  <si>
    <t>70,4 [62,46; 79,09]</t>
  </si>
  <si>
    <t>7,73 [6,2; 9,42]</t>
  </si>
  <si>
    <t>1024,51 [998,28; 1051,03]</t>
  </si>
  <si>
    <t>480,5 [462,13; 498,88]</t>
  </si>
  <si>
    <t>237,6 [225,2; 250,42]</t>
  </si>
  <si>
    <t>111,4 [103,15; 120,15]</t>
  </si>
  <si>
    <t>119,34 [110,09; 128,06]</t>
  </si>
  <si>
    <t>119,28 [110,21; 128,62]</t>
  </si>
  <si>
    <t>100,81 [91,94; 109,29]</t>
  </si>
  <si>
    <t>77,86 [68,91; 87,17]</t>
  </si>
  <si>
    <t>51,36 [45,36; 58,04]</t>
  </si>
  <si>
    <t>7,4 [5,88; 9,06]</t>
  </si>
  <si>
    <t>878,35 [855,16; 901,4]</t>
  </si>
  <si>
    <t>417,9 [401,31; 433,19]</t>
  </si>
  <si>
    <t>206,39 [194,93; 217,49]</t>
  </si>
  <si>
    <t>94,79 [87,27; 102,01]</t>
  </si>
  <si>
    <t>105,24 [97,44; 113,47]</t>
  </si>
  <si>
    <t>93,36 [86,13; 100,86]</t>
  </si>
  <si>
    <t>75,6 [68,76; 82,3]</t>
  </si>
  <si>
    <t>51,96 [45,84; 58,55]</t>
  </si>
  <si>
    <t>34,1 [29,36; 38,79]</t>
  </si>
  <si>
    <t>7 [5,42; 8,64]</t>
  </si>
  <si>
    <t>711,67 [692,1; 730,38]</t>
  </si>
  <si>
    <t>344,64 [331,73; 358,22]</t>
  </si>
  <si>
    <t>170,69 [161,03; 179,89]</t>
  </si>
  <si>
    <t>76,93 [70,7; 83,02]</t>
  </si>
  <si>
    <t>88,01 [81,07; 94,61]</t>
  </si>
  <si>
    <t>68,18 [62,39; 74,26]</t>
  </si>
  <si>
    <t>52,97 [47,54; 58,38]</t>
  </si>
  <si>
    <t>31,51 [27,09; 36,04]</t>
  </si>
  <si>
    <t>21,26 [17,7; 24,84]</t>
  </si>
  <si>
    <t>6,53 [4,96; 8,27]</t>
  </si>
  <si>
    <t>550,66 [535,04; 566,28]</t>
  </si>
  <si>
    <t>271,8 [260,85; 282,94]</t>
  </si>
  <si>
    <t>135,39 [127,08; 142,77]</t>
  </si>
  <si>
    <t>60 [54,82; 65,12]</t>
  </si>
  <si>
    <t>70,32 [64,52; 76,11]</t>
  </si>
  <si>
    <t>47,3 [42,42; 52,31]</t>
  </si>
  <si>
    <t>35,38 [30,92; 39,86]</t>
  </si>
  <si>
    <t>18 [14,79; 21,32]</t>
  </si>
  <si>
    <t>12,74 [10,02; 15,42]</t>
  </si>
  <si>
    <t>6,03 [4,38; 7,82]</t>
  </si>
  <si>
    <t>411,1 [398,11; 424,4]</t>
  </si>
  <si>
    <t>206,83 [197,5; 216,42]</t>
  </si>
  <si>
    <t>103,8 [96,77; 110,21]</t>
  </si>
  <si>
    <t>45,34 [40,86; 49,82]</t>
  </si>
  <si>
    <t>54,13 [49,06; 59,35]</t>
  </si>
  <si>
    <t>31,65 [27,47; 35,77]</t>
  </si>
  <si>
    <t>22,89 [19,19; 26,45]</t>
  </si>
  <si>
    <t>9,94 [7,68; 12,36]</t>
  </si>
  <si>
    <t>7,46 [5,48; 9,44]</t>
  </si>
  <si>
    <t>5,52 [3,77; 7,36]</t>
  </si>
  <si>
    <t>298,78 [287,89; 310,65]</t>
  </si>
  <si>
    <t>153,11 [144,78; 161,56]</t>
  </si>
  <si>
    <t>77,52 [71,48; 83,33]</t>
  </si>
  <si>
    <t>33,44 [29,5; 37,4]</t>
  </si>
  <si>
    <t>40,48 [35,72; 44,94]</t>
  </si>
  <si>
    <t>20,67 [17,31; 24,05]</t>
  </si>
  <si>
    <t>14,5 [11,8; 17,4]</t>
  </si>
  <si>
    <t>5,39 [3,86; 7,05]</t>
  </si>
  <si>
    <t>4,32 [2,96; 5,74]</t>
  </si>
  <si>
    <t>5,01 [3,17; 6,88]</t>
  </si>
  <si>
    <t>212,95 [203,4; 223,01]</t>
  </si>
  <si>
    <t>111,04 [103,74; 118,67]</t>
  </si>
  <si>
    <t>56,75 [51,4; 61,96]</t>
  </si>
  <si>
    <t>24,23 [20,7; 27,68]</t>
  </si>
  <si>
    <t>29,61 [25,4; 33,66]</t>
  </si>
  <si>
    <t>13,29 [10,75; 15,96]</t>
  </si>
  <si>
    <t>9,07 [6,98; 11,18]</t>
  </si>
  <si>
    <t>2,89 [1,87; 3,95]</t>
  </si>
  <si>
    <t>2,48 [1,59; 3,46]</t>
  </si>
  <si>
    <t>4,51 [2,71; 6,52]</t>
  </si>
  <si>
    <t>149,67 [141,49; 157,96]</t>
  </si>
  <si>
    <t>79,34 [72,88; 85,78]</t>
  </si>
  <si>
    <t>40,94 [36,21; 45,44]</t>
  </si>
  <si>
    <t>17,32 [14,25; 20,27]</t>
  </si>
  <si>
    <t>21,32 [17,7; 24,87]</t>
  </si>
  <si>
    <t>8,46 [6,55; 10,45]</t>
  </si>
  <si>
    <t>5,62 [4,07; 7,11]</t>
  </si>
  <si>
    <t>1,55 [0,9; 2,21]</t>
  </si>
  <si>
    <t>1,42 [0,84; 2,07]</t>
  </si>
  <si>
    <t>4,04 [2,26; 6,1]</t>
  </si>
  <si>
    <t>104,17 [97,33; 110,88]</t>
  </si>
  <si>
    <t>56,08 [50,68; 61,54]</t>
  </si>
  <si>
    <t>29,22 [25,41; 33,19]</t>
  </si>
  <si>
    <t>12,27 [9,83; 14,84]</t>
  </si>
  <si>
    <t>15,18 [12,07; 18,14]</t>
  </si>
  <si>
    <t>5,35 [3,95; 6,8]</t>
  </si>
  <si>
    <t>3,47 [2,42; 4,56]</t>
  </si>
  <si>
    <t>0,83 [0,44; 1,24]</t>
  </si>
  <si>
    <t>0,81 [0,45; 1,24]</t>
  </si>
  <si>
    <t>3,6 [1,77; 5,57]</t>
  </si>
  <si>
    <t>72,01 [66,35; 77,19]</t>
  </si>
  <si>
    <t>39,34 [35,01; 43,9]</t>
  </si>
  <si>
    <t>20,7 [17,49; 23,91]</t>
  </si>
  <si>
    <t>8,63 [6,63; 10,72]</t>
  </si>
  <si>
    <t>10,72 [8,29; 13,27]</t>
  </si>
  <si>
    <t>3,37 [2,37; 4,4]</t>
  </si>
  <si>
    <t>2,14 [1,43; 2,9]</t>
  </si>
  <si>
    <t>0,44 [0,22; 0,7]</t>
  </si>
  <si>
    <t>0,46 [0,24; 0,74]</t>
  </si>
  <si>
    <t>3,19 [1,43; 5,14]</t>
  </si>
  <si>
    <t>49,54 [45,15; 53,67]</t>
  </si>
  <si>
    <t>27,45 [23,9; 30,99]</t>
  </si>
  <si>
    <t>14,59 [12,05; 17,24]</t>
  </si>
  <si>
    <t>6,05 [4,49; 7,77]</t>
  </si>
  <si>
    <t>7,52 [5,62; 9,63]</t>
  </si>
  <si>
    <t>2,12 [1,41; 2,84]</t>
  </si>
  <si>
    <t>1,31 [0,83; 1,84]</t>
  </si>
  <si>
    <t>0,24 [0,1; 0,39]</t>
  </si>
  <si>
    <t>0,26 [0,12; 0,44]</t>
  </si>
  <si>
    <t>2,82 [1,11; 4,73]</t>
  </si>
  <si>
    <t>33,98 [30,73; 37,29]</t>
  </si>
  <si>
    <t>19,09 [16,21; 21,8]</t>
  </si>
  <si>
    <t>10,24 [8,22; 12,35]</t>
  </si>
  <si>
    <t>4,22 [2,97; 5,56]</t>
  </si>
  <si>
    <t>5,26 [3,72; 6,88]</t>
  </si>
  <si>
    <t>1,33 [0,84; 1,83]</t>
  </si>
  <si>
    <t>0,81 [0,49; 1,17]</t>
  </si>
  <si>
    <t>0,13 [0,05; 0,22]</t>
  </si>
  <si>
    <t>0,15 [0,06; 0,26]</t>
  </si>
  <si>
    <t>2,48 [0,88; 4,34]</t>
  </si>
  <si>
    <t>23,25 [20,83; 25,81]</t>
  </si>
  <si>
    <t>13,24 [11,03; 15,35]</t>
  </si>
  <si>
    <t>7,17 [5,58; 8,81]</t>
  </si>
  <si>
    <t>2,94 [1,99; 3,98]</t>
  </si>
  <si>
    <t>3,67 [2,53; 4,98]</t>
  </si>
  <si>
    <t>0,84 [0,51; 1,19]</t>
  </si>
  <si>
    <t>0,5 [0,28; 0,74]</t>
  </si>
  <si>
    <t>0,07 [0,02; 0,12]</t>
  </si>
  <si>
    <t>0,09 [0,03; 0,15]</t>
  </si>
  <si>
    <t>2,18 [0,62; 3,88]</t>
  </si>
  <si>
    <t>15,88 [14,1; 17,84]</t>
  </si>
  <si>
    <t>9,16 [7,54; 10,84]</t>
  </si>
  <si>
    <t>5,02 [3,78; 6,28]</t>
  </si>
  <si>
    <t>2,05 [1,33; 2,85]</t>
  </si>
  <si>
    <t>2,56 [1,68; 3,55]</t>
  </si>
  <si>
    <t>0,52 [0,3; 0,76]</t>
  </si>
  <si>
    <t>0,3 [0,17; 0,47]</t>
  </si>
  <si>
    <t>0,04 [0,01; 0,07]</t>
  </si>
  <si>
    <t>0,05 [0,02; 0,09]</t>
  </si>
  <si>
    <t>1,91 [0,48; 3,51]</t>
  </si>
  <si>
    <t>10,84 [9,48; 12,27]</t>
  </si>
  <si>
    <t>6,34 [5,11; 7,6]</t>
  </si>
  <si>
    <t>3,5 [2,54; 4,45]</t>
  </si>
  <si>
    <t>1,43 [0,85; 2,01]</t>
  </si>
  <si>
    <t>1,78 [1,12; 2,54]</t>
  </si>
  <si>
    <t>0,33 [0,18; 0,49]</t>
  </si>
  <si>
    <t>0,19 [0,1; 0,3]</t>
  </si>
  <si>
    <t>0,02 [0,01; 0,04]</t>
  </si>
  <si>
    <t>0,03 [0,01; 0,05]</t>
  </si>
  <si>
    <t>1,68 [0,31; 3,13]</t>
  </si>
  <si>
    <t>7,4 [6,39; 8,45]</t>
  </si>
  <si>
    <t>4,38 [3,46; 5,33]</t>
  </si>
  <si>
    <t>2,44 [1,73; 3,17]</t>
  </si>
  <si>
    <t>0,99 [0,57; 1,44]</t>
  </si>
  <si>
    <t>1,24 [0,75; 1,82]</t>
  </si>
  <si>
    <t>0,21 [0,11; 0,32]</t>
  </si>
  <si>
    <t>0,11 [0,06; 0,19]</t>
  </si>
  <si>
    <t>0,01 [0; 0,02]</t>
  </si>
  <si>
    <t>0,02 [0; 0,03]</t>
  </si>
  <si>
    <t>1,46 [0,23; 2,82]</t>
  </si>
  <si>
    <t>5,04 [4,29; 5,81]</t>
  </si>
  <si>
    <t>3,02 [2,35; 3,74]</t>
  </si>
  <si>
    <t>1,7 [1,16; 2,24]</t>
  </si>
  <si>
    <t>0,69 [0,38; 1,03]</t>
  </si>
  <si>
    <t>0,86 [0,5; 1,3]</t>
  </si>
  <si>
    <t>0,13 [0,06; 0,2]</t>
  </si>
  <si>
    <t>0,07 [0,03; 0,12]</t>
  </si>
  <si>
    <t>0,01 [0; 0,01]</t>
  </si>
  <si>
    <t>1,28 [0,17; 2,54]</t>
  </si>
  <si>
    <t>[8,83; 11,91]</t>
  </si>
  <si>
    <t>[13,05; 17,05]</t>
  </si>
  <si>
    <t>[19,23; 24,35]</t>
  </si>
  <si>
    <t>[28,13; 34,61]</t>
  </si>
  <si>
    <t>[41,11; 49,22]</t>
  </si>
  <si>
    <t>[59,68; 69,66]</t>
  </si>
  <si>
    <t>[86,54; 98,59]</t>
  </si>
  <si>
    <t>[125,21; 139,48]</t>
  </si>
  <si>
    <t>[178,58; 195,52]</t>
  </si>
  <si>
    <t>[250,59; 270,98]</t>
  </si>
  <si>
    <t>[347,57; 372,27]</t>
  </si>
  <si>
    <t>[468,82; 499,22]</t>
  </si>
  <si>
    <t>[615,27; 652,26]</t>
  </si>
  <si>
    <t>[775,41; 818,83]</t>
  </si>
  <si>
    <t>[929,32; 977,76]</t>
  </si>
  <si>
    <t>[1054,3; 1105,83]</t>
  </si>
  <si>
    <t>[1112,61; 1166,99]</t>
  </si>
  <si>
    <t>[1092,43; 1148,03]</t>
  </si>
  <si>
    <t>[998,28; 1051,03]</t>
  </si>
  <si>
    <t>[855,16; 901,4]</t>
  </si>
  <si>
    <t>[692,1; 730,38]</t>
  </si>
  <si>
    <t>[535,04; 566,28]</t>
  </si>
  <si>
    <t>[398,11; 424,4]</t>
  </si>
  <si>
    <t>[287,89; 310,65]</t>
  </si>
  <si>
    <t>[9,23; 12,9]</t>
  </si>
  <si>
    <t>[12,74; 17,2]</t>
  </si>
  <si>
    <t>[17,63; 23]</t>
  </si>
  <si>
    <t>[24,17; 30,56]</t>
  </si>
  <si>
    <t>[33,22; 40,75]</t>
  </si>
  <si>
    <t>[45,51; 54,24]</t>
  </si>
  <si>
    <t>[62,06; 72,14]</t>
  </si>
  <si>
    <t>[83,94; 95,46]</t>
  </si>
  <si>
    <t>[112,73; 125,92]</t>
  </si>
  <si>
    <t>[149,03; 164,53]</t>
  </si>
  <si>
    <t>[195,7; 214,09]</t>
  </si>
  <si>
    <t>[250,45; 272,45]</t>
  </si>
  <si>
    <t>[313,31; 339,22]</t>
  </si>
  <si>
    <t>[379,67; 409,39]</t>
  </si>
  <si>
    <t>[441,86; 474,66]</t>
  </si>
  <si>
    <t>[489,05; 524,26]</t>
  </si>
  <si>
    <t>[510,76; 547,98]</t>
  </si>
  <si>
    <t>[501,43; 539,71]</t>
  </si>
  <si>
    <t>[462,13; 498,88]</t>
  </si>
  <si>
    <t>[401,31; 433,19]</t>
  </si>
  <si>
    <t>[331,73; 358,22]</t>
  </si>
  <si>
    <t>[260,85; 282,94]</t>
  </si>
  <si>
    <t>[197,5; 216,42]</t>
  </si>
  <si>
    <t>[8,01; 11,93]</t>
  </si>
  <si>
    <t>[10,69; 15,25]</t>
  </si>
  <si>
    <t>[14,33; 19,54]</t>
  </si>
  <si>
    <t>[19,04; 24,96]</t>
  </si>
  <si>
    <t>[25,11; 31,76]</t>
  </si>
  <si>
    <t>[33,13; 40,52]</t>
  </si>
  <si>
    <t>[43,24; 51,47]</t>
  </si>
  <si>
    <t>[56,18; 65,43]</t>
  </si>
  <si>
    <t>[72,69; 83,04]</t>
  </si>
  <si>
    <t>[92,47; 104,51]</t>
  </si>
  <si>
    <t>[115,97; 130,24]</t>
  </si>
  <si>
    <t>[143,21; 160,05]</t>
  </si>
  <si>
    <t>[173,16; 192,63]</t>
  </si>
  <si>
    <t>[202,68; 224,24]</t>
  </si>
  <si>
    <t>[229,2; 252,26]</t>
  </si>
  <si>
    <t>[247,75; 272,04]</t>
  </si>
  <si>
    <t>[253,75; 279,31]</t>
  </si>
  <si>
    <t>[245,91; 271,9]</t>
  </si>
  <si>
    <t>[225,2; 250,42]</t>
  </si>
  <si>
    <t>[194,93; 217,49]</t>
  </si>
  <si>
    <t>[161,03; 179,89]</t>
  </si>
  <si>
    <t>[127,08; 142,77]</t>
  </si>
  <si>
    <t>[5,29; 8,54]</t>
  </si>
  <si>
    <t>[6,88; 10,59]</t>
  </si>
  <si>
    <t>[9,05; 13,24]</t>
  </si>
  <si>
    <t>[11,97; 16,67]</t>
  </si>
  <si>
    <t>[15,45; 20,66]</t>
  </si>
  <si>
    <t>[20,11; 25,86]</t>
  </si>
  <si>
    <t>[25,7; 31,98]</t>
  </si>
  <si>
    <t>[32,79; 39,8]</t>
  </si>
  <si>
    <t>[41,31; 49,26]</t>
  </si>
  <si>
    <t>[51,73; 60,87]</t>
  </si>
  <si>
    <t>[63,66; 74,37]</t>
  </si>
  <si>
    <t>[76,73; 89,16]</t>
  </si>
  <si>
    <t>[90,97; 104,96]</t>
  </si>
  <si>
    <t>[104,2; 119,66]</t>
  </si>
  <si>
    <t>[115,12; 131,86]</t>
  </si>
  <si>
    <t>[121,89; 139,7]</t>
  </si>
  <si>
    <t>[121,64; 140,02]</t>
  </si>
  <si>
    <t>[114,72; 133,16]</t>
  </si>
  <si>
    <t>[103,15; 120,15]</t>
  </si>
  <si>
    <t>[87,27; 102,01]</t>
  </si>
  <si>
    <t>[70,7; 83,02]</t>
  </si>
  <si>
    <t>[2,57; 4,69]</t>
  </si>
  <si>
    <t>[3,61; 6,13]</t>
  </si>
  <si>
    <t>[4,85; 7,82]</t>
  </si>
  <si>
    <t>[6,68; 10,14]</t>
  </si>
  <si>
    <t>[8,98; 12,98]</t>
  </si>
  <si>
    <t>[12,07; 16,65]</t>
  </si>
  <si>
    <t>[16,24; 21,43]</t>
  </si>
  <si>
    <t>[21,64; 27,53]</t>
  </si>
  <si>
    <t>[28,53; 35,28]</t>
  </si>
  <si>
    <t>[37,27; 44,99]</t>
  </si>
  <si>
    <t>[47,82; 56,84]</t>
  </si>
  <si>
    <t>[60,22; 70,73]</t>
  </si>
  <si>
    <t>[74,53; 86,76]</t>
  </si>
  <si>
    <t>[89,32; 103,36]</t>
  </si>
  <si>
    <t>[103,35; 119,09]</t>
  </si>
  <si>
    <t>[114,14; 131,19]</t>
  </si>
  <si>
    <t>[119,71; 137,96]</t>
  </si>
  <si>
    <t>[118,3; 137,09]</t>
  </si>
  <si>
    <t>[110,09; 128,06]</t>
  </si>
  <si>
    <t>[97,44; 113,47]</t>
  </si>
  <si>
    <t>[0,65; 1,5]</t>
  </si>
  <si>
    <t>[0,98; 2,11]</t>
  </si>
  <si>
    <t>[1,51; 3]</t>
  </si>
  <si>
    <t>[2,3; 4,25]</t>
  </si>
  <si>
    <t>[3,52; 6,03]</t>
  </si>
  <si>
    <t>[5,3; 8,47]</t>
  </si>
  <si>
    <t>[8,05; 12,02]</t>
  </si>
  <si>
    <t>[12,12; 16,97]</t>
  </si>
  <si>
    <t>[18,01; 23,87]</t>
  </si>
  <si>
    <t>[26,65; 33,66]</t>
  </si>
  <si>
    <t>[38,25; 46,68]</t>
  </si>
  <si>
    <t>[53,88; 64,11]</t>
  </si>
  <si>
    <t>[73,3; 85,96]</t>
  </si>
  <si>
    <t>[95,22; 110,62]</t>
  </si>
  <si>
    <t>[116,95; 135,26]</t>
  </si>
  <si>
    <t>[132,62; 153,67]</t>
  </si>
  <si>
    <t>[137,68; 160,18]</t>
  </si>
  <si>
    <t>[129,11; 150,65]</t>
  </si>
  <si>
    <t>[110,21; 128,62]</t>
  </si>
  <si>
    <t>[0,29; 0,8]</t>
  </si>
  <si>
    <t>[0,48; 1,19]</t>
  </si>
  <si>
    <t>[0,75; 1,75]</t>
  </si>
  <si>
    <t>[1,26; 2,62]</t>
  </si>
  <si>
    <t>[2,02; 3,87]</t>
  </si>
  <si>
    <t>[3,25; 5,74]</t>
  </si>
  <si>
    <t>[5,19; 8,48]</t>
  </si>
  <si>
    <t>[8,26; 12,5]</t>
  </si>
  <si>
    <t>[12,91; 18,3]</t>
  </si>
  <si>
    <t>[20,15; 26,85]</t>
  </si>
  <si>
    <t>[30,69; 38,94]</t>
  </si>
  <si>
    <t>[45,32; 55,51]</t>
  </si>
  <si>
    <t>[64,5; 77,03]</t>
  </si>
  <si>
    <t>[86,54; 101,92]</t>
  </si>
  <si>
    <t>[107,35; 125,88]</t>
  </si>
  <si>
    <t>[121,63; 142,87]</t>
  </si>
  <si>
    <t>[123,7; 146,03]</t>
  </si>
  <si>
    <t>[112,81; 133,72]</t>
  </si>
  <si>
    <t>[0,15; 0,56]</t>
  </si>
  <si>
    <t>[0,24; 0,82]</t>
  </si>
  <si>
    <t>[0,41; 1,21]</t>
  </si>
  <si>
    <t>[0,69; 1,78]</t>
  </si>
  <si>
    <t>[1,08; 2,56]</t>
  </si>
  <si>
    <t>[1,79; 3,76]</t>
  </si>
  <si>
    <t>[2,84; 5,41]</t>
  </si>
  <si>
    <t>[4,66; 7,96]</t>
  </si>
  <si>
    <t>[7,5; 11,63]</t>
  </si>
  <si>
    <t>[11,95; 17,02]</t>
  </si>
  <si>
    <t>[18,83; 25,1]</t>
  </si>
  <si>
    <t>[28,39; 36,17]</t>
  </si>
  <si>
    <t>[42,27; 52,58]</t>
  </si>
  <si>
    <t>[60; 73,71]</t>
  </si>
  <si>
    <t>[80,09; 97,42]</t>
  </si>
  <si>
    <t>[97,46; 117,41]</t>
  </si>
  <si>
    <t>[102,02; 124,47]</t>
  </si>
  <si>
    <t>[0,04; 0,24]</t>
  </si>
  <si>
    <t>[0,08; 0,39]</t>
  </si>
  <si>
    <t>[0,14; 0,61]</t>
  </si>
  <si>
    <t>[0,26; 0,96]</t>
  </si>
  <si>
    <t>[0,52; 1,54]</t>
  </si>
  <si>
    <t>[0,93; 2,39]</t>
  </si>
  <si>
    <t>[1,69; 3,76]</t>
  </si>
  <si>
    <t>[3,06; 5,91]</t>
  </si>
  <si>
    <t>[5,4; 9,22]</t>
  </si>
  <si>
    <t>[9,3; 14,32]</t>
  </si>
  <si>
    <t>[15,8; 22,26]</t>
  </si>
  <si>
    <t>[25,84; 34,21]</t>
  </si>
  <si>
    <t>[39,3; 50,07]</t>
  </si>
  <si>
    <t>[56,04; 69,58]</t>
  </si>
  <si>
    <t>[71,12; 87,24]</t>
  </si>
  <si>
    <t>[79,64; 98,06]</t>
  </si>
  <si>
    <t>[0,32; 1,9]</t>
  </si>
  <si>
    <t>[0,57; 2,28]</t>
  </si>
  <si>
    <t>[0,82; 2,65]</t>
  </si>
  <si>
    <t>[1,23; 3,16]</t>
  </si>
  <si>
    <t>[1,64; 3,65]</t>
  </si>
  <si>
    <t>[2,15; 4,28]</t>
  </si>
  <si>
    <t>[2,73; 5,01]</t>
  </si>
  <si>
    <t>[3,35; 5,83]</t>
  </si>
  <si>
    <t>[3,89; 6,59]</t>
  </si>
  <si>
    <t>[4,44; 7,37]</t>
  </si>
  <si>
    <t>[4,96; 8,1]</t>
  </si>
  <si>
    <t>[5,47; 8,8]</t>
  </si>
  <si>
    <t>[5,77; 9,18]</t>
  </si>
  <si>
    <t>[6,08; 9,52]</t>
  </si>
  <si>
    <t>[6,28; 9,7]</t>
  </si>
  <si>
    <t>[77,04; 87,9]</t>
  </si>
  <si>
    <t>[110,11; 123,58]</t>
  </si>
  <si>
    <t>[156,94; 173,47]</t>
  </si>
  <si>
    <t>[223,16; 243,14]</t>
  </si>
  <si>
    <t>[316,41; 339,92]</t>
  </si>
  <si>
    <t>[445,07; 472,29]</t>
  </si>
  <si>
    <t>[620,78; 652,04]</t>
  </si>
  <si>
    <t>[856,27; 892,49]</t>
  </si>
  <si>
    <t>[1162,33; 1205,5]</t>
  </si>
  <si>
    <t>[1547,16; 1600,26]</t>
  </si>
  <si>
    <t>[2011,22; 2076,63]</t>
  </si>
  <si>
    <t>[2534,9; 2612,4]</t>
  </si>
  <si>
    <t>[3080,31; 3167,86]</t>
  </si>
  <si>
    <t>[3576,91; 3670,46]</t>
  </si>
  <si>
    <t>[3945,01; 4041,07]</t>
  </si>
  <si>
    <t>[4111,42; 4210,09]</t>
  </si>
  <si>
    <t>[4046,53; 4146,22]</t>
  </si>
  <si>
    <t>[3765,87; 3862,51]</t>
  </si>
  <si>
    <t>[3328,74; 3418,65]</t>
  </si>
  <si>
    <t>[2810,72; 2890,25]</t>
  </si>
  <si>
    <t>[2284,44; 2352,01]</t>
  </si>
  <si>
    <t>[1799,51; 1855,51]</t>
  </si>
  <si>
    <t>[1382,07; 1429,99]</t>
  </si>
  <si>
    <t>[1041,39; 1082,61]</t>
  </si>
  <si>
    <t>[772,63; 808,33]</t>
  </si>
  <si>
    <t>[566,4; 597,01]</t>
  </si>
  <si>
    <t>[412,23; 437,87]</t>
  </si>
  <si>
    <t>[298,44; 319,69]</t>
  </si>
  <si>
    <t>[214,82; 232,19]</t>
  </si>
  <si>
    <t>[154,25; 168,17]</t>
  </si>
  <si>
    <t>[110,6; 121,68]</t>
  </si>
  <si>
    <t>[79,14; 87,86]</t>
  </si>
  <si>
    <t>[56,55; 63,38]</t>
  </si>
  <si>
    <t>[40,38; 45,67]</t>
  </si>
  <si>
    <t>[28,83; 32,92]</t>
  </si>
  <si>
    <t>[4032; 4282]</t>
  </si>
  <si>
    <t>[3970; 4216]</t>
  </si>
  <si>
    <t>[3695; 3936]</t>
  </si>
  <si>
    <t>[3260; 3484]</t>
  </si>
  <si>
    <t>[2750; 2957]</t>
  </si>
  <si>
    <t>[2220; 2406]</t>
  </si>
  <si>
    <t>[1747; 1915]</t>
  </si>
  <si>
    <t>[1328; 1475]</t>
  </si>
  <si>
    <t>[998; 1123]</t>
  </si>
  <si>
    <t>[733; 843]</t>
  </si>
  <si>
    <t>[533; 628]</t>
  </si>
  <si>
    <t>[382; 463]</t>
  </si>
  <si>
    <t>[272; 340]</t>
  </si>
  <si>
    <t>[192; 251]</t>
  </si>
  <si>
    <t>[135; 184]</t>
  </si>
  <si>
    <t>[94; 136]</t>
  </si>
  <si>
    <t>[65; 100]</t>
  </si>
  <si>
    <t>[46; 75]</t>
  </si>
  <si>
    <t>[30; 55]</t>
  </si>
  <si>
    <t>[20; 41]</t>
  </si>
  <si>
    <t>[4; 16]</t>
  </si>
  <si>
    <t>[7; 22]</t>
  </si>
  <si>
    <t>[13; 31]</t>
  </si>
  <si>
    <t>[21; 42]</t>
  </si>
  <si>
    <t>[31; 57]</t>
  </si>
  <si>
    <t>[48; 79]</t>
  </si>
  <si>
    <t>[73; 110]</t>
  </si>
  <si>
    <t>[108; 153]</t>
  </si>
  <si>
    <t>[160; 213]</t>
  </si>
  <si>
    <t>[229; 291]</t>
  </si>
  <si>
    <t>[321; 395]</t>
  </si>
  <si>
    <t>[442; 528]</t>
  </si>
  <si>
    <t>[583; 681]</t>
  </si>
  <si>
    <t>[741; 850]</t>
  </si>
  <si>
    <t>[893; 1013]</t>
  </si>
  <si>
    <t>[1013; 1140]</t>
  </si>
  <si>
    <t>[1071; 1201]</t>
  </si>
  <si>
    <t>[1052; 1183]</t>
  </si>
  <si>
    <t>[963; 1086]</t>
  </si>
  <si>
    <t>[821; 936]</t>
  </si>
  <si>
    <t>[657; 760]</t>
  </si>
  <si>
    <t>[504; 596]</t>
  </si>
  <si>
    <t>[371; 450]</t>
  </si>
  <si>
    <t>[264; 330]</t>
  </si>
  <si>
    <t>[183; 240]</t>
  </si>
  <si>
    <t>[124; 172]</t>
  </si>
  <si>
    <t>[83; 123]</t>
  </si>
  <si>
    <t>[56; 88]</t>
  </si>
  <si>
    <t>[35; 62]</t>
  </si>
  <si>
    <t>[22; 44]</t>
  </si>
  <si>
    <t>[13; 32]</t>
  </si>
  <si>
    <t>[8; 23]</t>
  </si>
  <si>
    <t>[5; 17]</t>
  </si>
  <si>
    <t>[2; 12]</t>
  </si>
  <si>
    <t>[1; 9]</t>
  </si>
  <si>
    <t>[12; 29]</t>
  </si>
  <si>
    <t>[17; 37]</t>
  </si>
  <si>
    <t>[24; 48]</t>
  </si>
  <si>
    <t>[51; 82]</t>
  </si>
  <si>
    <t>[70; 107]</t>
  </si>
  <si>
    <t>[98; 140]</t>
  </si>
  <si>
    <t>[133; 181]</t>
  </si>
  <si>
    <t>[175; 231]</t>
  </si>
  <si>
    <t>[230; 293]</t>
  </si>
  <si>
    <t>[289; 359]</t>
  </si>
  <si>
    <t>[353; 430]</t>
  </si>
  <si>
    <t>[414; 497]</t>
  </si>
  <si>
    <t>[461; 548]</t>
  </si>
  <si>
    <t>[484; 572]</t>
  </si>
  <si>
    <t>[475; 563]</t>
  </si>
  <si>
    <t>[438; 522]</t>
  </si>
  <si>
    <t>[375; 454]</t>
  </si>
  <si>
    <t>[310; 381]</t>
  </si>
  <si>
    <t>[239; 303]</t>
  </si>
  <si>
    <t>[178; 234]</t>
  </si>
  <si>
    <t>[129; 176]</t>
  </si>
  <si>
    <t>[90; 131]</t>
  </si>
  <si>
    <t>[61; 96]</t>
  </si>
  <si>
    <t>[40; 69]</t>
  </si>
  <si>
    <t>[26; 50]</t>
  </si>
  <si>
    <t>[11; 27]</t>
  </si>
  <si>
    <t>[6; 20]</t>
  </si>
  <si>
    <t>[4; 15]</t>
  </si>
  <si>
    <t>[2; 11]</t>
  </si>
  <si>
    <t>[1; 8]</t>
  </si>
  <si>
    <t>[0; 6]</t>
  </si>
  <si>
    <t>[9; 25]</t>
  </si>
  <si>
    <t>[12; 30]</t>
  </si>
  <si>
    <t>[18; 38]</t>
  </si>
  <si>
    <t>[25; 48]</t>
  </si>
  <si>
    <t>[34; 60]</t>
  </si>
  <si>
    <t>[45; 75]</t>
  </si>
  <si>
    <t>[61; 95]</t>
  </si>
  <si>
    <t>[79; 117]</t>
  </si>
  <si>
    <t>[101; 144]</t>
  </si>
  <si>
    <t>[128; 176]</t>
  </si>
  <si>
    <t>[156; 208]</t>
  </si>
  <si>
    <t>[182; 239]</t>
  </si>
  <si>
    <t>[209; 269]</t>
  </si>
  <si>
    <t>[228; 290]</t>
  </si>
  <si>
    <t>[235; 297]</t>
  </si>
  <si>
    <t>[227; 289]</t>
  </si>
  <si>
    <t>[207; 266]</t>
  </si>
  <si>
    <t>[179; 234]</t>
  </si>
  <si>
    <t>[144; 194]</t>
  </si>
  <si>
    <t>[112; 157]</t>
  </si>
  <si>
    <t>[84; 123]</t>
  </si>
  <si>
    <t>[59; 93]</t>
  </si>
  <si>
    <t>[42; 71]</t>
  </si>
  <si>
    <t>[27; 52]</t>
  </si>
  <si>
    <t>[18; 39]</t>
  </si>
  <si>
    <t>[6; 21]</t>
  </si>
  <si>
    <t>[0; 7]</t>
  </si>
  <si>
    <t>[0; 5]</t>
  </si>
  <si>
    <t>[0; 4]</t>
  </si>
  <si>
    <t>[3; 14]</t>
  </si>
  <si>
    <t>[4; 17]</t>
  </si>
  <si>
    <t>[10; 26]</t>
  </si>
  <si>
    <t>[19; 39]</t>
  </si>
  <si>
    <t>[24; 47]</t>
  </si>
  <si>
    <t>[41; 70]</t>
  </si>
  <si>
    <t>[52; 84]</t>
  </si>
  <si>
    <t>[100; 143]</t>
  </si>
  <si>
    <t>[108; 152]</t>
  </si>
  <si>
    <t>[102; 144]</t>
  </si>
  <si>
    <t>[89; 130]</t>
  </si>
  <si>
    <t>[76; 113]</t>
  </si>
  <si>
    <t>[60; 93]</t>
  </si>
  <si>
    <t>[44; 74]</t>
  </si>
  <si>
    <t>[32; 58]</t>
  </si>
  <si>
    <t>[15; 33]</t>
  </si>
  <si>
    <t>[5; 18]</t>
  </si>
  <si>
    <t>[1; 10]</t>
  </si>
  <si>
    <t>[0; 3]</t>
  </si>
  <si>
    <t>[0; 2]</t>
  </si>
  <si>
    <t>[2; 13]</t>
  </si>
  <si>
    <t>[7; 21]</t>
  </si>
  <si>
    <t>[10; 27]</t>
  </si>
  <si>
    <t>[14; 33]</t>
  </si>
  <si>
    <t>[28; 53]</t>
  </si>
  <si>
    <t>[37; 65]</t>
  </si>
  <si>
    <t>[49; 80]</t>
  </si>
  <si>
    <t>[62; 97]</t>
  </si>
  <si>
    <t>[76; 114]</t>
  </si>
  <si>
    <t>[99; 142]</t>
  </si>
  <si>
    <t>[105; 149]</t>
  </si>
  <si>
    <t>[104; 148]</t>
  </si>
  <si>
    <t>[98; 139]</t>
  </si>
  <si>
    <t>[85; 124]</t>
  </si>
  <si>
    <t>[69; 105]</t>
  </si>
  <si>
    <t>[53; 85]</t>
  </si>
  <si>
    <t>[40; 68]</t>
  </si>
  <si>
    <t>[29; 53]</t>
  </si>
  <si>
    <t>[13; 30]</t>
  </si>
  <si>
    <t>[3; 13]</t>
  </si>
  <si>
    <t>[11; 29]</t>
  </si>
  <si>
    <t>[19; 40]</t>
  </si>
  <si>
    <t>[29; 54]</t>
  </si>
  <si>
    <t>[42; 72]</t>
  </si>
  <si>
    <t>[62; 96]</t>
  </si>
  <si>
    <t>[83; 122]</t>
  </si>
  <si>
    <t>[103; 147]</t>
  </si>
  <si>
    <t>[118; 165]</t>
  </si>
  <si>
    <t>[125; 172]</t>
  </si>
  <si>
    <t>[117; 162]</t>
  </si>
  <si>
    <t>[97; 139]</t>
  </si>
  <si>
    <t>[75; 111]</t>
  </si>
  <si>
    <t>[51; 83]</t>
  </si>
  <si>
    <t>[2; 10]</t>
  </si>
  <si>
    <t>[0; 1]</t>
  </si>
  <si>
    <t>[0; 8]</t>
  </si>
  <si>
    <t>[1; 11]</t>
  </si>
  <si>
    <t>[14; 32]</t>
  </si>
  <si>
    <t>[22; 45]</t>
  </si>
  <si>
    <t>[36; 63]</t>
  </si>
  <si>
    <t>[53; 86]</t>
  </si>
  <si>
    <t>[75; 112]</t>
  </si>
  <si>
    <t>[95; 137]</t>
  </si>
  <si>
    <t>[109; 154]</t>
  </si>
  <si>
    <t>[80; 119]</t>
  </si>
  <si>
    <t>[59; 92]</t>
  </si>
  <si>
    <t>[38; 66]</t>
  </si>
  <si>
    <t>[23; 46]</t>
  </si>
  <si>
    <t>[8; 22]</t>
  </si>
  <si>
    <t>[22; 43]</t>
  </si>
  <si>
    <t>[49; 81]</t>
  </si>
  <si>
    <t>[70; 106]</t>
  </si>
  <si>
    <t>[85; 126]</t>
  </si>
  <si>
    <t>[93; 134]</t>
  </si>
  <si>
    <t>[82; 121]</t>
  </si>
  <si>
    <t>[61; 94]</t>
  </si>
  <si>
    <t>[3; 15]</t>
  </si>
  <si>
    <t>[0; 0]</t>
  </si>
  <si>
    <t>[20; 40]</t>
  </si>
  <si>
    <t>[30; 56]</t>
  </si>
  <si>
    <t>[47; 77]</t>
  </si>
  <si>
    <t>[69; 106]</t>
  </si>
  <si>
    <t>[66; 102]</t>
  </si>
  <si>
    <t>[55; 87]</t>
  </si>
  <si>
    <t>[37; 64]</t>
  </si>
  <si>
    <t>[23; 45]</t>
  </si>
  <si>
    <t>[6; 19]</t>
  </si>
  <si>
    <t>[17,16; 19,85]</t>
  </si>
  <si>
    <t>[23,01; 26,28]</t>
  </si>
  <si>
    <t>[30,75; 34,71]</t>
  </si>
  <si>
    <t>[41,2; 45,92]</t>
  </si>
  <si>
    <t>[55,17; 60,79]</t>
  </si>
  <si>
    <t>[74,02; 80,63]</t>
  </si>
  <si>
    <t>[98,85; 106,57]</t>
  </si>
  <si>
    <t>[131,64; 140,62]</t>
  </si>
  <si>
    <t>[175,46; 185,92]</t>
  </si>
  <si>
    <t>[232,1; 244,55]</t>
  </si>
  <si>
    <t>[306,39; 321,37]</t>
  </si>
  <si>
    <t>[400,13; 418,6]</t>
  </si>
  <si>
    <t>[515,47; 538,52]</t>
  </si>
  <si>
    <t>[649,69; 678,16]</t>
  </si>
  <si>
    <t>[791,55; 825,39]</t>
  </si>
  <si>
    <t>[918,26; 956,95]</t>
  </si>
  <si>
    <t>[993,71; 1035,42]</t>
  </si>
  <si>
    <t>[982,34; 1023,89]</t>
  </si>
  <si>
    <t>[879,61; 916,28]</t>
  </si>
  <si>
    <t>[708,89; 739,69]</t>
  </si>
  <si>
    <t>[520,58; 548,94]</t>
  </si>
  <si>
    <t>[353,86; 381,13]</t>
  </si>
  <si>
    <t>[227,01; 251,7]</t>
  </si>
  <si>
    <t>[140,48; 160,74]</t>
  </si>
  <si>
    <t>[11,14; 12,86]</t>
  </si>
  <si>
    <t>[14,92; 17,01]</t>
  </si>
  <si>
    <t>[19,98; 22,5]</t>
  </si>
  <si>
    <t>[26,8; 29,81]</t>
  </si>
  <si>
    <t>[35,91; 39,46]</t>
  </si>
  <si>
    <t>[48,07; 52,21]</t>
  </si>
  <si>
    <t>[64,13; 68,91]</t>
  </si>
  <si>
    <t>[85,67; 91,14]</t>
  </si>
  <si>
    <t>[114,3; 120,55]</t>
  </si>
  <si>
    <t>[151,4; 158,63]</t>
  </si>
  <si>
    <t>[199,79; 208,34]</t>
  </si>
  <si>
    <t>[260,75; 271,18]</t>
  </si>
  <si>
    <t>[335,8; 348,63]</t>
  </si>
  <si>
    <t>[423,4; 439,09]</t>
  </si>
  <si>
    <t>[515,92; 534,56]</t>
  </si>
  <si>
    <t>[598,98; 620,02]</t>
  </si>
  <si>
    <t>[647,21; 670,1]</t>
  </si>
  <si>
    <t>[640,47; 663,71]</t>
  </si>
  <si>
    <t>[572,45; 593,73]</t>
  </si>
  <si>
    <t>[461,49; 480,07]</t>
  </si>
  <si>
    <t>[338,46; 356,18]</t>
  </si>
  <si>
    <t>[229,66; 247,22]</t>
  </si>
  <si>
    <t>[147,55; 163,56]</t>
  </si>
  <si>
    <t>[7,24; 8,36]</t>
  </si>
  <si>
    <t>[9,69; 11,05]</t>
  </si>
  <si>
    <t>[12,98; 14,61]</t>
  </si>
  <si>
    <t>[17,39; 19,34]</t>
  </si>
  <si>
    <t>[23,29; 25,58]</t>
  </si>
  <si>
    <t>[31,21; 33,89]</t>
  </si>
  <si>
    <t>[41,7; 44,79]</t>
  </si>
  <si>
    <t>[55,67; 59,19]</t>
  </si>
  <si>
    <t>[74,14; 78,16]</t>
  </si>
  <si>
    <t>[98,46; 103,03]</t>
  </si>
  <si>
    <t>[129,8; 135,17]</t>
  </si>
  <si>
    <t>[169,55; 176,07]</t>
  </si>
  <si>
    <t>[218,32; 226,36]</t>
  </si>
  <si>
    <t>[274,9; 284,83]</t>
  </si>
  <si>
    <t>[335,52; 347,24]</t>
  </si>
  <si>
    <t>[389,09; 402,31]</t>
  </si>
  <si>
    <t>[420,85; 435,64]</t>
  </si>
  <si>
    <t>[415,6; 430,8]</t>
  </si>
  <si>
    <t>[371,74; 385,71]</t>
  </si>
  <si>
    <t>[299,58; 312,05]</t>
  </si>
  <si>
    <t>[219,53; 231,53]</t>
  </si>
  <si>
    <t>[148,94; 160,73]</t>
  </si>
  <si>
    <t>[4,7; 5,43]</t>
  </si>
  <si>
    <t>[6,29; 7,17]</t>
  </si>
  <si>
    <t>[8,45; 9,52]</t>
  </si>
  <si>
    <t>[11,31; 12,59]</t>
  </si>
  <si>
    <t>[15,15; 16,67]</t>
  </si>
  <si>
    <t>[20,26; 22,04]</t>
  </si>
  <si>
    <t>[27,09; 29,15]</t>
  </si>
  <si>
    <t>[36,16; 38,55]</t>
  </si>
  <si>
    <t>[48,17; 50,94]</t>
  </si>
  <si>
    <t>[63,86; 67,09]</t>
  </si>
  <si>
    <t>[84,15; 88,02]</t>
  </si>
  <si>
    <t>[109,91; 114,64]</t>
  </si>
  <si>
    <t>[141,5; 147,37]</t>
  </si>
  <si>
    <t>[178,47; 185,66]</t>
  </si>
  <si>
    <t>[217,46; 226]</t>
  </si>
  <si>
    <t>[252,23; 262,06]</t>
  </si>
  <si>
    <t>[272,43; 283,44]</t>
  </si>
  <si>
    <t>[269,2; 280,61]</t>
  </si>
  <si>
    <t>[240,69; 251,26]</t>
  </si>
  <si>
    <t>[193,86; 203,2]</t>
  </si>
  <si>
    <t>[142,12; 150,68]</t>
  </si>
  <si>
    <t>[3,05; 3,53]</t>
  </si>
  <si>
    <t>[4,08; 4,67]</t>
  </si>
  <si>
    <t>[5,47; 6,19]</t>
  </si>
  <si>
    <t>[7,32; 8,18]</t>
  </si>
  <si>
    <t>[9,81; 10,83]</t>
  </si>
  <si>
    <t>[13,12; 14,33]</t>
  </si>
  <si>
    <t>[17,57; 19]</t>
  </si>
  <si>
    <t>[23,42; 25,1]</t>
  </si>
  <si>
    <t>[31,21; 33,21]</t>
  </si>
  <si>
    <t>[41,27; 43,65]</t>
  </si>
  <si>
    <t>[54,43; 57,36]</t>
  </si>
  <si>
    <t>[71,06; 74,74]</t>
  </si>
  <si>
    <t>[91,49; 96,11]</t>
  </si>
  <si>
    <t>[115,33; 121,02]</t>
  </si>
  <si>
    <t>[140,72; 147,52]</t>
  </si>
  <si>
    <t>[163,03; 170,91]</t>
  </si>
  <si>
    <t>[176,07; 184,82]</t>
  </si>
  <si>
    <t>[174,19; 183,19]</t>
  </si>
  <si>
    <t>[155,64; 164,01]</t>
  </si>
  <si>
    <t>[125,38; 132,7]</t>
  </si>
  <si>
    <t>[1,98; 2,3]</t>
  </si>
  <si>
    <t>[2,65; 3,05]</t>
  </si>
  <si>
    <t>[3,55; 4,03]</t>
  </si>
  <si>
    <t>[4,76; 5,34]</t>
  </si>
  <si>
    <t>[6,36; 7,07]</t>
  </si>
  <si>
    <t>[8,5; 9,35]</t>
  </si>
  <si>
    <t>[11,38; 12,4]</t>
  </si>
  <si>
    <t>[15,15; 16,37]</t>
  </si>
  <si>
    <t>[20,15; 21,62]</t>
  </si>
  <si>
    <t>[26,72; 28,52]</t>
  </si>
  <si>
    <t>[35,18; 37,45]</t>
  </si>
  <si>
    <t>[45,89; 48,78]</t>
  </si>
  <si>
    <t>[59,11; 62,77]</t>
  </si>
  <si>
    <t>[74,5; 79,04]</t>
  </si>
  <si>
    <t>[90,77; 96,24]</t>
  </si>
  <si>
    <t>[105,44; 111,73]</t>
  </si>
  <si>
    <t>[113,94; 120,93]</t>
  </si>
  <si>
    <t>[112,59; 119,71]</t>
  </si>
  <si>
    <t>[100,7; 107,32]</t>
  </si>
  <si>
    <t>[1,28; 1,49]</t>
  </si>
  <si>
    <t>[1,71; 1,98]</t>
  </si>
  <si>
    <t>[2,29; 2,62]</t>
  </si>
  <si>
    <t>[3,08; 3,49]</t>
  </si>
  <si>
    <t>[4,11; 4,6]</t>
  </si>
  <si>
    <t>[5,5; 6,1]</t>
  </si>
  <si>
    <t>[7,35; 8,07]</t>
  </si>
  <si>
    <t>[9,78; 10,67]</t>
  </si>
  <si>
    <t>[13,04; 14,13]</t>
  </si>
  <si>
    <t>[17,23; 18,6]</t>
  </si>
  <si>
    <t>[22,75; 24,5]</t>
  </si>
  <si>
    <t>[29,64; 31,87]</t>
  </si>
  <si>
    <t>[38,17; 41,01]</t>
  </si>
  <si>
    <t>[48,07; 51,63]</t>
  </si>
  <si>
    <t>[58,69; 63]</t>
  </si>
  <si>
    <t>[68,03; 73,01]</t>
  </si>
  <si>
    <t>[73,52; 78,98]</t>
  </si>
  <si>
    <t>[72,75; 78,29]</t>
  </si>
  <si>
    <t>[0,83; 0,98]</t>
  </si>
  <si>
    <t>[1,11; 1,29]</t>
  </si>
  <si>
    <t>[1,49; 1,72]</t>
  </si>
  <si>
    <t>[2; 2,27]</t>
  </si>
  <si>
    <t>[2,66; 3,01]</t>
  </si>
  <si>
    <t>[3,56; 3,98]</t>
  </si>
  <si>
    <t>[4,75; 5,26]</t>
  </si>
  <si>
    <t>[6,34; 6,98]</t>
  </si>
  <si>
    <t>[8,43; 9,24]</t>
  </si>
  <si>
    <t>[11,13; 12,16]</t>
  </si>
  <si>
    <t>[14,68; 16]</t>
  </si>
  <si>
    <t>[19,15; 20,84]</t>
  </si>
  <si>
    <t>[24,64; 26,82]</t>
  </si>
  <si>
    <t>[31,03; 33,75]</t>
  </si>
  <si>
    <t>[37,86; 41,16]</t>
  </si>
  <si>
    <t>[43,82; 47,65]</t>
  </si>
  <si>
    <t>[47,4; 51,59]</t>
  </si>
  <si>
    <t>[0,53; 0,63]</t>
  </si>
  <si>
    <t>[0,72; 0,84]</t>
  </si>
  <si>
    <t>[0,97; 1,12]</t>
  </si>
  <si>
    <t>[1,29; 1,48]</t>
  </si>
  <si>
    <t>[1,72; 1,95]</t>
  </si>
  <si>
    <t>[2,3; 2,6]</t>
  </si>
  <si>
    <t>[3,07; 3,44]</t>
  </si>
  <si>
    <t>[4,08; 4,55]</t>
  </si>
  <si>
    <t>[5,43; 6,03]</t>
  </si>
  <si>
    <t>[7,2; 7,97]</t>
  </si>
  <si>
    <t>[9,46; 10,45]</t>
  </si>
  <si>
    <t>[12,35; 13,62]</t>
  </si>
  <si>
    <t>[15,9; 17,53]</t>
  </si>
  <si>
    <t>[20,04; 22,09]</t>
  </si>
  <si>
    <t>[24,43; 26,9]</t>
  </si>
  <si>
    <t>[28,26; 31,14]</t>
  </si>
  <si>
    <t>[0,35; 0,41]</t>
  </si>
  <si>
    <t>[0,46; 0,55]</t>
  </si>
  <si>
    <t>[0,62; 0,73]</t>
  </si>
  <si>
    <t>[0,83; 0,96]</t>
  </si>
  <si>
    <t>[1,11; 1,28]</t>
  </si>
  <si>
    <t>[1,48; 1,69]</t>
  </si>
  <si>
    <t>[1,98; 2,25]</t>
  </si>
  <si>
    <t>[2,64; 2,98]</t>
  </si>
  <si>
    <t>[3,51; 3,94]</t>
  </si>
  <si>
    <t>[4,64; 5,21]</t>
  </si>
  <si>
    <t>[6,1; 6,83]</t>
  </si>
  <si>
    <t>[7,96; 8,9]</t>
  </si>
  <si>
    <t>[10,27; 11,47]</t>
  </si>
  <si>
    <t>[12,94; 14,45]</t>
  </si>
  <si>
    <t>[15,77; 17,6]</t>
  </si>
  <si>
    <t>[73; 111]</t>
  </si>
  <si>
    <t>[11; 28]</t>
  </si>
  <si>
    <t>[78; 116]</t>
  </si>
  <si>
    <t>[7; 20]</t>
  </si>
  <si>
    <t>[49; 79]</t>
  </si>
  <si>
    <t>[27; 51]</t>
  </si>
  <si>
    <t>[82; 120]</t>
  </si>
  <si>
    <t>[50; 81]</t>
  </si>
  <si>
    <t>[16; 35]</t>
  </si>
  <si>
    <t>[153; 205]</t>
  </si>
  <si>
    <t>[16; 36]</t>
  </si>
  <si>
    <t>[8; 24]</t>
  </si>
  <si>
    <t>[46; 76]</t>
  </si>
  <si>
    <t>[50; 82]</t>
  </si>
  <si>
    <t>[28; 52]</t>
  </si>
  <si>
    <t>[20; 42]</t>
  </si>
  <si>
    <t>[31; 56]</t>
  </si>
  <si>
    <t>[4111; 4363]</t>
  </si>
  <si>
    <t>[4069; 4317]</t>
  </si>
  <si>
    <t>[3785; 4030]</t>
  </si>
  <si>
    <t>[3319; 3545]</t>
  </si>
  <si>
    <t>[2761; 2969]</t>
  </si>
  <si>
    <t>[2198; 2382]</t>
  </si>
  <si>
    <t>[1678; 1843]</t>
  </si>
  <si>
    <t>[1247; 1390]</t>
  </si>
  <si>
    <t>[912; 1032]</t>
  </si>
  <si>
    <t>[651; 755]</t>
  </si>
  <si>
    <t>[458; 547]</t>
  </si>
  <si>
    <t>[320; 394]</t>
  </si>
  <si>
    <t>[221; 282]</t>
  </si>
  <si>
    <t>[103; 146]</t>
  </si>
  <si>
    <t>[85,7; 97,59]</t>
  </si>
  <si>
    <t>[119,91; 134,41]</t>
  </si>
  <si>
    <t>[167,85; 185,23]</t>
  </si>
  <si>
    <t>[234,09; 254,64]</t>
  </si>
  <si>
    <t>[325,85; 349,72]</t>
  </si>
  <si>
    <t>[450,11; 477,43]</t>
  </si>
  <si>
    <t>[618,34; 649,76]</t>
  </si>
  <si>
    <t>[843,3; 879,93]</t>
  </si>
  <si>
    <t>[1135,11; 1178,95]</t>
  </si>
  <si>
    <t>[1505,6; 1558,73]</t>
  </si>
  <si>
    <t>[1956,93; 2021,92]</t>
  </si>
  <si>
    <t>[2478,37; 2555,85]</t>
  </si>
  <si>
    <t>[3035,49; 3122,67]</t>
  </si>
  <si>
    <t>[3562,53; 3657,07]</t>
  </si>
  <si>
    <t>[3976,46; 4076,46]</t>
  </si>
  <si>
    <t>n</t>
  </si>
  <si>
    <t>Inde</t>
  </si>
  <si>
    <t>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</si>
</sst>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0"/>
      <name val="Barlow"/>
    </font>
    <font>
      <sz val="18"/>
      <color theme="1"/>
      <name val="Barlow"/>
    </font>
    <font>
      <sz val="11"/>
      <color theme="1"/>
      <name val="Calibri"/>
      <family val="2"/>
      <scheme val="minor"/>
    </font>
    <font>
      <sz val="10"/>
      <color theme="1"/>
      <name val="Barlow"/>
    </font>
    <font>
      <b/>
      <sz val="10"/>
      <color theme="0"/>
      <name val="Barlow"/>
    </font>
    <font>
      <b/>
      <sz val="10"/>
      <color theme="1"/>
      <name val="Barlow"/>
    </font>
    <font>
      <sz val="10"/>
      <name val="Barlow"/>
    </font>
    <font>
      <b/>
      <sz val="10"/>
      <name val="Barlow"/>
    </font>
    <font>
      <sz val="10"/>
      <color rgb="FFC00000"/>
      <name val="Barlow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 applyBorder="1" applyAlignment="1">
      <alignment horizontal="center" vertical="center"/>
    </xf>
    <xf numFmtId="10" fontId="2" fillId="0" borderId="10" xfId="1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10" fontId="2" fillId="0" borderId="12" xfId="1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5" borderId="0" xfId="0" applyFont="1" applyFill="1"/>
    <xf numFmtId="0" fontId="9" fillId="5" borderId="9" xfId="0" applyFont="1" applyFill="1" applyBorder="1"/>
    <xf numFmtId="0" fontId="9" fillId="5" borderId="10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1" fontId="4" fillId="0" borderId="0" xfId="0" applyNumberFormat="1" applyFont="1"/>
    <xf numFmtId="4" fontId="4" fillId="0" borderId="0" xfId="0" applyNumberFormat="1" applyFont="1"/>
    <xf numFmtId="0" fontId="4" fillId="0" borderId="2" xfId="0" applyFont="1" applyBorder="1" applyAlignment="1">
      <alignment horizontal="center" vertical="center"/>
    </xf>
    <xf numFmtId="4" fontId="4" fillId="0" borderId="3" xfId="0" applyNumberFormat="1" applyFont="1" applyBorder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4" fontId="4" fillId="4" borderId="3" xfId="0" applyNumberFormat="1" applyFont="1" applyFill="1" applyBorder="1" applyAlignment="1">
      <alignment horizontal="center" vertical="center"/>
    </xf>
    <xf numFmtId="4" fontId="4" fillId="4" borderId="6" xfId="0" applyNumberFormat="1" applyFont="1" applyFill="1" applyBorder="1" applyAlignment="1">
      <alignment horizontal="center" vertical="center"/>
    </xf>
    <xf numFmtId="4" fontId="4" fillId="4" borderId="0" xfId="0" applyNumberFormat="1" applyFont="1" applyFill="1" applyAlignment="1">
      <alignment horizontal="center" vertical="center"/>
    </xf>
    <xf numFmtId="4" fontId="4" fillId="4" borderId="5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" fontId="4" fillId="5" borderId="3" xfId="0" applyNumberFormat="1" applyFont="1" applyFill="1" applyBorder="1" applyAlignment="1">
      <alignment horizontal="center" vertical="center"/>
    </xf>
    <xf numFmtId="4" fontId="4" fillId="5" borderId="6" xfId="0" applyNumberFormat="1" applyFont="1" applyFill="1" applyBorder="1" applyAlignment="1">
      <alignment horizontal="center" vertical="center"/>
    </xf>
    <xf numFmtId="4" fontId="4" fillId="5" borderId="0" xfId="0" applyNumberFormat="1" applyFont="1" applyFill="1" applyAlignment="1">
      <alignment horizontal="center" vertical="center"/>
    </xf>
    <xf numFmtId="4" fontId="4" fillId="5" borderId="5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1" xfId="0" applyFont="1" applyBorder="1"/>
    <xf numFmtId="0" fontId="4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2" fontId="4" fillId="5" borderId="3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2" fontId="4" fillId="4" borderId="6" xfId="0" applyNumberFormat="1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C7D3-AAA0-4454-9D6E-8ED8DFFC0041}">
  <dimension ref="B1:AH38"/>
  <sheetViews>
    <sheetView zoomScale="70" zoomScaleNormal="70" workbookViewId="0">
      <selection activeCell="T3" sqref="T3:AG38"/>
    </sheetView>
  </sheetViews>
  <sheetFormatPr defaultRowHeight="12.75" x14ac:dyDescent="0.2"/>
  <cols>
    <col min="1" max="1" width="9.140625" style="46"/>
    <col min="2" max="2" width="9.140625" style="45"/>
    <col min="3" max="4" width="10" style="45" bestFit="1" customWidth="1"/>
    <col min="5" max="6" width="8" style="45" customWidth="1"/>
    <col min="7" max="13" width="7.42578125" style="45" customWidth="1"/>
    <col min="14" max="14" width="16.42578125" style="45" customWidth="1"/>
    <col min="15" max="15" width="11.85546875" style="45" customWidth="1"/>
    <col min="16" max="18" width="9.140625" style="46"/>
    <col min="19" max="19" width="8.5703125" style="46" customWidth="1"/>
    <col min="20" max="20" width="4.5703125" style="47" bestFit="1" customWidth="1"/>
    <col min="21" max="22" width="5.42578125" style="10" bestFit="1" customWidth="1"/>
    <col min="23" max="30" width="4.42578125" style="10" bestFit="1" customWidth="1"/>
    <col min="31" max="31" width="4.28515625" style="10" bestFit="1" customWidth="1"/>
    <col min="32" max="32" width="11" style="10" bestFit="1" customWidth="1"/>
    <col min="33" max="33" width="7.85546875" style="10" bestFit="1" customWidth="1"/>
    <col min="34" max="16384" width="9.140625" style="46"/>
  </cols>
  <sheetData>
    <row r="1" spans="2:33" x14ac:dyDescent="0.2">
      <c r="B1" s="45" t="s">
        <v>4</v>
      </c>
    </row>
    <row r="3" spans="2:33" x14ac:dyDescent="0.2">
      <c r="B3" s="48" t="s">
        <v>0</v>
      </c>
      <c r="C3" s="49">
        <v>0</v>
      </c>
      <c r="D3" s="49">
        <v>1</v>
      </c>
      <c r="E3" s="49">
        <v>2</v>
      </c>
      <c r="F3" s="49">
        <v>3</v>
      </c>
      <c r="G3" s="49">
        <v>4</v>
      </c>
      <c r="H3" s="49">
        <v>5</v>
      </c>
      <c r="I3" s="49">
        <v>6</v>
      </c>
      <c r="J3" s="49">
        <v>7</v>
      </c>
      <c r="K3" s="49">
        <v>8</v>
      </c>
      <c r="L3" s="49">
        <v>9</v>
      </c>
      <c r="M3" s="49">
        <v>10</v>
      </c>
      <c r="N3" s="50" t="s">
        <v>2</v>
      </c>
      <c r="O3" s="51" t="s">
        <v>3</v>
      </c>
      <c r="T3" s="48" t="s">
        <v>0</v>
      </c>
      <c r="U3" s="49">
        <v>0</v>
      </c>
      <c r="V3" s="49">
        <v>1</v>
      </c>
      <c r="W3" s="49">
        <v>2</v>
      </c>
      <c r="X3" s="49">
        <v>3</v>
      </c>
      <c r="Y3" s="49">
        <v>4</v>
      </c>
      <c r="Z3" s="49">
        <v>5</v>
      </c>
      <c r="AA3" s="49">
        <v>6</v>
      </c>
      <c r="AB3" s="49">
        <v>7</v>
      </c>
      <c r="AC3" s="49">
        <v>8</v>
      </c>
      <c r="AD3" s="49">
        <v>9</v>
      </c>
      <c r="AE3" s="49">
        <v>10</v>
      </c>
      <c r="AF3" s="50" t="s">
        <v>2</v>
      </c>
      <c r="AG3" s="51" t="s">
        <v>3</v>
      </c>
    </row>
    <row r="4" spans="2:33" x14ac:dyDescent="0.2">
      <c r="B4" s="52">
        <v>15</v>
      </c>
      <c r="C4" s="13">
        <v>2410</v>
      </c>
      <c r="D4" s="13">
        <v>950</v>
      </c>
      <c r="E4" s="13">
        <v>324</v>
      </c>
      <c r="F4" s="13">
        <v>222</v>
      </c>
      <c r="G4" s="13">
        <v>97</v>
      </c>
      <c r="H4" s="13">
        <v>85</v>
      </c>
      <c r="I4" s="13">
        <v>227</v>
      </c>
      <c r="J4" s="13">
        <v>205</v>
      </c>
      <c r="K4" s="13">
        <v>198</v>
      </c>
      <c r="L4" s="13">
        <v>249</v>
      </c>
      <c r="M4" s="13">
        <v>6</v>
      </c>
      <c r="N4" s="26">
        <v>4973</v>
      </c>
      <c r="O4" s="53">
        <v>4973</v>
      </c>
      <c r="T4" s="39">
        <v>1</v>
      </c>
      <c r="U4" s="11">
        <v>0</v>
      </c>
      <c r="V4" s="11">
        <v>2</v>
      </c>
      <c r="W4" s="11">
        <v>1</v>
      </c>
      <c r="X4" s="11">
        <v>0</v>
      </c>
      <c r="Y4" s="11">
        <v>2</v>
      </c>
      <c r="Z4" s="11">
        <v>0</v>
      </c>
      <c r="AA4" s="11">
        <v>1</v>
      </c>
      <c r="AB4" s="11">
        <v>1</v>
      </c>
      <c r="AC4" s="11">
        <v>0</v>
      </c>
      <c r="AD4" s="11">
        <v>0</v>
      </c>
      <c r="AE4" s="11">
        <v>0</v>
      </c>
      <c r="AF4" s="20" t="s">
        <v>5</v>
      </c>
      <c r="AG4" s="54">
        <v>7</v>
      </c>
    </row>
    <row r="5" spans="2:33" x14ac:dyDescent="0.2">
      <c r="B5" s="55">
        <v>16</v>
      </c>
      <c r="C5" s="56">
        <v>1629</v>
      </c>
      <c r="D5" s="56">
        <v>989</v>
      </c>
      <c r="E5" s="56">
        <v>435</v>
      </c>
      <c r="F5" s="56">
        <v>197</v>
      </c>
      <c r="G5" s="56">
        <v>243</v>
      </c>
      <c r="H5" s="56">
        <v>180</v>
      </c>
      <c r="I5" s="56">
        <v>268</v>
      </c>
      <c r="J5" s="56">
        <v>302</v>
      </c>
      <c r="K5" s="56">
        <v>116</v>
      </c>
      <c r="L5" s="56">
        <v>34</v>
      </c>
      <c r="M5" s="57">
        <v>11</v>
      </c>
      <c r="N5" s="58">
        <v>4393</v>
      </c>
      <c r="O5" s="59">
        <v>4404</v>
      </c>
      <c r="T5" s="41">
        <v>2</v>
      </c>
      <c r="U5" s="60">
        <v>77</v>
      </c>
      <c r="V5" s="60">
        <v>24</v>
      </c>
      <c r="W5" s="60">
        <v>11</v>
      </c>
      <c r="X5" s="60">
        <v>2</v>
      </c>
      <c r="Y5" s="60">
        <v>19</v>
      </c>
      <c r="Z5" s="60">
        <v>8</v>
      </c>
      <c r="AA5" s="60">
        <v>7</v>
      </c>
      <c r="AB5" s="60">
        <v>5</v>
      </c>
      <c r="AC5" s="60">
        <v>2</v>
      </c>
      <c r="AD5" s="60">
        <v>1</v>
      </c>
      <c r="AE5" s="60">
        <v>3</v>
      </c>
      <c r="AF5" s="61" t="s">
        <v>5</v>
      </c>
      <c r="AG5" s="62">
        <v>159</v>
      </c>
    </row>
    <row r="6" spans="2:33" x14ac:dyDescent="0.2">
      <c r="B6" s="55">
        <v>17</v>
      </c>
      <c r="C6" s="56">
        <v>501</v>
      </c>
      <c r="D6" s="56">
        <v>1369</v>
      </c>
      <c r="E6" s="56">
        <v>594</v>
      </c>
      <c r="F6" s="56">
        <v>332</v>
      </c>
      <c r="G6" s="56">
        <v>131</v>
      </c>
      <c r="H6" s="56">
        <v>170</v>
      </c>
      <c r="I6" s="56">
        <v>144</v>
      </c>
      <c r="J6" s="56">
        <v>122</v>
      </c>
      <c r="K6" s="56">
        <v>19</v>
      </c>
      <c r="L6" s="57">
        <v>29</v>
      </c>
      <c r="M6" s="57">
        <v>28</v>
      </c>
      <c r="N6" s="58">
        <v>3382</v>
      </c>
      <c r="O6" s="59">
        <v>3439</v>
      </c>
      <c r="T6" s="41">
        <v>3</v>
      </c>
      <c r="U6" s="60">
        <v>109</v>
      </c>
      <c r="V6" s="60">
        <v>13</v>
      </c>
      <c r="W6" s="60">
        <v>11</v>
      </c>
      <c r="X6" s="60">
        <v>31</v>
      </c>
      <c r="Y6" s="60">
        <v>13</v>
      </c>
      <c r="Z6" s="60">
        <v>2</v>
      </c>
      <c r="AA6" s="60">
        <v>3</v>
      </c>
      <c r="AB6" s="60">
        <v>2</v>
      </c>
      <c r="AC6" s="60">
        <v>0</v>
      </c>
      <c r="AD6" s="60">
        <v>2</v>
      </c>
      <c r="AE6" s="60">
        <v>0</v>
      </c>
      <c r="AF6" s="61" t="s">
        <v>5</v>
      </c>
      <c r="AG6" s="62">
        <v>186</v>
      </c>
    </row>
    <row r="7" spans="2:33" x14ac:dyDescent="0.2">
      <c r="B7" s="55">
        <v>18</v>
      </c>
      <c r="C7" s="56">
        <v>1032</v>
      </c>
      <c r="D7" s="56">
        <v>1082</v>
      </c>
      <c r="E7" s="56">
        <v>664</v>
      </c>
      <c r="F7" s="56">
        <v>370</v>
      </c>
      <c r="G7" s="56">
        <v>134</v>
      </c>
      <c r="H7" s="56">
        <v>239</v>
      </c>
      <c r="I7" s="56">
        <v>140</v>
      </c>
      <c r="J7" s="56">
        <v>31</v>
      </c>
      <c r="K7" s="57">
        <v>31</v>
      </c>
      <c r="L7" s="57">
        <v>44</v>
      </c>
      <c r="M7" s="57">
        <v>3</v>
      </c>
      <c r="N7" s="58">
        <v>3692</v>
      </c>
      <c r="O7" s="59">
        <v>3770</v>
      </c>
      <c r="T7" s="41">
        <v>4</v>
      </c>
      <c r="U7" s="60">
        <v>89</v>
      </c>
      <c r="V7" s="60">
        <v>23</v>
      </c>
      <c r="W7" s="60">
        <v>31</v>
      </c>
      <c r="X7" s="60">
        <v>24</v>
      </c>
      <c r="Y7" s="60">
        <v>10</v>
      </c>
      <c r="Z7" s="60">
        <v>8</v>
      </c>
      <c r="AA7" s="60">
        <v>4</v>
      </c>
      <c r="AB7" s="60">
        <v>1</v>
      </c>
      <c r="AC7" s="60">
        <v>0</v>
      </c>
      <c r="AD7" s="60">
        <v>1</v>
      </c>
      <c r="AE7" s="60">
        <v>1</v>
      </c>
      <c r="AF7" s="61" t="s">
        <v>5</v>
      </c>
      <c r="AG7" s="62">
        <v>192</v>
      </c>
    </row>
    <row r="8" spans="2:33" x14ac:dyDescent="0.2">
      <c r="B8" s="55">
        <v>19</v>
      </c>
      <c r="C8" s="56">
        <v>1079</v>
      </c>
      <c r="D8" s="56">
        <v>1093</v>
      </c>
      <c r="E8" s="56">
        <v>691</v>
      </c>
      <c r="F8" s="56">
        <v>262</v>
      </c>
      <c r="G8" s="56">
        <v>132</v>
      </c>
      <c r="H8" s="56">
        <v>85</v>
      </c>
      <c r="I8" s="56">
        <v>17</v>
      </c>
      <c r="J8" s="57">
        <v>4</v>
      </c>
      <c r="K8" s="57">
        <v>103</v>
      </c>
      <c r="L8" s="57">
        <v>79</v>
      </c>
      <c r="M8" s="57">
        <v>16</v>
      </c>
      <c r="N8" s="58">
        <v>3359</v>
      </c>
      <c r="O8" s="59">
        <v>3561</v>
      </c>
      <c r="T8" s="41">
        <v>5</v>
      </c>
      <c r="U8" s="60">
        <v>154</v>
      </c>
      <c r="V8" s="60">
        <v>84</v>
      </c>
      <c r="W8" s="60">
        <v>68</v>
      </c>
      <c r="X8" s="60">
        <v>30</v>
      </c>
      <c r="Y8" s="60">
        <v>14</v>
      </c>
      <c r="Z8" s="60">
        <v>4</v>
      </c>
      <c r="AA8" s="60">
        <v>1</v>
      </c>
      <c r="AB8" s="60">
        <v>4</v>
      </c>
      <c r="AC8" s="60">
        <v>7</v>
      </c>
      <c r="AD8" s="60">
        <v>5</v>
      </c>
      <c r="AE8" s="60">
        <v>3</v>
      </c>
      <c r="AF8" s="61" t="s">
        <v>5</v>
      </c>
      <c r="AG8" s="62">
        <v>374</v>
      </c>
    </row>
    <row r="9" spans="2:33" x14ac:dyDescent="0.2">
      <c r="B9" s="55">
        <v>20</v>
      </c>
      <c r="C9" s="56">
        <v>878</v>
      </c>
      <c r="D9" s="56">
        <v>778</v>
      </c>
      <c r="E9" s="56">
        <v>397</v>
      </c>
      <c r="F9" s="56">
        <v>243</v>
      </c>
      <c r="G9" s="56">
        <v>94</v>
      </c>
      <c r="H9" s="56">
        <v>64</v>
      </c>
      <c r="I9" s="57">
        <v>6</v>
      </c>
      <c r="J9" s="57">
        <v>104</v>
      </c>
      <c r="K9" s="57">
        <v>121</v>
      </c>
      <c r="L9" s="57">
        <v>36</v>
      </c>
      <c r="M9" s="57">
        <v>5</v>
      </c>
      <c r="N9" s="58">
        <v>2454</v>
      </c>
      <c r="O9" s="59">
        <v>2726</v>
      </c>
      <c r="T9" s="41">
        <v>6</v>
      </c>
      <c r="U9" s="60">
        <v>291</v>
      </c>
      <c r="V9" s="60">
        <v>33</v>
      </c>
      <c r="W9" s="60">
        <v>56</v>
      </c>
      <c r="X9" s="60">
        <v>17</v>
      </c>
      <c r="Y9" s="60">
        <v>24</v>
      </c>
      <c r="Z9" s="60">
        <v>22</v>
      </c>
      <c r="AA9" s="60">
        <v>3</v>
      </c>
      <c r="AB9" s="60">
        <v>13</v>
      </c>
      <c r="AC9" s="60">
        <v>5</v>
      </c>
      <c r="AD9" s="60">
        <v>2</v>
      </c>
      <c r="AE9" s="60">
        <v>10</v>
      </c>
      <c r="AF9" s="61" t="s">
        <v>5</v>
      </c>
      <c r="AG9" s="62">
        <v>476</v>
      </c>
    </row>
    <row r="10" spans="2:33" x14ac:dyDescent="0.2">
      <c r="B10" s="55">
        <v>21</v>
      </c>
      <c r="C10" s="56">
        <v>859</v>
      </c>
      <c r="D10" s="56">
        <v>807</v>
      </c>
      <c r="E10" s="56">
        <v>381</v>
      </c>
      <c r="F10" s="56">
        <v>142</v>
      </c>
      <c r="G10" s="56">
        <v>25</v>
      </c>
      <c r="H10" s="57">
        <v>8</v>
      </c>
      <c r="I10" s="57">
        <v>129</v>
      </c>
      <c r="J10" s="57">
        <v>71</v>
      </c>
      <c r="K10" s="57">
        <v>11</v>
      </c>
      <c r="L10" s="57">
        <v>2</v>
      </c>
      <c r="M10" s="57">
        <v>3</v>
      </c>
      <c r="N10" s="58">
        <v>2214</v>
      </c>
      <c r="O10" s="59">
        <v>2438</v>
      </c>
      <c r="T10" s="41">
        <v>7</v>
      </c>
      <c r="U10" s="60">
        <v>460</v>
      </c>
      <c r="V10" s="60">
        <v>133</v>
      </c>
      <c r="W10" s="60">
        <v>68</v>
      </c>
      <c r="X10" s="60">
        <v>38</v>
      </c>
      <c r="Y10" s="60">
        <v>27</v>
      </c>
      <c r="Z10" s="60">
        <v>29</v>
      </c>
      <c r="AA10" s="60">
        <v>37</v>
      </c>
      <c r="AB10" s="60">
        <v>23</v>
      </c>
      <c r="AC10" s="60">
        <v>6</v>
      </c>
      <c r="AD10" s="60">
        <v>2</v>
      </c>
      <c r="AE10" s="60">
        <v>1</v>
      </c>
      <c r="AF10" s="61" t="s">
        <v>5</v>
      </c>
      <c r="AG10" s="62">
        <v>824</v>
      </c>
    </row>
    <row r="11" spans="2:33" x14ac:dyDescent="0.2">
      <c r="B11" s="55">
        <v>22</v>
      </c>
      <c r="C11" s="56">
        <v>853</v>
      </c>
      <c r="D11" s="56">
        <v>537</v>
      </c>
      <c r="E11" s="56">
        <v>195</v>
      </c>
      <c r="F11" s="56">
        <v>29</v>
      </c>
      <c r="G11" s="57">
        <v>26</v>
      </c>
      <c r="H11" s="57">
        <v>59</v>
      </c>
      <c r="I11" s="57">
        <v>73</v>
      </c>
      <c r="J11" s="57">
        <v>45</v>
      </c>
      <c r="K11" s="57">
        <v>10</v>
      </c>
      <c r="L11" s="57">
        <v>9</v>
      </c>
      <c r="M11" s="57">
        <v>2</v>
      </c>
      <c r="N11" s="58">
        <v>1614</v>
      </c>
      <c r="O11" s="59">
        <v>1838</v>
      </c>
      <c r="T11" s="41">
        <v>8</v>
      </c>
      <c r="U11" s="60">
        <v>693</v>
      </c>
      <c r="V11" s="60">
        <v>189</v>
      </c>
      <c r="W11" s="60">
        <v>89</v>
      </c>
      <c r="X11" s="60">
        <v>157</v>
      </c>
      <c r="Y11" s="60">
        <v>48</v>
      </c>
      <c r="Z11" s="60">
        <v>71</v>
      </c>
      <c r="AA11" s="60">
        <v>40</v>
      </c>
      <c r="AB11" s="60">
        <v>13</v>
      </c>
      <c r="AC11" s="60">
        <v>9</v>
      </c>
      <c r="AD11" s="60">
        <v>9</v>
      </c>
      <c r="AE11" s="60">
        <v>8</v>
      </c>
      <c r="AF11" s="61" t="s">
        <v>5</v>
      </c>
      <c r="AG11" s="62">
        <v>1326</v>
      </c>
    </row>
    <row r="12" spans="2:33" x14ac:dyDescent="0.2">
      <c r="B12" s="55">
        <v>23</v>
      </c>
      <c r="C12" s="56">
        <v>672</v>
      </c>
      <c r="D12" s="56">
        <v>536</v>
      </c>
      <c r="E12" s="56">
        <v>56</v>
      </c>
      <c r="F12" s="57">
        <v>22</v>
      </c>
      <c r="G12" s="57">
        <v>64</v>
      </c>
      <c r="H12" s="57">
        <v>151</v>
      </c>
      <c r="I12" s="57">
        <v>33</v>
      </c>
      <c r="J12" s="57">
        <v>10</v>
      </c>
      <c r="K12" s="57">
        <v>8</v>
      </c>
      <c r="L12" s="57">
        <v>22</v>
      </c>
      <c r="M12" s="57">
        <v>5</v>
      </c>
      <c r="N12" s="58">
        <v>1264</v>
      </c>
      <c r="O12" s="59">
        <v>1579</v>
      </c>
      <c r="T12" s="41">
        <v>9</v>
      </c>
      <c r="U12" s="60">
        <v>779</v>
      </c>
      <c r="V12" s="60">
        <v>187</v>
      </c>
      <c r="W12" s="60">
        <v>189</v>
      </c>
      <c r="X12" s="60">
        <v>107</v>
      </c>
      <c r="Y12" s="60">
        <v>91</v>
      </c>
      <c r="Z12" s="60">
        <v>48</v>
      </c>
      <c r="AA12" s="60">
        <v>17</v>
      </c>
      <c r="AB12" s="60">
        <v>12</v>
      </c>
      <c r="AC12" s="60">
        <v>14</v>
      </c>
      <c r="AD12" s="60">
        <v>8</v>
      </c>
      <c r="AE12" s="60">
        <v>9</v>
      </c>
      <c r="AF12" s="61" t="s">
        <v>5</v>
      </c>
      <c r="AG12" s="62">
        <v>1461</v>
      </c>
    </row>
    <row r="13" spans="2:33" x14ac:dyDescent="0.2">
      <c r="B13" s="55">
        <v>24</v>
      </c>
      <c r="C13" s="56">
        <v>513</v>
      </c>
      <c r="D13" s="56">
        <v>171</v>
      </c>
      <c r="E13" s="57">
        <v>37</v>
      </c>
      <c r="F13" s="57">
        <v>100</v>
      </c>
      <c r="G13" s="57">
        <v>55</v>
      </c>
      <c r="H13" s="57">
        <v>21</v>
      </c>
      <c r="I13" s="57">
        <v>19</v>
      </c>
      <c r="J13" s="57">
        <v>1</v>
      </c>
      <c r="K13" s="57">
        <v>1</v>
      </c>
      <c r="L13" s="57">
        <v>1</v>
      </c>
      <c r="M13" s="57">
        <v>1</v>
      </c>
      <c r="N13" s="58">
        <v>684</v>
      </c>
      <c r="O13" s="59">
        <v>920</v>
      </c>
      <c r="T13" s="41">
        <v>10</v>
      </c>
      <c r="U13" s="60">
        <v>577</v>
      </c>
      <c r="V13" s="60">
        <v>371</v>
      </c>
      <c r="W13" s="60">
        <v>179</v>
      </c>
      <c r="X13" s="60">
        <v>115</v>
      </c>
      <c r="Y13" s="60">
        <v>67</v>
      </c>
      <c r="Z13" s="60">
        <v>35</v>
      </c>
      <c r="AA13" s="60">
        <v>16</v>
      </c>
      <c r="AB13" s="60">
        <v>22</v>
      </c>
      <c r="AC13" s="60">
        <v>5</v>
      </c>
      <c r="AD13" s="60">
        <v>8</v>
      </c>
      <c r="AE13" s="60">
        <v>4</v>
      </c>
      <c r="AF13" s="61" t="s">
        <v>5</v>
      </c>
      <c r="AG13" s="62">
        <v>1399</v>
      </c>
    </row>
    <row r="14" spans="2:33" x14ac:dyDescent="0.2">
      <c r="B14" s="63">
        <v>25</v>
      </c>
      <c r="C14" s="64">
        <v>273</v>
      </c>
      <c r="D14" s="65">
        <v>77</v>
      </c>
      <c r="E14" s="65">
        <v>163</v>
      </c>
      <c r="F14" s="65">
        <v>156</v>
      </c>
      <c r="G14" s="65">
        <v>22</v>
      </c>
      <c r="H14" s="65">
        <v>9</v>
      </c>
      <c r="I14" s="65">
        <v>4</v>
      </c>
      <c r="J14" s="65">
        <v>2</v>
      </c>
      <c r="K14" s="65">
        <v>2</v>
      </c>
      <c r="L14" s="65">
        <v>4</v>
      </c>
      <c r="M14" s="65">
        <v>6</v>
      </c>
      <c r="N14" s="28">
        <v>273</v>
      </c>
      <c r="O14" s="66">
        <v>718</v>
      </c>
      <c r="T14" s="41">
        <v>11</v>
      </c>
      <c r="U14" s="60">
        <v>533</v>
      </c>
      <c r="V14" s="60">
        <v>242</v>
      </c>
      <c r="W14" s="60">
        <v>168</v>
      </c>
      <c r="X14" s="60">
        <v>58</v>
      </c>
      <c r="Y14" s="60">
        <v>20</v>
      </c>
      <c r="Z14" s="60">
        <v>26</v>
      </c>
      <c r="AA14" s="60">
        <v>8</v>
      </c>
      <c r="AB14" s="60">
        <v>4</v>
      </c>
      <c r="AC14" s="60">
        <v>12</v>
      </c>
      <c r="AD14" s="60">
        <v>6</v>
      </c>
      <c r="AE14" s="60">
        <v>0</v>
      </c>
      <c r="AF14" s="61" t="s">
        <v>5</v>
      </c>
      <c r="AG14" s="62">
        <v>1077</v>
      </c>
    </row>
    <row r="15" spans="2:33" x14ac:dyDescent="0.2">
      <c r="B15" s="39">
        <v>26</v>
      </c>
      <c r="C15" s="67">
        <v>124</v>
      </c>
      <c r="D15" s="67">
        <v>172</v>
      </c>
      <c r="E15" s="67">
        <v>92</v>
      </c>
      <c r="F15" s="67">
        <v>31</v>
      </c>
      <c r="G15" s="67">
        <v>17</v>
      </c>
      <c r="H15" s="67">
        <v>2</v>
      </c>
      <c r="I15" s="67">
        <v>2</v>
      </c>
      <c r="J15" s="67">
        <v>31</v>
      </c>
      <c r="K15" s="67">
        <v>3</v>
      </c>
      <c r="L15" s="67">
        <v>4</v>
      </c>
      <c r="M15" s="67">
        <v>4</v>
      </c>
      <c r="N15" s="68" t="s">
        <v>5</v>
      </c>
      <c r="O15" s="69">
        <f t="shared" ref="O15" si="0">SUM(C15:M15)</f>
        <v>482</v>
      </c>
      <c r="T15" s="41">
        <v>12</v>
      </c>
      <c r="U15" s="60">
        <v>1137</v>
      </c>
      <c r="V15" s="60">
        <v>325</v>
      </c>
      <c r="W15" s="60">
        <v>268</v>
      </c>
      <c r="X15" s="60">
        <v>118</v>
      </c>
      <c r="Y15" s="60">
        <v>60</v>
      </c>
      <c r="Z15" s="60">
        <v>9</v>
      </c>
      <c r="AA15" s="60">
        <v>14</v>
      </c>
      <c r="AB15" s="60">
        <v>9</v>
      </c>
      <c r="AC15" s="60">
        <v>9</v>
      </c>
      <c r="AD15" s="60">
        <v>3</v>
      </c>
      <c r="AE15" s="60">
        <v>2</v>
      </c>
      <c r="AF15" s="61" t="s">
        <v>5</v>
      </c>
      <c r="AG15" s="62">
        <v>1954</v>
      </c>
    </row>
    <row r="16" spans="2:33" x14ac:dyDescent="0.2">
      <c r="B16" s="70" t="s">
        <v>6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2"/>
      <c r="O16" s="73" t="s">
        <v>6</v>
      </c>
      <c r="T16" s="41">
        <v>13</v>
      </c>
      <c r="U16" s="60">
        <v>1716</v>
      </c>
      <c r="V16" s="60">
        <v>607</v>
      </c>
      <c r="W16" s="60">
        <v>234</v>
      </c>
      <c r="X16" s="60">
        <v>147</v>
      </c>
      <c r="Y16" s="60">
        <v>64</v>
      </c>
      <c r="Z16" s="60">
        <v>42</v>
      </c>
      <c r="AA16" s="60">
        <v>26</v>
      </c>
      <c r="AB16" s="60">
        <v>20</v>
      </c>
      <c r="AC16" s="60">
        <v>24</v>
      </c>
      <c r="AD16" s="60">
        <v>26</v>
      </c>
      <c r="AE16" s="60">
        <v>1</v>
      </c>
      <c r="AF16" s="61" t="s">
        <v>5</v>
      </c>
      <c r="AG16" s="62">
        <v>2907</v>
      </c>
    </row>
    <row r="17" spans="2:34" x14ac:dyDescent="0.2">
      <c r="B17" s="40">
        <v>35</v>
      </c>
      <c r="C17" s="74">
        <v>30</v>
      </c>
      <c r="D17" s="74">
        <v>41</v>
      </c>
      <c r="E17" s="74">
        <v>11</v>
      </c>
      <c r="F17" s="74">
        <v>10</v>
      </c>
      <c r="G17" s="74">
        <v>6</v>
      </c>
      <c r="H17" s="74">
        <v>8</v>
      </c>
      <c r="I17" s="74">
        <v>3</v>
      </c>
      <c r="J17" s="74">
        <v>3</v>
      </c>
      <c r="K17" s="74">
        <v>0</v>
      </c>
      <c r="L17" s="74">
        <v>0</v>
      </c>
      <c r="M17" s="74">
        <v>0</v>
      </c>
      <c r="N17" s="75" t="s">
        <v>5</v>
      </c>
      <c r="O17" s="76">
        <f t="shared" ref="O17" si="1">SUM(C17:M17)</f>
        <v>112</v>
      </c>
      <c r="T17" s="41">
        <v>14</v>
      </c>
      <c r="U17" s="60">
        <v>2240</v>
      </c>
      <c r="V17" s="60">
        <v>798</v>
      </c>
      <c r="W17" s="60">
        <v>375</v>
      </c>
      <c r="X17" s="60">
        <v>194</v>
      </c>
      <c r="Y17" s="60">
        <v>85</v>
      </c>
      <c r="Z17" s="60">
        <v>78</v>
      </c>
      <c r="AA17" s="60">
        <v>67</v>
      </c>
      <c r="AB17" s="60">
        <v>63</v>
      </c>
      <c r="AC17" s="60">
        <v>83</v>
      </c>
      <c r="AD17" s="60">
        <v>52</v>
      </c>
      <c r="AE17" s="60">
        <v>6</v>
      </c>
      <c r="AF17" s="61" t="s">
        <v>5</v>
      </c>
      <c r="AG17" s="62">
        <v>4041</v>
      </c>
    </row>
    <row r="18" spans="2:34" x14ac:dyDescent="0.2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T18" s="40">
        <v>15</v>
      </c>
      <c r="U18" s="77">
        <v>2410</v>
      </c>
      <c r="V18" s="77">
        <v>950</v>
      </c>
      <c r="W18" s="77">
        <v>324</v>
      </c>
      <c r="X18" s="77">
        <v>222</v>
      </c>
      <c r="Y18" s="77">
        <v>97</v>
      </c>
      <c r="Z18" s="77">
        <v>85</v>
      </c>
      <c r="AA18" s="77">
        <v>227</v>
      </c>
      <c r="AB18" s="77">
        <v>205</v>
      </c>
      <c r="AC18" s="77">
        <v>198</v>
      </c>
      <c r="AD18" s="77">
        <v>249</v>
      </c>
      <c r="AE18" s="77">
        <v>6</v>
      </c>
      <c r="AF18" s="78" t="s">
        <v>5</v>
      </c>
      <c r="AG18" s="79">
        <v>4973</v>
      </c>
    </row>
    <row r="19" spans="2:34" x14ac:dyDescent="0.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T19" s="39">
        <v>16</v>
      </c>
      <c r="U19" s="11">
        <v>1629</v>
      </c>
      <c r="V19" s="11">
        <v>989</v>
      </c>
      <c r="W19" s="11">
        <v>435</v>
      </c>
      <c r="X19" s="11">
        <v>197</v>
      </c>
      <c r="Y19" s="11">
        <v>243</v>
      </c>
      <c r="Z19" s="11">
        <v>180</v>
      </c>
      <c r="AA19" s="11">
        <v>268</v>
      </c>
      <c r="AB19" s="11">
        <v>302</v>
      </c>
      <c r="AC19" s="11">
        <v>116</v>
      </c>
      <c r="AD19" s="11">
        <v>34</v>
      </c>
      <c r="AE19" s="80">
        <v>11</v>
      </c>
      <c r="AF19" s="27">
        <v>4393</v>
      </c>
      <c r="AG19" s="54">
        <v>4404</v>
      </c>
      <c r="AH19" s="46">
        <f>AG19-AF19</f>
        <v>11</v>
      </c>
    </row>
    <row r="20" spans="2:34" x14ac:dyDescent="0.2">
      <c r="B20" s="41">
        <v>25</v>
      </c>
      <c r="C20" s="60">
        <v>273</v>
      </c>
      <c r="D20" s="60">
        <v>77</v>
      </c>
      <c r="E20" s="60">
        <v>163</v>
      </c>
      <c r="F20" s="60">
        <v>156</v>
      </c>
      <c r="G20" s="60">
        <v>22</v>
      </c>
      <c r="H20" s="60">
        <v>9</v>
      </c>
      <c r="I20" s="60">
        <v>4</v>
      </c>
      <c r="J20" s="60">
        <v>2</v>
      </c>
      <c r="K20" s="60">
        <v>2</v>
      </c>
      <c r="L20" s="60">
        <v>4</v>
      </c>
      <c r="M20" s="60">
        <v>6</v>
      </c>
      <c r="N20" s="61">
        <f>SUM(C20:M20)</f>
        <v>718</v>
      </c>
      <c r="O20" s="62">
        <f t="shared" ref="O20:O30" si="2">SUM(C20:M20)</f>
        <v>718</v>
      </c>
      <c r="T20" s="41">
        <v>17</v>
      </c>
      <c r="U20" s="60">
        <v>501</v>
      </c>
      <c r="V20" s="60">
        <v>1369</v>
      </c>
      <c r="W20" s="60">
        <v>594</v>
      </c>
      <c r="X20" s="60">
        <v>332</v>
      </c>
      <c r="Y20" s="60">
        <v>131</v>
      </c>
      <c r="Z20" s="60">
        <v>170</v>
      </c>
      <c r="AA20" s="60">
        <v>144</v>
      </c>
      <c r="AB20" s="60">
        <v>122</v>
      </c>
      <c r="AC20" s="60">
        <v>19</v>
      </c>
      <c r="AD20" s="57">
        <v>29</v>
      </c>
      <c r="AE20" s="57">
        <v>28</v>
      </c>
      <c r="AF20" s="58">
        <v>3382</v>
      </c>
      <c r="AG20" s="62">
        <v>3439</v>
      </c>
      <c r="AH20" s="46">
        <f t="shared" ref="AH20:AH28" si="3">AG20-AF20</f>
        <v>57</v>
      </c>
    </row>
    <row r="21" spans="2:34" x14ac:dyDescent="0.2">
      <c r="B21" s="41">
        <v>26</v>
      </c>
      <c r="C21" s="81">
        <v>124</v>
      </c>
      <c r="D21" s="81">
        <v>172</v>
      </c>
      <c r="E21" s="81">
        <v>92</v>
      </c>
      <c r="F21" s="81">
        <v>31</v>
      </c>
      <c r="G21" s="81">
        <v>17</v>
      </c>
      <c r="H21" s="81">
        <v>2</v>
      </c>
      <c r="I21" s="81">
        <v>2</v>
      </c>
      <c r="J21" s="81">
        <v>31</v>
      </c>
      <c r="K21" s="81">
        <v>3</v>
      </c>
      <c r="L21" s="81">
        <v>4</v>
      </c>
      <c r="M21" s="67">
        <v>4</v>
      </c>
      <c r="N21" s="82">
        <f>SUM(C21:L21)</f>
        <v>478</v>
      </c>
      <c r="O21" s="62">
        <f t="shared" si="2"/>
        <v>482</v>
      </c>
      <c r="T21" s="41">
        <v>18</v>
      </c>
      <c r="U21" s="60">
        <v>1032</v>
      </c>
      <c r="V21" s="60">
        <v>1082</v>
      </c>
      <c r="W21" s="60">
        <v>664</v>
      </c>
      <c r="X21" s="60">
        <v>370</v>
      </c>
      <c r="Y21" s="60">
        <v>134</v>
      </c>
      <c r="Z21" s="60">
        <v>239</v>
      </c>
      <c r="AA21" s="60">
        <v>140</v>
      </c>
      <c r="AB21" s="60">
        <v>31</v>
      </c>
      <c r="AC21" s="57">
        <v>31</v>
      </c>
      <c r="AD21" s="57">
        <v>44</v>
      </c>
      <c r="AE21" s="57">
        <v>3</v>
      </c>
      <c r="AF21" s="58">
        <v>3692</v>
      </c>
      <c r="AG21" s="62">
        <v>3770</v>
      </c>
      <c r="AH21" s="46">
        <f t="shared" si="3"/>
        <v>78</v>
      </c>
    </row>
    <row r="22" spans="2:34" x14ac:dyDescent="0.2">
      <c r="B22" s="41">
        <v>27</v>
      </c>
      <c r="C22" s="60">
        <v>142</v>
      </c>
      <c r="D22" s="60">
        <v>77</v>
      </c>
      <c r="E22" s="60">
        <v>95</v>
      </c>
      <c r="F22" s="60">
        <v>53</v>
      </c>
      <c r="G22" s="60">
        <v>4</v>
      </c>
      <c r="H22" s="60">
        <v>27</v>
      </c>
      <c r="I22" s="60">
        <v>35</v>
      </c>
      <c r="J22" s="60">
        <v>17</v>
      </c>
      <c r="K22" s="60">
        <v>3</v>
      </c>
      <c r="L22" s="57">
        <v>1</v>
      </c>
      <c r="M22" s="57">
        <v>0</v>
      </c>
      <c r="N22" s="82">
        <f>SUM(C22:K22)</f>
        <v>453</v>
      </c>
      <c r="O22" s="62">
        <f t="shared" si="2"/>
        <v>454</v>
      </c>
      <c r="T22" s="41">
        <v>19</v>
      </c>
      <c r="U22" s="60">
        <v>1079</v>
      </c>
      <c r="V22" s="60">
        <v>1093</v>
      </c>
      <c r="W22" s="60">
        <v>691</v>
      </c>
      <c r="X22" s="60">
        <v>262</v>
      </c>
      <c r="Y22" s="60">
        <v>132</v>
      </c>
      <c r="Z22" s="60">
        <v>85</v>
      </c>
      <c r="AA22" s="60">
        <v>17</v>
      </c>
      <c r="AB22" s="57">
        <v>4</v>
      </c>
      <c r="AC22" s="57">
        <v>103</v>
      </c>
      <c r="AD22" s="57">
        <v>79</v>
      </c>
      <c r="AE22" s="57">
        <v>16</v>
      </c>
      <c r="AF22" s="58">
        <v>3359</v>
      </c>
      <c r="AG22" s="62">
        <v>3561</v>
      </c>
      <c r="AH22" s="46">
        <f t="shared" si="3"/>
        <v>202</v>
      </c>
    </row>
    <row r="23" spans="2:34" x14ac:dyDescent="0.2">
      <c r="B23" s="41">
        <v>28</v>
      </c>
      <c r="C23" s="60">
        <v>73</v>
      </c>
      <c r="D23" s="60">
        <v>56</v>
      </c>
      <c r="E23" s="60">
        <v>60</v>
      </c>
      <c r="F23" s="60">
        <v>19</v>
      </c>
      <c r="G23" s="60">
        <v>19</v>
      </c>
      <c r="H23" s="60">
        <v>27</v>
      </c>
      <c r="I23" s="60">
        <v>1</v>
      </c>
      <c r="J23" s="60">
        <v>1</v>
      </c>
      <c r="K23" s="57">
        <v>0</v>
      </c>
      <c r="L23" s="57">
        <v>2</v>
      </c>
      <c r="M23" s="57">
        <v>1</v>
      </c>
      <c r="N23" s="82">
        <f>SUM(C23:J23)</f>
        <v>256</v>
      </c>
      <c r="O23" s="62">
        <f t="shared" si="2"/>
        <v>259</v>
      </c>
      <c r="T23" s="41">
        <v>20</v>
      </c>
      <c r="U23" s="60">
        <v>878</v>
      </c>
      <c r="V23" s="60">
        <v>778</v>
      </c>
      <c r="W23" s="60">
        <v>397</v>
      </c>
      <c r="X23" s="60">
        <v>243</v>
      </c>
      <c r="Y23" s="60">
        <v>94</v>
      </c>
      <c r="Z23" s="60">
        <v>64</v>
      </c>
      <c r="AA23" s="57">
        <v>6</v>
      </c>
      <c r="AB23" s="57">
        <v>104</v>
      </c>
      <c r="AC23" s="57">
        <v>121</v>
      </c>
      <c r="AD23" s="57">
        <v>36</v>
      </c>
      <c r="AE23" s="57">
        <v>5</v>
      </c>
      <c r="AF23" s="58">
        <v>2454</v>
      </c>
      <c r="AG23" s="62">
        <v>2726</v>
      </c>
      <c r="AH23" s="46">
        <f t="shared" si="3"/>
        <v>272</v>
      </c>
    </row>
    <row r="24" spans="2:34" x14ac:dyDescent="0.2">
      <c r="B24" s="41">
        <v>29</v>
      </c>
      <c r="C24" s="60">
        <v>72</v>
      </c>
      <c r="D24" s="60">
        <v>58</v>
      </c>
      <c r="E24" s="60">
        <v>33</v>
      </c>
      <c r="F24" s="60">
        <v>3</v>
      </c>
      <c r="G24" s="60">
        <v>8</v>
      </c>
      <c r="H24" s="60">
        <v>5</v>
      </c>
      <c r="I24" s="60">
        <v>1</v>
      </c>
      <c r="J24" s="57">
        <v>1</v>
      </c>
      <c r="K24" s="57">
        <v>1</v>
      </c>
      <c r="L24" s="57">
        <v>1</v>
      </c>
      <c r="M24" s="57">
        <v>0</v>
      </c>
      <c r="N24" s="82">
        <f>SUM(C24:I24)</f>
        <v>180</v>
      </c>
      <c r="O24" s="62">
        <f t="shared" si="2"/>
        <v>183</v>
      </c>
      <c r="T24" s="41">
        <v>21</v>
      </c>
      <c r="U24" s="60">
        <v>859</v>
      </c>
      <c r="V24" s="60">
        <v>807</v>
      </c>
      <c r="W24" s="60">
        <v>381</v>
      </c>
      <c r="X24" s="60">
        <v>142</v>
      </c>
      <c r="Y24" s="60">
        <v>25</v>
      </c>
      <c r="Z24" s="57">
        <v>8</v>
      </c>
      <c r="AA24" s="57">
        <v>129</v>
      </c>
      <c r="AB24" s="57">
        <v>71</v>
      </c>
      <c r="AC24" s="57">
        <v>11</v>
      </c>
      <c r="AD24" s="57">
        <v>2</v>
      </c>
      <c r="AE24" s="57">
        <v>3</v>
      </c>
      <c r="AF24" s="58">
        <v>2214</v>
      </c>
      <c r="AG24" s="62">
        <v>2438</v>
      </c>
      <c r="AH24" s="46">
        <f t="shared" si="3"/>
        <v>224</v>
      </c>
    </row>
    <row r="25" spans="2:34" x14ac:dyDescent="0.2">
      <c r="B25" s="41">
        <v>30</v>
      </c>
      <c r="C25" s="60">
        <v>70</v>
      </c>
      <c r="D25" s="60">
        <v>39</v>
      </c>
      <c r="E25" s="60">
        <v>22</v>
      </c>
      <c r="F25" s="60">
        <v>10</v>
      </c>
      <c r="G25" s="60">
        <v>1</v>
      </c>
      <c r="H25" s="60">
        <v>6</v>
      </c>
      <c r="I25" s="57">
        <v>5</v>
      </c>
      <c r="J25" s="57">
        <v>2</v>
      </c>
      <c r="K25" s="57">
        <v>3</v>
      </c>
      <c r="L25" s="57">
        <v>0</v>
      </c>
      <c r="M25" s="57">
        <v>0</v>
      </c>
      <c r="N25" s="82">
        <f>SUM(C25:H25)</f>
        <v>148</v>
      </c>
      <c r="O25" s="62">
        <f t="shared" si="2"/>
        <v>158</v>
      </c>
      <c r="T25" s="41">
        <v>22</v>
      </c>
      <c r="U25" s="60">
        <v>853</v>
      </c>
      <c r="V25" s="60">
        <v>537</v>
      </c>
      <c r="W25" s="60">
        <v>195</v>
      </c>
      <c r="X25" s="60">
        <v>29</v>
      </c>
      <c r="Y25" s="57">
        <v>26</v>
      </c>
      <c r="Z25" s="57">
        <v>59</v>
      </c>
      <c r="AA25" s="57">
        <v>73</v>
      </c>
      <c r="AB25" s="57">
        <v>45</v>
      </c>
      <c r="AC25" s="57">
        <v>10</v>
      </c>
      <c r="AD25" s="57">
        <v>9</v>
      </c>
      <c r="AE25" s="57">
        <v>2</v>
      </c>
      <c r="AF25" s="58">
        <v>1614</v>
      </c>
      <c r="AG25" s="62">
        <v>1838</v>
      </c>
      <c r="AH25" s="46">
        <f t="shared" si="3"/>
        <v>224</v>
      </c>
    </row>
    <row r="26" spans="2:34" x14ac:dyDescent="0.2">
      <c r="B26" s="41">
        <v>31</v>
      </c>
      <c r="C26" s="60">
        <v>70</v>
      </c>
      <c r="D26" s="60">
        <v>60</v>
      </c>
      <c r="E26" s="60">
        <v>44</v>
      </c>
      <c r="F26" s="60">
        <v>1</v>
      </c>
      <c r="G26" s="60">
        <v>5</v>
      </c>
      <c r="H26" s="57">
        <v>3</v>
      </c>
      <c r="I26" s="57">
        <v>2</v>
      </c>
      <c r="J26" s="57">
        <v>1</v>
      </c>
      <c r="K26" s="57">
        <v>0</v>
      </c>
      <c r="L26" s="57">
        <v>3</v>
      </c>
      <c r="M26" s="57">
        <v>0</v>
      </c>
      <c r="N26" s="82">
        <f>SUM(C26:G26)</f>
        <v>180</v>
      </c>
      <c r="O26" s="62">
        <f t="shared" si="2"/>
        <v>189</v>
      </c>
      <c r="T26" s="41">
        <v>23</v>
      </c>
      <c r="U26" s="60">
        <v>672</v>
      </c>
      <c r="V26" s="60">
        <v>536</v>
      </c>
      <c r="W26" s="60">
        <v>56</v>
      </c>
      <c r="X26" s="57">
        <v>22</v>
      </c>
      <c r="Y26" s="57">
        <v>64</v>
      </c>
      <c r="Z26" s="57">
        <v>151</v>
      </c>
      <c r="AA26" s="57">
        <v>33</v>
      </c>
      <c r="AB26" s="57">
        <v>10</v>
      </c>
      <c r="AC26" s="57">
        <v>8</v>
      </c>
      <c r="AD26" s="57">
        <v>22</v>
      </c>
      <c r="AE26" s="57">
        <v>5</v>
      </c>
      <c r="AF26" s="58">
        <v>1264</v>
      </c>
      <c r="AG26" s="62">
        <v>1579</v>
      </c>
      <c r="AH26" s="46">
        <f t="shared" si="3"/>
        <v>315</v>
      </c>
    </row>
    <row r="27" spans="2:34" x14ac:dyDescent="0.2">
      <c r="B27" s="41">
        <v>32</v>
      </c>
      <c r="C27" s="60">
        <v>32</v>
      </c>
      <c r="D27" s="60">
        <v>47</v>
      </c>
      <c r="E27" s="60">
        <v>3</v>
      </c>
      <c r="F27" s="60">
        <v>3</v>
      </c>
      <c r="G27" s="57">
        <v>27</v>
      </c>
      <c r="H27" s="57">
        <v>0</v>
      </c>
      <c r="I27" s="57">
        <v>1</v>
      </c>
      <c r="J27" s="57">
        <v>1</v>
      </c>
      <c r="K27" s="57">
        <v>5</v>
      </c>
      <c r="L27" s="57">
        <v>1</v>
      </c>
      <c r="M27" s="57">
        <v>1</v>
      </c>
      <c r="N27" s="82">
        <f>SUM(C27:F27)</f>
        <v>85</v>
      </c>
      <c r="O27" s="62">
        <f t="shared" si="2"/>
        <v>121</v>
      </c>
      <c r="T27" s="41">
        <v>24</v>
      </c>
      <c r="U27" s="60">
        <v>513</v>
      </c>
      <c r="V27" s="60">
        <v>171</v>
      </c>
      <c r="W27" s="57">
        <v>37</v>
      </c>
      <c r="X27" s="57">
        <v>100</v>
      </c>
      <c r="Y27" s="57">
        <v>55</v>
      </c>
      <c r="Z27" s="57">
        <v>21</v>
      </c>
      <c r="AA27" s="57">
        <v>19</v>
      </c>
      <c r="AB27" s="57">
        <v>1</v>
      </c>
      <c r="AC27" s="57">
        <v>1</v>
      </c>
      <c r="AD27" s="57">
        <v>1</v>
      </c>
      <c r="AE27" s="57">
        <v>1</v>
      </c>
      <c r="AF27" s="58">
        <v>684</v>
      </c>
      <c r="AG27" s="62">
        <v>920</v>
      </c>
      <c r="AH27" s="46">
        <f t="shared" si="3"/>
        <v>236</v>
      </c>
    </row>
    <row r="28" spans="2:34" x14ac:dyDescent="0.2">
      <c r="B28" s="41">
        <v>33</v>
      </c>
      <c r="C28" s="60">
        <v>39</v>
      </c>
      <c r="D28" s="60">
        <v>29</v>
      </c>
      <c r="E28" s="60">
        <v>4</v>
      </c>
      <c r="F28" s="57">
        <v>21</v>
      </c>
      <c r="G28" s="57">
        <v>3</v>
      </c>
      <c r="H28" s="57">
        <v>5</v>
      </c>
      <c r="I28" s="57">
        <v>2</v>
      </c>
      <c r="J28" s="57">
        <v>12</v>
      </c>
      <c r="K28" s="57">
        <v>1</v>
      </c>
      <c r="L28" s="57">
        <v>0</v>
      </c>
      <c r="M28" s="57">
        <v>0</v>
      </c>
      <c r="N28" s="82">
        <f>SUM(C28:E28)</f>
        <v>72</v>
      </c>
      <c r="O28" s="62">
        <f t="shared" si="2"/>
        <v>116</v>
      </c>
      <c r="T28" s="40">
        <v>25</v>
      </c>
      <c r="U28" s="77">
        <v>273</v>
      </c>
      <c r="V28" s="65">
        <v>77</v>
      </c>
      <c r="W28" s="65">
        <v>163</v>
      </c>
      <c r="X28" s="65">
        <v>156</v>
      </c>
      <c r="Y28" s="65">
        <v>22</v>
      </c>
      <c r="Z28" s="65">
        <v>9</v>
      </c>
      <c r="AA28" s="65">
        <v>4</v>
      </c>
      <c r="AB28" s="65">
        <v>2</v>
      </c>
      <c r="AC28" s="65">
        <v>2</v>
      </c>
      <c r="AD28" s="65">
        <v>4</v>
      </c>
      <c r="AE28" s="65">
        <v>6</v>
      </c>
      <c r="AF28" s="28">
        <v>273</v>
      </c>
      <c r="AG28" s="79">
        <v>718</v>
      </c>
      <c r="AH28" s="46">
        <f t="shared" si="3"/>
        <v>445</v>
      </c>
    </row>
    <row r="29" spans="2:34" x14ac:dyDescent="0.2">
      <c r="B29" s="41">
        <v>34</v>
      </c>
      <c r="C29" s="60">
        <v>41</v>
      </c>
      <c r="D29" s="60">
        <v>25</v>
      </c>
      <c r="E29" s="57">
        <v>31</v>
      </c>
      <c r="F29" s="57">
        <v>12</v>
      </c>
      <c r="G29" s="57">
        <v>5</v>
      </c>
      <c r="H29" s="57">
        <v>2</v>
      </c>
      <c r="I29" s="57">
        <v>7</v>
      </c>
      <c r="J29" s="57">
        <v>0</v>
      </c>
      <c r="K29" s="57">
        <v>1</v>
      </c>
      <c r="L29" s="57">
        <v>2</v>
      </c>
      <c r="M29" s="57">
        <v>0</v>
      </c>
      <c r="N29" s="82">
        <f>SUM(C29:D29)</f>
        <v>66</v>
      </c>
      <c r="O29" s="62">
        <f t="shared" si="2"/>
        <v>126</v>
      </c>
      <c r="T29" s="83">
        <v>26</v>
      </c>
      <c r="U29" s="68">
        <v>124</v>
      </c>
      <c r="V29" s="84">
        <v>172</v>
      </c>
      <c r="W29" s="84">
        <v>92</v>
      </c>
      <c r="X29" s="84">
        <v>31</v>
      </c>
      <c r="Y29" s="84">
        <v>17</v>
      </c>
      <c r="Z29" s="84">
        <v>2</v>
      </c>
      <c r="AA29" s="84">
        <v>2</v>
      </c>
      <c r="AB29" s="84">
        <v>31</v>
      </c>
      <c r="AC29" s="84">
        <v>3</v>
      </c>
      <c r="AD29" s="84">
        <v>4</v>
      </c>
      <c r="AE29" s="84">
        <v>4</v>
      </c>
      <c r="AF29" s="68" t="s">
        <v>5</v>
      </c>
      <c r="AG29" s="69">
        <v>482</v>
      </c>
    </row>
    <row r="30" spans="2:34" x14ac:dyDescent="0.2">
      <c r="B30" s="40">
        <v>35</v>
      </c>
      <c r="C30" s="77">
        <v>30</v>
      </c>
      <c r="D30" s="65">
        <v>41</v>
      </c>
      <c r="E30" s="65">
        <v>11</v>
      </c>
      <c r="F30" s="65">
        <v>10</v>
      </c>
      <c r="G30" s="65">
        <v>6</v>
      </c>
      <c r="H30" s="65">
        <v>8</v>
      </c>
      <c r="I30" s="65">
        <v>3</v>
      </c>
      <c r="J30" s="65">
        <v>3</v>
      </c>
      <c r="K30" s="65">
        <v>0</v>
      </c>
      <c r="L30" s="65">
        <v>0</v>
      </c>
      <c r="M30" s="65">
        <v>0</v>
      </c>
      <c r="N30" s="85">
        <f>SUM(C30)</f>
        <v>30</v>
      </c>
      <c r="O30" s="79">
        <f t="shared" si="2"/>
        <v>112</v>
      </c>
      <c r="T30" s="86">
        <v>27</v>
      </c>
      <c r="U30" s="87">
        <v>142</v>
      </c>
      <c r="V30" s="67">
        <v>77</v>
      </c>
      <c r="W30" s="67">
        <v>95</v>
      </c>
      <c r="X30" s="67">
        <v>53</v>
      </c>
      <c r="Y30" s="67">
        <v>4</v>
      </c>
      <c r="Z30" s="67">
        <v>27</v>
      </c>
      <c r="AA30" s="67">
        <v>35</v>
      </c>
      <c r="AB30" s="67">
        <v>17</v>
      </c>
      <c r="AC30" s="67">
        <v>3</v>
      </c>
      <c r="AD30" s="67">
        <v>1</v>
      </c>
      <c r="AE30" s="67">
        <v>0</v>
      </c>
      <c r="AF30" s="87" t="s">
        <v>5</v>
      </c>
      <c r="AG30" s="73">
        <v>454</v>
      </c>
    </row>
    <row r="31" spans="2:34" x14ac:dyDescent="0.2">
      <c r="T31" s="86">
        <v>28</v>
      </c>
      <c r="U31" s="87">
        <v>73</v>
      </c>
      <c r="V31" s="67">
        <v>56</v>
      </c>
      <c r="W31" s="67">
        <v>60</v>
      </c>
      <c r="X31" s="67">
        <v>19</v>
      </c>
      <c r="Y31" s="67">
        <v>19</v>
      </c>
      <c r="Z31" s="67">
        <v>27</v>
      </c>
      <c r="AA31" s="67">
        <v>1</v>
      </c>
      <c r="AB31" s="67">
        <v>1</v>
      </c>
      <c r="AC31" s="67">
        <v>0</v>
      </c>
      <c r="AD31" s="67">
        <v>2</v>
      </c>
      <c r="AE31" s="67">
        <v>1</v>
      </c>
      <c r="AF31" s="87" t="s">
        <v>5</v>
      </c>
      <c r="AG31" s="73">
        <v>259</v>
      </c>
    </row>
    <row r="32" spans="2:34" x14ac:dyDescent="0.2">
      <c r="T32" s="86">
        <v>29</v>
      </c>
      <c r="U32" s="87">
        <v>72</v>
      </c>
      <c r="V32" s="67">
        <v>58</v>
      </c>
      <c r="W32" s="67">
        <v>33</v>
      </c>
      <c r="X32" s="67">
        <v>3</v>
      </c>
      <c r="Y32" s="67">
        <v>8</v>
      </c>
      <c r="Z32" s="67">
        <v>5</v>
      </c>
      <c r="AA32" s="67">
        <v>1</v>
      </c>
      <c r="AB32" s="67">
        <v>1</v>
      </c>
      <c r="AC32" s="67">
        <v>1</v>
      </c>
      <c r="AD32" s="67">
        <v>1</v>
      </c>
      <c r="AE32" s="67">
        <v>0</v>
      </c>
      <c r="AF32" s="87" t="s">
        <v>5</v>
      </c>
      <c r="AG32" s="73">
        <v>183</v>
      </c>
    </row>
    <row r="33" spans="20:33" x14ac:dyDescent="0.2">
      <c r="T33" s="86">
        <v>30</v>
      </c>
      <c r="U33" s="87">
        <v>70</v>
      </c>
      <c r="V33" s="67">
        <v>39</v>
      </c>
      <c r="W33" s="67">
        <v>22</v>
      </c>
      <c r="X33" s="67">
        <v>10</v>
      </c>
      <c r="Y33" s="67">
        <v>1</v>
      </c>
      <c r="Z33" s="67">
        <v>6</v>
      </c>
      <c r="AA33" s="67">
        <v>5</v>
      </c>
      <c r="AB33" s="67">
        <v>2</v>
      </c>
      <c r="AC33" s="67">
        <v>3</v>
      </c>
      <c r="AD33" s="67">
        <v>0</v>
      </c>
      <c r="AE33" s="67">
        <v>0</v>
      </c>
      <c r="AF33" s="87" t="s">
        <v>5</v>
      </c>
      <c r="AG33" s="73">
        <v>158</v>
      </c>
    </row>
    <row r="34" spans="20:33" x14ac:dyDescent="0.2">
      <c r="T34" s="86">
        <v>31</v>
      </c>
      <c r="U34" s="87">
        <v>70</v>
      </c>
      <c r="V34" s="67">
        <v>60</v>
      </c>
      <c r="W34" s="67">
        <v>44</v>
      </c>
      <c r="X34" s="67">
        <v>1</v>
      </c>
      <c r="Y34" s="67">
        <v>5</v>
      </c>
      <c r="Z34" s="67">
        <v>3</v>
      </c>
      <c r="AA34" s="67">
        <v>2</v>
      </c>
      <c r="AB34" s="67">
        <v>1</v>
      </c>
      <c r="AC34" s="67">
        <v>0</v>
      </c>
      <c r="AD34" s="67">
        <v>3</v>
      </c>
      <c r="AE34" s="67">
        <v>0</v>
      </c>
      <c r="AF34" s="87" t="s">
        <v>5</v>
      </c>
      <c r="AG34" s="73">
        <v>189</v>
      </c>
    </row>
    <row r="35" spans="20:33" x14ac:dyDescent="0.2">
      <c r="T35" s="86">
        <v>32</v>
      </c>
      <c r="U35" s="87">
        <v>32</v>
      </c>
      <c r="V35" s="67">
        <v>47</v>
      </c>
      <c r="W35" s="67">
        <v>3</v>
      </c>
      <c r="X35" s="67">
        <v>3</v>
      </c>
      <c r="Y35" s="67">
        <v>27</v>
      </c>
      <c r="Z35" s="67">
        <v>0</v>
      </c>
      <c r="AA35" s="67">
        <v>1</v>
      </c>
      <c r="AB35" s="67">
        <v>1</v>
      </c>
      <c r="AC35" s="67">
        <v>5</v>
      </c>
      <c r="AD35" s="67">
        <v>1</v>
      </c>
      <c r="AE35" s="67">
        <v>1</v>
      </c>
      <c r="AF35" s="87" t="s">
        <v>5</v>
      </c>
      <c r="AG35" s="73">
        <v>121</v>
      </c>
    </row>
    <row r="36" spans="20:33" x14ac:dyDescent="0.2">
      <c r="T36" s="86">
        <v>33</v>
      </c>
      <c r="U36" s="87">
        <v>39</v>
      </c>
      <c r="V36" s="67">
        <v>29</v>
      </c>
      <c r="W36" s="67">
        <v>4</v>
      </c>
      <c r="X36" s="67">
        <v>21</v>
      </c>
      <c r="Y36" s="67">
        <v>3</v>
      </c>
      <c r="Z36" s="67">
        <v>5</v>
      </c>
      <c r="AA36" s="67">
        <v>2</v>
      </c>
      <c r="AB36" s="67">
        <v>12</v>
      </c>
      <c r="AC36" s="67">
        <v>1</v>
      </c>
      <c r="AD36" s="67">
        <v>0</v>
      </c>
      <c r="AE36" s="67">
        <v>0</v>
      </c>
      <c r="AF36" s="87" t="s">
        <v>5</v>
      </c>
      <c r="AG36" s="73">
        <v>116</v>
      </c>
    </row>
    <row r="37" spans="20:33" x14ac:dyDescent="0.2">
      <c r="T37" s="86">
        <v>34</v>
      </c>
      <c r="U37" s="87">
        <v>41</v>
      </c>
      <c r="V37" s="67">
        <v>25</v>
      </c>
      <c r="W37" s="67">
        <v>31</v>
      </c>
      <c r="X37" s="67">
        <v>12</v>
      </c>
      <c r="Y37" s="67">
        <v>5</v>
      </c>
      <c r="Z37" s="67">
        <v>2</v>
      </c>
      <c r="AA37" s="67">
        <v>7</v>
      </c>
      <c r="AB37" s="67">
        <v>0</v>
      </c>
      <c r="AC37" s="67">
        <v>1</v>
      </c>
      <c r="AD37" s="67">
        <v>2</v>
      </c>
      <c r="AE37" s="67">
        <v>0</v>
      </c>
      <c r="AF37" s="87" t="s">
        <v>5</v>
      </c>
      <c r="AG37" s="73">
        <v>126</v>
      </c>
    </row>
    <row r="38" spans="20:33" x14ac:dyDescent="0.2">
      <c r="T38" s="88">
        <v>35</v>
      </c>
      <c r="U38" s="75">
        <v>30</v>
      </c>
      <c r="V38" s="74">
        <v>41</v>
      </c>
      <c r="W38" s="74">
        <v>11</v>
      </c>
      <c r="X38" s="74">
        <v>10</v>
      </c>
      <c r="Y38" s="74">
        <v>6</v>
      </c>
      <c r="Z38" s="74">
        <v>8</v>
      </c>
      <c r="AA38" s="74">
        <v>3</v>
      </c>
      <c r="AB38" s="74">
        <v>3</v>
      </c>
      <c r="AC38" s="74">
        <v>0</v>
      </c>
      <c r="AD38" s="74">
        <v>0</v>
      </c>
      <c r="AE38" s="74">
        <v>0</v>
      </c>
      <c r="AF38" s="75" t="s">
        <v>5</v>
      </c>
      <c r="AG38" s="76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ignoredErrors>
    <ignoredError sqref="O17 O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F81E-DB07-453D-A343-954AB527C65E}">
  <dimension ref="B1:BS73"/>
  <sheetViews>
    <sheetView zoomScale="90" zoomScaleNormal="90" workbookViewId="0">
      <selection activeCell="B3" sqref="B3:M3"/>
    </sheetView>
  </sheetViews>
  <sheetFormatPr defaultRowHeight="12.75" x14ac:dyDescent="0.25"/>
  <cols>
    <col min="1" max="1" width="9.140625" style="10"/>
    <col min="2" max="2" width="6.28515625" style="10" bestFit="1" customWidth="1"/>
    <col min="3" max="3" width="21.85546875" style="10" bestFit="1" customWidth="1"/>
    <col min="4" max="4" width="20.5703125" style="10" bestFit="1" customWidth="1"/>
    <col min="5" max="5" width="20.7109375" style="10" bestFit="1" customWidth="1"/>
    <col min="6" max="6" width="19.5703125" style="10" bestFit="1" customWidth="1"/>
    <col min="7" max="7" width="19" style="10" bestFit="1" customWidth="1"/>
    <col min="8" max="8" width="19.28515625" style="10" bestFit="1" customWidth="1"/>
    <col min="9" max="9" width="19.140625" style="10" bestFit="1" customWidth="1"/>
    <col min="10" max="10" width="19.28515625" style="10" bestFit="1" customWidth="1"/>
    <col min="11" max="11" width="17.42578125" style="10" bestFit="1" customWidth="1"/>
    <col min="12" max="12" width="14.5703125" style="10" bestFit="1" customWidth="1"/>
    <col min="13" max="13" width="24.28515625" style="10" bestFit="1" customWidth="1"/>
    <col min="14" max="15" width="9.140625" style="10"/>
    <col min="16" max="27" width="0" style="10" hidden="1" customWidth="1"/>
    <col min="28" max="28" width="21.85546875" style="10" hidden="1" customWidth="1"/>
    <col min="29" max="29" width="21" style="10" hidden="1" customWidth="1"/>
    <col min="30" max="30" width="20.7109375" style="10" hidden="1" customWidth="1"/>
    <col min="31" max="37" width="0" style="10" hidden="1" customWidth="1"/>
    <col min="38" max="50" width="9.140625" style="10"/>
    <col min="51" max="52" width="9.140625" style="38"/>
    <col min="53" max="16384" width="9.140625" style="10"/>
  </cols>
  <sheetData>
    <row r="1" spans="2:71" x14ac:dyDescent="0.25">
      <c r="C1" s="10" t="s">
        <v>19</v>
      </c>
    </row>
    <row r="2" spans="2:71" x14ac:dyDescent="0.25">
      <c r="AY2" s="38">
        <v>1</v>
      </c>
      <c r="AZ2" s="38">
        <v>1</v>
      </c>
      <c r="BB2" s="10">
        <v>2</v>
      </c>
      <c r="BD2" s="10">
        <v>3</v>
      </c>
      <c r="BF2" s="10">
        <v>4</v>
      </c>
      <c r="BH2" s="10">
        <v>5</v>
      </c>
      <c r="BJ2" s="10">
        <v>6</v>
      </c>
      <c r="BL2" s="10">
        <v>7</v>
      </c>
      <c r="BN2" s="10">
        <v>8</v>
      </c>
      <c r="BP2" s="10">
        <v>9</v>
      </c>
      <c r="BR2" s="10">
        <v>10</v>
      </c>
    </row>
    <row r="3" spans="2:71" ht="12.75" customHeight="1" x14ac:dyDescent="0.25">
      <c r="B3" s="23" t="s">
        <v>0</v>
      </c>
      <c r="C3" s="24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3" t="s">
        <v>1</v>
      </c>
      <c r="AB3" s="10">
        <v>1</v>
      </c>
      <c r="AC3" s="10">
        <v>2</v>
      </c>
      <c r="AD3" s="10">
        <v>3</v>
      </c>
      <c r="AE3" s="10">
        <v>4</v>
      </c>
      <c r="AF3" s="10">
        <v>5</v>
      </c>
      <c r="AG3" s="10">
        <v>6</v>
      </c>
      <c r="AH3" s="10">
        <v>7</v>
      </c>
      <c r="AI3" s="10">
        <v>8</v>
      </c>
      <c r="AJ3" s="10">
        <v>9</v>
      </c>
      <c r="AK3" s="10">
        <v>10</v>
      </c>
      <c r="AM3" s="10">
        <v>1</v>
      </c>
      <c r="AN3" s="10">
        <v>2</v>
      </c>
      <c r="AO3" s="10">
        <v>3</v>
      </c>
      <c r="AP3" s="10">
        <v>4</v>
      </c>
      <c r="AQ3" s="10">
        <v>5</v>
      </c>
      <c r="AR3" s="10">
        <v>6</v>
      </c>
      <c r="AS3" s="10">
        <v>7</v>
      </c>
      <c r="AT3" s="10">
        <v>8</v>
      </c>
      <c r="AU3" s="10">
        <v>9</v>
      </c>
      <c r="AV3" s="10">
        <v>10</v>
      </c>
      <c r="AZ3" s="38" t="s">
        <v>21</v>
      </c>
      <c r="BA3" s="10" t="s">
        <v>22</v>
      </c>
      <c r="BB3" s="10" t="s">
        <v>21</v>
      </c>
      <c r="BC3" s="10" t="s">
        <v>22</v>
      </c>
      <c r="BD3" s="10" t="s">
        <v>21</v>
      </c>
      <c r="BE3" s="10" t="s">
        <v>22</v>
      </c>
      <c r="BF3" s="10" t="s">
        <v>21</v>
      </c>
      <c r="BG3" s="10" t="s">
        <v>22</v>
      </c>
      <c r="BH3" s="10" t="s">
        <v>21</v>
      </c>
      <c r="BI3" s="10" t="s">
        <v>22</v>
      </c>
      <c r="BJ3" s="10" t="s">
        <v>21</v>
      </c>
      <c r="BK3" s="10" t="s">
        <v>22</v>
      </c>
      <c r="BL3" s="10" t="s">
        <v>21</v>
      </c>
      <c r="BM3" s="10" t="s">
        <v>22</v>
      </c>
      <c r="BN3" s="10" t="s">
        <v>21</v>
      </c>
      <c r="BO3" s="10" t="s">
        <v>22</v>
      </c>
      <c r="BP3" s="10" t="s">
        <v>21</v>
      </c>
      <c r="BQ3" s="10" t="s">
        <v>22</v>
      </c>
      <c r="BR3" s="10" t="s">
        <v>21</v>
      </c>
      <c r="BS3" s="10" t="s">
        <v>22</v>
      </c>
    </row>
    <row r="4" spans="2:71" x14ac:dyDescent="0.25">
      <c r="B4" s="145">
        <v>1</v>
      </c>
      <c r="C4" s="20">
        <v>2</v>
      </c>
      <c r="D4" s="11">
        <v>1</v>
      </c>
      <c r="E4" s="11">
        <v>0</v>
      </c>
      <c r="F4" s="11">
        <v>2</v>
      </c>
      <c r="G4" s="11">
        <v>0</v>
      </c>
      <c r="H4" s="11">
        <v>1</v>
      </c>
      <c r="I4" s="11">
        <v>1</v>
      </c>
      <c r="J4" s="11">
        <v>0</v>
      </c>
      <c r="K4" s="11">
        <v>0</v>
      </c>
      <c r="L4" s="11">
        <v>0</v>
      </c>
      <c r="M4" s="30">
        <v>7</v>
      </c>
      <c r="P4" s="10" t="s">
        <v>20</v>
      </c>
      <c r="AY4" s="38" t="s">
        <v>205</v>
      </c>
      <c r="AZ4" s="38">
        <v>8.8344360000000002</v>
      </c>
      <c r="BA4" s="10">
        <v>11.907978</v>
      </c>
      <c r="BB4" s="10">
        <v>9.230181</v>
      </c>
      <c r="BC4" s="10">
        <v>12.895459000000001</v>
      </c>
      <c r="BD4" s="10">
        <v>8.0064270000000004</v>
      </c>
      <c r="BE4" s="10">
        <v>11.930166</v>
      </c>
      <c r="BF4" s="10">
        <v>5.2876845000000001</v>
      </c>
      <c r="BG4" s="10">
        <v>8.5357249999999993</v>
      </c>
      <c r="BH4" s="10">
        <v>2.5714798999999999</v>
      </c>
      <c r="BI4" s="10">
        <v>4.692545</v>
      </c>
      <c r="BJ4" s="10">
        <v>0.64670039000000001</v>
      </c>
      <c r="BK4" s="10">
        <v>1.4996613000000001</v>
      </c>
      <c r="BL4" s="10">
        <v>0.28874559</v>
      </c>
      <c r="BM4" s="10">
        <v>0.80163220000000002</v>
      </c>
      <c r="BN4" s="12">
        <v>0.14543410000000001</v>
      </c>
      <c r="BO4" s="10">
        <v>0.56306438000000003</v>
      </c>
      <c r="BP4" s="10">
        <v>3.8321213E-2</v>
      </c>
      <c r="BQ4" s="10">
        <v>0.24433646000000001</v>
      </c>
      <c r="BR4" s="10">
        <v>0.31569730000000001</v>
      </c>
      <c r="BS4" s="10">
        <v>1.8996869999999999</v>
      </c>
    </row>
    <row r="5" spans="2:71" x14ac:dyDescent="0.25">
      <c r="B5" s="146"/>
      <c r="C5" s="42" t="s">
        <v>240</v>
      </c>
      <c r="D5" s="42" t="s">
        <v>241</v>
      </c>
      <c r="E5" s="42" t="s">
        <v>242</v>
      </c>
      <c r="F5" s="42" t="s">
        <v>243</v>
      </c>
      <c r="G5" s="42" t="s">
        <v>244</v>
      </c>
      <c r="H5" s="42" t="s">
        <v>245</v>
      </c>
      <c r="I5" s="42" t="s">
        <v>246</v>
      </c>
      <c r="J5" s="42" t="s">
        <v>247</v>
      </c>
      <c r="K5" s="42" t="s">
        <v>248</v>
      </c>
      <c r="L5" s="42" t="s">
        <v>249</v>
      </c>
      <c r="M5" s="43" t="s">
        <v>190</v>
      </c>
      <c r="O5" s="38"/>
      <c r="P5" s="38">
        <v>1</v>
      </c>
      <c r="Q5" s="38">
        <v>10.427699</v>
      </c>
      <c r="R5" s="38">
        <v>11.01492</v>
      </c>
      <c r="S5" s="38">
        <v>10.01304</v>
      </c>
      <c r="T5" s="38">
        <v>6.8921441000000003</v>
      </c>
      <c r="U5" s="38">
        <v>3.6490743999999999</v>
      </c>
      <c r="V5" s="38">
        <v>1.0493235000000001</v>
      </c>
      <c r="W5" s="38">
        <v>0.52874611000000005</v>
      </c>
      <c r="X5" s="38">
        <v>0.33956009999999998</v>
      </c>
      <c r="Y5" s="38">
        <v>0.13267015700000001</v>
      </c>
      <c r="Z5" s="38">
        <v>1.069323</v>
      </c>
      <c r="AA5" s="38"/>
      <c r="AB5" s="38" t="str">
        <f>_xlfn.CONCAT(ROUND(Q5,2)," [",ROUND(AZ4,2),"; ",ROUND(BA4,2),"]")</f>
        <v>10,43 [8,83; 11,91]</v>
      </c>
      <c r="AC5" s="38" t="str">
        <f>_xlfn.CONCAT(ROUND(R5,2)," [",ROUND(BB4,2),"; ",ROUND(BC4,2),"]")</f>
        <v>11,01 [9,23; 12,9]</v>
      </c>
      <c r="AD5" s="38" t="str">
        <f>_xlfn.CONCAT(ROUND(S5,2)," [",ROUND(BD4,2),"; ",ROUND(BE4,2),"]")</f>
        <v>10,01 [8,01; 11,93]</v>
      </c>
      <c r="AE5" s="38" t="str">
        <f>_xlfn.CONCAT(ROUND(T5,2)," [",ROUND(BF4,2),"; ",ROUND(BG4,2),"]")</f>
        <v>6,89 [5,29; 8,54]</v>
      </c>
      <c r="AF5" s="38" t="str">
        <f>_xlfn.CONCAT(ROUND(U5,2)," [",ROUND(BH4,2),"; ",ROUND(BI4,2),"]")</f>
        <v>3,65 [2,57; 4,69]</v>
      </c>
      <c r="AG5" s="38" t="str">
        <f>_xlfn.CONCAT(ROUND(V5,2)," [",ROUND(BJ4,2),"; ",ROUND(BK4,2),"]")</f>
        <v>1,05 [0,65; 1,5]</v>
      </c>
      <c r="AH5" s="38" t="str">
        <f>_xlfn.CONCAT(ROUND(W5,2)," [",ROUND(BL4,2),"; ",ROUND(BM4,2),"]")</f>
        <v>0,53 [0,29; 0,8]</v>
      </c>
      <c r="AI5" s="38" t="str">
        <f>_xlfn.CONCAT(ROUND(X5,2)," [",ROUND(BN4,2),"; ",ROUND(BO4,2),"]")</f>
        <v>0,34 [0,15; 0,56]</v>
      </c>
      <c r="AJ5" s="38" t="str">
        <f>_xlfn.CONCAT(ROUND(Y5,2)," [",ROUND(BP4,2),"; ",ROUND(BQ4,2),"]")</f>
        <v>0,13 [0,04; 0,24]</v>
      </c>
      <c r="AK5" s="38" t="str">
        <f>_xlfn.CONCAT(ROUND(Z5,2)," [",ROUND(BR4,2),"; ",ROUND(BS4,2),"]")</f>
        <v>1,07 [0,32; 1,9]</v>
      </c>
      <c r="AL5" s="38"/>
      <c r="AW5" s="38"/>
      <c r="AX5" s="38"/>
      <c r="AY5" s="38" t="s">
        <v>206</v>
      </c>
      <c r="AZ5" s="38">
        <v>13.050395999999999</v>
      </c>
      <c r="BA5" s="10">
        <v>17.045010999999999</v>
      </c>
      <c r="BB5" s="10">
        <v>12.740256</v>
      </c>
      <c r="BC5" s="10">
        <v>17.196435000000001</v>
      </c>
      <c r="BD5" s="10">
        <v>10.694008999999999</v>
      </c>
      <c r="BE5" s="10">
        <v>15.251976000000001</v>
      </c>
      <c r="BF5" s="10">
        <v>6.8814210999999998</v>
      </c>
      <c r="BG5" s="10">
        <v>10.586007</v>
      </c>
      <c r="BH5" s="10">
        <v>3.6059546</v>
      </c>
      <c r="BI5" s="10">
        <v>6.126417</v>
      </c>
      <c r="BJ5" s="10">
        <v>0.97880106</v>
      </c>
      <c r="BK5" s="10">
        <v>2.1145360000000002</v>
      </c>
      <c r="BL5" s="10">
        <v>0.47771886000000002</v>
      </c>
      <c r="BM5" s="10">
        <v>1.1948163000000001</v>
      </c>
      <c r="BN5" s="12">
        <v>0.2436548</v>
      </c>
      <c r="BO5" s="10">
        <v>0.82387054999999998</v>
      </c>
      <c r="BP5" s="10">
        <v>7.6612438000000005E-2</v>
      </c>
      <c r="BQ5" s="10">
        <v>0.3881464</v>
      </c>
      <c r="BR5" s="10">
        <v>0.56610130000000003</v>
      </c>
      <c r="BS5" s="10">
        <v>2.2792819999999998</v>
      </c>
    </row>
    <row r="6" spans="2:71" x14ac:dyDescent="0.25">
      <c r="B6" s="145">
        <v>2</v>
      </c>
      <c r="C6" s="26">
        <v>24</v>
      </c>
      <c r="D6" s="11">
        <v>11</v>
      </c>
      <c r="E6" s="11">
        <v>2</v>
      </c>
      <c r="F6" s="11">
        <v>19</v>
      </c>
      <c r="G6" s="11">
        <v>8</v>
      </c>
      <c r="H6" s="11">
        <v>7</v>
      </c>
      <c r="I6" s="11">
        <v>5</v>
      </c>
      <c r="J6" s="11">
        <v>2</v>
      </c>
      <c r="K6" s="11">
        <v>1</v>
      </c>
      <c r="L6" s="11">
        <v>3</v>
      </c>
      <c r="M6" s="30">
        <v>159</v>
      </c>
      <c r="O6" s="38"/>
      <c r="P6" s="38">
        <v>2</v>
      </c>
      <c r="Q6" s="38">
        <v>15.066666</v>
      </c>
      <c r="R6" s="38">
        <v>14.928610000000001</v>
      </c>
      <c r="S6" s="38">
        <v>13.01707</v>
      </c>
      <c r="T6" s="38">
        <v>8.7742965999999996</v>
      </c>
      <c r="U6" s="38">
        <v>4.8080575999999997</v>
      </c>
      <c r="V6" s="38">
        <v>1.5296022</v>
      </c>
      <c r="W6" s="38">
        <v>0.80919187999999997</v>
      </c>
      <c r="X6" s="38">
        <v>0.51416439999999997</v>
      </c>
      <c r="Y6" s="10">
        <v>0.21838664799999999</v>
      </c>
      <c r="Z6" s="10">
        <v>1.3611500000000001</v>
      </c>
      <c r="AB6" s="38" t="str">
        <f t="shared" ref="AB6:AB39" si="0">_xlfn.CONCAT(ROUND(Q6,2)," [",ROUND(AZ5,2),"; ",ROUND(BA5,2),"]")</f>
        <v>15,07 [13,05; 17,05]</v>
      </c>
      <c r="AC6" s="38" t="str">
        <f t="shared" ref="AC6:AC39" si="1">_xlfn.CONCAT(ROUND(R6,2)," [",ROUND(BB5,2),"; ",ROUND(BC5,2),"]")</f>
        <v>14,93 [12,74; 17,2]</v>
      </c>
      <c r="AD6" s="38" t="str">
        <f t="shared" ref="AD6:AD39" si="2">_xlfn.CONCAT(ROUND(S6,2)," [",ROUND(BD5,2),"; ",ROUND(BE5,2),"]")</f>
        <v>13,02 [10,69; 15,25]</v>
      </c>
      <c r="AE6" s="38" t="str">
        <f t="shared" ref="AE6:AE39" si="3">_xlfn.CONCAT(ROUND(T6,2)," [",ROUND(BF5,2),"; ",ROUND(BG5,2),"]")</f>
        <v>8,77 [6,88; 10,59]</v>
      </c>
      <c r="AF6" s="38" t="str">
        <f t="shared" ref="AF6:AF39" si="4">_xlfn.CONCAT(ROUND(U6,2)," [",ROUND(BH5,2),"; ",ROUND(BI5,2),"]")</f>
        <v>4,81 [3,61; 6,13]</v>
      </c>
      <c r="AG6" s="38" t="str">
        <f t="shared" ref="AG6:AG39" si="5">_xlfn.CONCAT(ROUND(V6,2)," [",ROUND(BJ5,2),"; ",ROUND(BK5,2),"]")</f>
        <v>1,53 [0,98; 2,11]</v>
      </c>
      <c r="AH6" s="38" t="str">
        <f t="shared" ref="AH6:AH39" si="6">_xlfn.CONCAT(ROUND(W6,2)," [",ROUND(BL5,2),"; ",ROUND(BM5,2),"]")</f>
        <v>0,81 [0,48; 1,19]</v>
      </c>
      <c r="AI6" s="38" t="str">
        <f t="shared" ref="AI6:AI39" si="7">_xlfn.CONCAT(ROUND(X6,2)," [",ROUND(BN5,2),"; ",ROUND(BO5,2),"]")</f>
        <v>0,51 [0,24; 0,82]</v>
      </c>
      <c r="AJ6" s="38" t="str">
        <f t="shared" ref="AJ6:AJ39" si="8">_xlfn.CONCAT(ROUND(Y6,2)," [",ROUND(BP5,2),"; ",ROUND(BQ5,2),"]")</f>
        <v>0,22 [0,08; 0,39]</v>
      </c>
      <c r="AK6" s="38" t="str">
        <f t="shared" ref="AK6:AK39" si="9">_xlfn.CONCAT(ROUND(Z6,2)," [",ROUND(BR5,2),"; ",ROUND(BS5,2),"]")</f>
        <v>1,36 [0,57; 2,28]</v>
      </c>
      <c r="AL6" s="38"/>
      <c r="AW6" s="38"/>
      <c r="AX6" s="38"/>
      <c r="AY6" s="38" t="s">
        <v>207</v>
      </c>
      <c r="AZ6" s="38">
        <v>19.225241</v>
      </c>
      <c r="BA6" s="10">
        <v>24.352039999999999</v>
      </c>
      <c r="BB6" s="10">
        <v>17.631330999999999</v>
      </c>
      <c r="BC6" s="10">
        <v>23.000229000000001</v>
      </c>
      <c r="BD6" s="10">
        <v>14.32831</v>
      </c>
      <c r="BE6" s="10">
        <v>19.539359999999999</v>
      </c>
      <c r="BF6" s="10">
        <v>9.0494920000000008</v>
      </c>
      <c r="BG6" s="10">
        <v>13.238803000000001</v>
      </c>
      <c r="BH6" s="10">
        <v>4.8528593999999998</v>
      </c>
      <c r="BI6" s="10">
        <v>7.8245570000000004</v>
      </c>
      <c r="BJ6" s="10">
        <v>1.5123206499999999</v>
      </c>
      <c r="BK6" s="10">
        <v>3.0032190999999999</v>
      </c>
      <c r="BL6" s="10">
        <v>0.75031621999999998</v>
      </c>
      <c r="BM6" s="10">
        <v>1.7455725</v>
      </c>
      <c r="BN6" s="12">
        <v>0.4105394</v>
      </c>
      <c r="BO6" s="10">
        <v>1.21432586</v>
      </c>
      <c r="BP6" s="10">
        <v>0.14289507600000001</v>
      </c>
      <c r="BQ6" s="10">
        <v>0.60948906000000003</v>
      </c>
      <c r="BR6" s="10">
        <v>0.82364970000000004</v>
      </c>
      <c r="BS6" s="10">
        <v>2.6538369999999998</v>
      </c>
    </row>
    <row r="7" spans="2:71" x14ac:dyDescent="0.25">
      <c r="B7" s="146"/>
      <c r="C7" s="42" t="s">
        <v>250</v>
      </c>
      <c r="D7" s="42" t="s">
        <v>251</v>
      </c>
      <c r="E7" s="42" t="s">
        <v>252</v>
      </c>
      <c r="F7" s="42" t="s">
        <v>253</v>
      </c>
      <c r="G7" s="42" t="s">
        <v>254</v>
      </c>
      <c r="H7" s="42" t="s">
        <v>255</v>
      </c>
      <c r="I7" s="42" t="s">
        <v>256</v>
      </c>
      <c r="J7" s="42" t="s">
        <v>257</v>
      </c>
      <c r="K7" s="42" t="s">
        <v>258</v>
      </c>
      <c r="L7" s="42" t="s">
        <v>259</v>
      </c>
      <c r="M7" s="43" t="s">
        <v>191</v>
      </c>
      <c r="O7" s="38"/>
      <c r="P7" s="38">
        <v>3</v>
      </c>
      <c r="Q7" s="38">
        <v>21.753392999999999</v>
      </c>
      <c r="R7" s="38">
        <v>20.219964000000001</v>
      </c>
      <c r="S7" s="38">
        <v>16.912220000000001</v>
      </c>
      <c r="T7" s="38">
        <v>11.164626999999999</v>
      </c>
      <c r="U7" s="38">
        <v>6.3326788000000001</v>
      </c>
      <c r="V7" s="38">
        <v>2.2298892000000001</v>
      </c>
      <c r="W7" s="38">
        <v>1.23869954</v>
      </c>
      <c r="X7" s="38">
        <v>0.77915829999999997</v>
      </c>
      <c r="Y7" s="10">
        <v>0.35994395200000001</v>
      </c>
      <c r="Z7" s="10">
        <v>1.718151</v>
      </c>
      <c r="AB7" s="38" t="str">
        <f t="shared" si="0"/>
        <v>21,75 [19,23; 24,35]</v>
      </c>
      <c r="AC7" s="38" t="str">
        <f t="shared" si="1"/>
        <v>20,22 [17,63; 23]</v>
      </c>
      <c r="AD7" s="38" t="str">
        <f t="shared" si="2"/>
        <v>16,91 [14,33; 19,54]</v>
      </c>
      <c r="AE7" s="38" t="str">
        <f t="shared" si="3"/>
        <v>11,16 [9,05; 13,24]</v>
      </c>
      <c r="AF7" s="38" t="str">
        <f t="shared" si="4"/>
        <v>6,33 [4,85; 7,82]</v>
      </c>
      <c r="AG7" s="38" t="str">
        <f t="shared" si="5"/>
        <v>2,23 [1,51; 3]</v>
      </c>
      <c r="AH7" s="38" t="str">
        <f t="shared" si="6"/>
        <v>1,24 [0,75; 1,75]</v>
      </c>
      <c r="AI7" s="38" t="str">
        <f t="shared" si="7"/>
        <v>0,78 [0,41; 1,21]</v>
      </c>
      <c r="AJ7" s="38" t="str">
        <f t="shared" si="8"/>
        <v>0,36 [0,14; 0,61]</v>
      </c>
      <c r="AK7" s="38" t="str">
        <f t="shared" si="9"/>
        <v>1,72 [0,82; 2,65]</v>
      </c>
      <c r="AL7" s="38"/>
      <c r="AW7" s="38"/>
      <c r="AX7" s="38"/>
      <c r="AY7" s="38" t="s">
        <v>208</v>
      </c>
      <c r="AZ7" s="38">
        <v>28.128664000000001</v>
      </c>
      <c r="BA7" s="10">
        <v>34.613574</v>
      </c>
      <c r="BB7" s="10">
        <v>24.166141</v>
      </c>
      <c r="BC7" s="10">
        <v>30.559695000000001</v>
      </c>
      <c r="BD7" s="10">
        <v>19.038900000000002</v>
      </c>
      <c r="BE7" s="10">
        <v>24.964485</v>
      </c>
      <c r="BF7" s="10">
        <v>11.9723655</v>
      </c>
      <c r="BG7" s="10">
        <v>16.670107999999999</v>
      </c>
      <c r="BH7" s="10">
        <v>6.6765543999999997</v>
      </c>
      <c r="BI7" s="10">
        <v>10.142064</v>
      </c>
      <c r="BJ7" s="10">
        <v>2.2984579100000002</v>
      </c>
      <c r="BK7" s="10">
        <v>4.2491462000000002</v>
      </c>
      <c r="BL7" s="10">
        <v>1.25694781</v>
      </c>
      <c r="BM7" s="10">
        <v>2.6234513000000002</v>
      </c>
      <c r="BN7" s="12">
        <v>0.68501350000000005</v>
      </c>
      <c r="BO7" s="10">
        <v>1.7836013799999999</v>
      </c>
      <c r="BP7" s="10">
        <v>0.26105715000000002</v>
      </c>
      <c r="BQ7" s="10">
        <v>0.95609182999999998</v>
      </c>
      <c r="BR7" s="10">
        <v>1.2294449000000001</v>
      </c>
      <c r="BS7" s="10">
        <v>3.1551640000000001</v>
      </c>
    </row>
    <row r="8" spans="2:71" x14ac:dyDescent="0.25">
      <c r="B8" s="145">
        <v>3</v>
      </c>
      <c r="C8" s="26">
        <v>13</v>
      </c>
      <c r="D8" s="11">
        <v>11</v>
      </c>
      <c r="E8" s="11">
        <v>31</v>
      </c>
      <c r="F8" s="11">
        <v>13</v>
      </c>
      <c r="G8" s="11">
        <v>2</v>
      </c>
      <c r="H8" s="11">
        <v>3</v>
      </c>
      <c r="I8" s="11">
        <v>2</v>
      </c>
      <c r="J8" s="11">
        <v>0</v>
      </c>
      <c r="K8" s="11">
        <v>2</v>
      </c>
      <c r="L8" s="11">
        <v>0</v>
      </c>
      <c r="M8" s="30">
        <v>186</v>
      </c>
      <c r="O8" s="38"/>
      <c r="P8" s="38">
        <v>4</v>
      </c>
      <c r="Q8" s="38">
        <v>31.373006</v>
      </c>
      <c r="R8" s="38">
        <v>27.360408</v>
      </c>
      <c r="S8" s="38">
        <v>21.952711999999998</v>
      </c>
      <c r="T8" s="38">
        <v>14.1941457</v>
      </c>
      <c r="U8" s="38">
        <v>8.3350864999999992</v>
      </c>
      <c r="V8" s="38">
        <v>3.2504525000000002</v>
      </c>
      <c r="W8" s="38">
        <v>1.8963013</v>
      </c>
      <c r="X8" s="38">
        <v>1.181611</v>
      </c>
      <c r="Y8" s="10">
        <v>0.59394356500000001</v>
      </c>
      <c r="Z8" s="10">
        <v>2.1457510000000002</v>
      </c>
      <c r="AB8" s="38" t="str">
        <f t="shared" si="0"/>
        <v>31,37 [28,13; 34,61]</v>
      </c>
      <c r="AC8" s="38" t="str">
        <f t="shared" si="1"/>
        <v>27,36 [24,17; 30,56]</v>
      </c>
      <c r="AD8" s="38" t="str">
        <f t="shared" si="2"/>
        <v>21,95 [19,04; 24,96]</v>
      </c>
      <c r="AE8" s="38" t="str">
        <f t="shared" si="3"/>
        <v>14,19 [11,97; 16,67]</v>
      </c>
      <c r="AF8" s="38" t="str">
        <f t="shared" si="4"/>
        <v>8,34 [6,68; 10,14]</v>
      </c>
      <c r="AG8" s="38" t="str">
        <f t="shared" si="5"/>
        <v>3,25 [2,3; 4,25]</v>
      </c>
      <c r="AH8" s="38" t="str">
        <f t="shared" si="6"/>
        <v>1,9 [1,26; 2,62]</v>
      </c>
      <c r="AI8" s="38" t="str">
        <f t="shared" si="7"/>
        <v>1,18 [0,69; 1,78]</v>
      </c>
      <c r="AJ8" s="38" t="str">
        <f t="shared" si="8"/>
        <v>0,59 [0,26; 0,96]</v>
      </c>
      <c r="AK8" s="38" t="str">
        <f t="shared" si="9"/>
        <v>2,15 [1,23; 3,16]</v>
      </c>
      <c r="AL8" s="38"/>
      <c r="AW8" s="38"/>
      <c r="AX8" s="38"/>
      <c r="AY8" s="38" t="s">
        <v>209</v>
      </c>
      <c r="AZ8" s="38">
        <v>41.114877</v>
      </c>
      <c r="BA8" s="10">
        <v>49.216605999999999</v>
      </c>
      <c r="BB8" s="10">
        <v>33.218412000000001</v>
      </c>
      <c r="BC8" s="10">
        <v>40.74624</v>
      </c>
      <c r="BD8" s="10">
        <v>25.108751999999999</v>
      </c>
      <c r="BE8" s="10">
        <v>31.763491999999999</v>
      </c>
      <c r="BF8" s="10">
        <v>15.4482087</v>
      </c>
      <c r="BG8" s="10">
        <v>20.659842999999999</v>
      </c>
      <c r="BH8" s="10">
        <v>8.9797136999999996</v>
      </c>
      <c r="BI8" s="10">
        <v>12.975206</v>
      </c>
      <c r="BJ8" s="10">
        <v>3.5185408800000002</v>
      </c>
      <c r="BK8" s="10">
        <v>6.0269462000000003</v>
      </c>
      <c r="BL8" s="10">
        <v>2.0163191199999999</v>
      </c>
      <c r="BM8" s="10">
        <v>3.8682088000000001</v>
      </c>
      <c r="BN8" s="12">
        <v>1.0796760000000001</v>
      </c>
      <c r="BO8" s="10">
        <v>2.5624733900000001</v>
      </c>
      <c r="BP8" s="10">
        <v>0.52317509100000004</v>
      </c>
      <c r="BQ8" s="10">
        <v>1.53948676</v>
      </c>
      <c r="BR8" s="10">
        <v>1.6355938000000001</v>
      </c>
      <c r="BS8" s="10">
        <v>3.6519400000000002</v>
      </c>
    </row>
    <row r="9" spans="2:71" x14ac:dyDescent="0.25">
      <c r="B9" s="147"/>
      <c r="C9" s="42" t="s">
        <v>260</v>
      </c>
      <c r="D9" s="42" t="s">
        <v>261</v>
      </c>
      <c r="E9" s="42" t="s">
        <v>262</v>
      </c>
      <c r="F9" s="42" t="s">
        <v>263</v>
      </c>
      <c r="G9" s="42" t="s">
        <v>264</v>
      </c>
      <c r="H9" s="42" t="s">
        <v>265</v>
      </c>
      <c r="I9" s="42" t="s">
        <v>266</v>
      </c>
      <c r="J9" s="42" t="s">
        <v>267</v>
      </c>
      <c r="K9" s="42" t="s">
        <v>268</v>
      </c>
      <c r="L9" s="42" t="s">
        <v>269</v>
      </c>
      <c r="M9" s="44" t="s">
        <v>192</v>
      </c>
      <c r="O9" s="38"/>
      <c r="P9" s="38">
        <v>5</v>
      </c>
      <c r="Q9" s="38">
        <v>45.171909999999997</v>
      </c>
      <c r="R9" s="38">
        <v>36.969327999999997</v>
      </c>
      <c r="S9" s="38">
        <v>28.456161999999999</v>
      </c>
      <c r="T9" s="38">
        <v>18.0221172</v>
      </c>
      <c r="U9" s="38">
        <v>10.9586434</v>
      </c>
      <c r="V9" s="38">
        <v>4.7362245999999999</v>
      </c>
      <c r="W9" s="38">
        <v>2.9022803800000001</v>
      </c>
      <c r="X9" s="38">
        <v>1.7931729999999999</v>
      </c>
      <c r="Y9" s="10">
        <v>0.98097028500000005</v>
      </c>
      <c r="Z9" s="10">
        <v>2.6454949999999999</v>
      </c>
      <c r="AB9" s="38" t="str">
        <f t="shared" si="0"/>
        <v>45,17 [41,11; 49,22]</v>
      </c>
      <c r="AC9" s="38" t="str">
        <f t="shared" si="1"/>
        <v>36,97 [33,22; 40,75]</v>
      </c>
      <c r="AD9" s="38" t="str">
        <f t="shared" si="2"/>
        <v>28,46 [25,11; 31,76]</v>
      </c>
      <c r="AE9" s="38" t="str">
        <f t="shared" si="3"/>
        <v>18,02 [15,45; 20,66]</v>
      </c>
      <c r="AF9" s="38" t="str">
        <f t="shared" si="4"/>
        <v>10,96 [8,98; 12,98]</v>
      </c>
      <c r="AG9" s="38" t="str">
        <f t="shared" si="5"/>
        <v>4,74 [3,52; 6,03]</v>
      </c>
      <c r="AH9" s="38" t="str">
        <f t="shared" si="6"/>
        <v>2,9 [2,02; 3,87]</v>
      </c>
      <c r="AI9" s="38" t="str">
        <f t="shared" si="7"/>
        <v>1,79 [1,08; 2,56]</v>
      </c>
      <c r="AJ9" s="38" t="str">
        <f t="shared" si="8"/>
        <v>0,98 [0,52; 1,54]</v>
      </c>
      <c r="AK9" s="38" t="str">
        <f t="shared" si="9"/>
        <v>2,65 [1,64; 3,65]</v>
      </c>
      <c r="AL9" s="38"/>
      <c r="AW9" s="38"/>
      <c r="AX9" s="38"/>
      <c r="AY9" s="38" t="s">
        <v>210</v>
      </c>
      <c r="AZ9" s="38">
        <v>59.684089999999998</v>
      </c>
      <c r="BA9" s="10">
        <v>69.658618000000004</v>
      </c>
      <c r="BB9" s="10">
        <v>45.511170999999997</v>
      </c>
      <c r="BC9" s="10">
        <v>54.241317000000002</v>
      </c>
      <c r="BD9" s="10">
        <v>33.131230000000002</v>
      </c>
      <c r="BE9" s="10">
        <v>40.516902000000002</v>
      </c>
      <c r="BF9" s="10">
        <v>20.107508200000002</v>
      </c>
      <c r="BG9" s="10">
        <v>25.857911000000001</v>
      </c>
      <c r="BH9" s="10">
        <v>12.073171</v>
      </c>
      <c r="BI9" s="10">
        <v>16.652338</v>
      </c>
      <c r="BJ9" s="10">
        <v>5.3019219499999997</v>
      </c>
      <c r="BK9" s="10">
        <v>8.4745469999999994</v>
      </c>
      <c r="BL9" s="10">
        <v>3.2533244400000001</v>
      </c>
      <c r="BM9" s="10">
        <v>5.7362966999999996</v>
      </c>
      <c r="BN9" s="12">
        <v>1.791204</v>
      </c>
      <c r="BO9" s="10">
        <v>3.7617317400000001</v>
      </c>
      <c r="BP9" s="10">
        <v>0.92792653800000002</v>
      </c>
      <c r="BQ9" s="10">
        <v>2.3945342799999998</v>
      </c>
      <c r="BR9" s="10">
        <v>2.1506924999999999</v>
      </c>
      <c r="BS9" s="10">
        <v>4.2810670000000002</v>
      </c>
    </row>
    <row r="10" spans="2:71" x14ac:dyDescent="0.25">
      <c r="B10" s="145">
        <v>4</v>
      </c>
      <c r="C10" s="26">
        <v>23</v>
      </c>
      <c r="D10" s="11">
        <v>31</v>
      </c>
      <c r="E10" s="11">
        <v>24</v>
      </c>
      <c r="F10" s="11">
        <v>10</v>
      </c>
      <c r="G10" s="11">
        <v>8</v>
      </c>
      <c r="H10" s="11">
        <v>4</v>
      </c>
      <c r="I10" s="11">
        <v>1</v>
      </c>
      <c r="J10" s="11">
        <v>0</v>
      </c>
      <c r="K10" s="11">
        <v>1</v>
      </c>
      <c r="L10" s="11">
        <v>1</v>
      </c>
      <c r="M10" s="30">
        <v>192</v>
      </c>
      <c r="O10" s="38"/>
      <c r="P10" s="38">
        <v>6</v>
      </c>
      <c r="Q10" s="38">
        <v>64.881440999999995</v>
      </c>
      <c r="R10" s="38">
        <v>49.847540000000002</v>
      </c>
      <c r="S10" s="38">
        <v>36.811306999999999</v>
      </c>
      <c r="T10" s="38">
        <v>22.837379500000001</v>
      </c>
      <c r="U10" s="38">
        <v>14.383642200000001</v>
      </c>
      <c r="V10" s="38">
        <v>6.8951678000000003</v>
      </c>
      <c r="W10" s="38">
        <v>4.4385358300000002</v>
      </c>
      <c r="X10" s="38">
        <v>2.7228050000000001</v>
      </c>
      <c r="Y10" s="10">
        <v>1.621001959</v>
      </c>
      <c r="Z10" s="10">
        <v>3.2135050000000001</v>
      </c>
      <c r="AB10" s="38" t="str">
        <f t="shared" si="0"/>
        <v>64,88 [59,68; 69,66]</v>
      </c>
      <c r="AC10" s="38" t="str">
        <f t="shared" si="1"/>
        <v>49,85 [45,51; 54,24]</v>
      </c>
      <c r="AD10" s="38" t="str">
        <f t="shared" si="2"/>
        <v>36,81 [33,13; 40,52]</v>
      </c>
      <c r="AE10" s="38" t="str">
        <f t="shared" si="3"/>
        <v>22,84 [20,11; 25,86]</v>
      </c>
      <c r="AF10" s="38" t="str">
        <f t="shared" si="4"/>
        <v>14,38 [12,07; 16,65]</v>
      </c>
      <c r="AG10" s="38" t="str">
        <f t="shared" si="5"/>
        <v>6,9 [5,3; 8,47]</v>
      </c>
      <c r="AH10" s="38" t="str">
        <f t="shared" si="6"/>
        <v>4,44 [3,25; 5,74]</v>
      </c>
      <c r="AI10" s="38" t="str">
        <f t="shared" si="7"/>
        <v>2,72 [1,79; 3,76]</v>
      </c>
      <c r="AJ10" s="38" t="str">
        <f t="shared" si="8"/>
        <v>1,62 [0,93; 2,39]</v>
      </c>
      <c r="AK10" s="38" t="str">
        <f t="shared" si="9"/>
        <v>3,21 [2,15; 4,28]</v>
      </c>
      <c r="AL10" s="38"/>
      <c r="AW10" s="38"/>
      <c r="AX10" s="38"/>
      <c r="AY10" s="38" t="s">
        <v>211</v>
      </c>
      <c r="AZ10" s="38">
        <v>86.540876999999995</v>
      </c>
      <c r="BA10" s="10">
        <v>98.588718999999998</v>
      </c>
      <c r="BB10" s="10">
        <v>62.062933999999998</v>
      </c>
      <c r="BC10" s="10">
        <v>72.136916999999997</v>
      </c>
      <c r="BD10" s="10">
        <v>43.238517000000002</v>
      </c>
      <c r="BE10" s="10">
        <v>51.469020999999998</v>
      </c>
      <c r="BF10" s="10">
        <v>25.7013669</v>
      </c>
      <c r="BG10" s="10">
        <v>31.981514000000001</v>
      </c>
      <c r="BH10" s="10">
        <v>16.235117899999999</v>
      </c>
      <c r="BI10" s="10">
        <v>21.432587000000002</v>
      </c>
      <c r="BJ10" s="10">
        <v>8.0508703300000004</v>
      </c>
      <c r="BK10" s="10">
        <v>12.019886</v>
      </c>
      <c r="BL10" s="10">
        <v>5.1941944099999997</v>
      </c>
      <c r="BM10" s="10">
        <v>8.4767612000000003</v>
      </c>
      <c r="BN10" s="12">
        <v>2.8385799999999999</v>
      </c>
      <c r="BO10" s="10">
        <v>5.4145011600000004</v>
      </c>
      <c r="BP10" s="10">
        <v>1.6947452970000001</v>
      </c>
      <c r="BQ10" s="10">
        <v>3.7646621300000001</v>
      </c>
      <c r="BR10" s="10">
        <v>2.7252271000000001</v>
      </c>
      <c r="BS10" s="10">
        <v>5.0101430000000002</v>
      </c>
    </row>
    <row r="11" spans="2:71" x14ac:dyDescent="0.25">
      <c r="B11" s="146"/>
      <c r="C11" s="42" t="s">
        <v>270</v>
      </c>
      <c r="D11" s="42" t="s">
        <v>271</v>
      </c>
      <c r="E11" s="42" t="s">
        <v>272</v>
      </c>
      <c r="F11" s="42" t="s">
        <v>273</v>
      </c>
      <c r="G11" s="42" t="s">
        <v>274</v>
      </c>
      <c r="H11" s="42" t="s">
        <v>275</v>
      </c>
      <c r="I11" s="42" t="s">
        <v>276</v>
      </c>
      <c r="J11" s="42" t="s">
        <v>277</v>
      </c>
      <c r="K11" s="42" t="s">
        <v>278</v>
      </c>
      <c r="L11" s="42" t="s">
        <v>279</v>
      </c>
      <c r="M11" s="43" t="s">
        <v>193</v>
      </c>
      <c r="O11" s="38"/>
      <c r="P11" s="38">
        <v>7</v>
      </c>
      <c r="Q11" s="38">
        <v>92.857062999999997</v>
      </c>
      <c r="R11" s="38">
        <v>67.005302999999998</v>
      </c>
      <c r="S11" s="38">
        <v>47.478983999999997</v>
      </c>
      <c r="T11" s="38">
        <v>28.855096100000001</v>
      </c>
      <c r="U11" s="38">
        <v>18.831205000000001</v>
      </c>
      <c r="V11" s="38">
        <v>10.022070599999999</v>
      </c>
      <c r="W11" s="38">
        <v>6.7771485900000004</v>
      </c>
      <c r="X11" s="38">
        <v>4.1357929999999996</v>
      </c>
      <c r="Y11" s="10">
        <v>2.677939394</v>
      </c>
      <c r="Z11" s="10">
        <v>3.8393130000000002</v>
      </c>
      <c r="AB11" s="38" t="str">
        <f t="shared" si="0"/>
        <v>92,86 [86,54; 98,59]</v>
      </c>
      <c r="AC11" s="38" t="str">
        <f t="shared" si="1"/>
        <v>67,01 [62,06; 72,14]</v>
      </c>
      <c r="AD11" s="38" t="str">
        <f t="shared" si="2"/>
        <v>47,48 [43,24; 51,47]</v>
      </c>
      <c r="AE11" s="38" t="str">
        <f t="shared" si="3"/>
        <v>28,86 [25,7; 31,98]</v>
      </c>
      <c r="AF11" s="38" t="str">
        <f t="shared" si="4"/>
        <v>18,83 [16,24; 21,43]</v>
      </c>
      <c r="AG11" s="38" t="str">
        <f t="shared" si="5"/>
        <v>10,02 [8,05; 12,02]</v>
      </c>
      <c r="AH11" s="38" t="str">
        <f t="shared" si="6"/>
        <v>6,78 [5,19; 8,48]</v>
      </c>
      <c r="AI11" s="38" t="str">
        <f t="shared" si="7"/>
        <v>4,14 [2,84; 5,41]</v>
      </c>
      <c r="AJ11" s="38" t="str">
        <f t="shared" si="8"/>
        <v>2,68 [1,69; 3,76]</v>
      </c>
      <c r="AK11" s="38" t="str">
        <f t="shared" si="9"/>
        <v>3,84 [2,73; 5,01]</v>
      </c>
      <c r="AL11" s="38"/>
      <c r="AW11" s="38">
        <v>7</v>
      </c>
      <c r="AX11" s="38"/>
      <c r="AY11" s="38" t="s">
        <v>212</v>
      </c>
      <c r="AZ11" s="38">
        <v>125.21328099999999</v>
      </c>
      <c r="BA11" s="10">
        <v>139.481055</v>
      </c>
      <c r="BB11" s="10">
        <v>83.938036999999994</v>
      </c>
      <c r="BC11" s="10">
        <v>95.464845999999994</v>
      </c>
      <c r="BD11" s="10">
        <v>56.181220000000003</v>
      </c>
      <c r="BE11" s="10">
        <v>65.431438999999997</v>
      </c>
      <c r="BF11" s="10">
        <v>32.792102300000003</v>
      </c>
      <c r="BG11" s="10">
        <v>39.803474000000001</v>
      </c>
      <c r="BH11" s="10">
        <v>21.637041</v>
      </c>
      <c r="BI11" s="10">
        <v>27.531175999999999</v>
      </c>
      <c r="BJ11" s="10">
        <v>12.119709500000001</v>
      </c>
      <c r="BK11" s="10">
        <v>16.973719800000001</v>
      </c>
      <c r="BL11" s="10">
        <v>8.2616617300000001</v>
      </c>
      <c r="BM11" s="10">
        <v>12.5020185</v>
      </c>
      <c r="BN11" s="12">
        <v>4.6630370000000001</v>
      </c>
      <c r="BO11" s="10">
        <v>7.9580598</v>
      </c>
      <c r="BP11" s="10">
        <v>3.0556714010000001</v>
      </c>
      <c r="BQ11" s="10">
        <v>5.9079691700000003</v>
      </c>
      <c r="BR11" s="10">
        <v>3.3488530000000001</v>
      </c>
      <c r="BS11" s="10">
        <v>5.8291930000000001</v>
      </c>
    </row>
    <row r="12" spans="2:71" x14ac:dyDescent="0.25">
      <c r="B12" s="145">
        <v>5</v>
      </c>
      <c r="C12" s="26">
        <v>84</v>
      </c>
      <c r="D12" s="11">
        <v>68</v>
      </c>
      <c r="E12" s="11">
        <v>30</v>
      </c>
      <c r="F12" s="11">
        <v>14</v>
      </c>
      <c r="G12" s="11">
        <v>4</v>
      </c>
      <c r="H12" s="11">
        <v>1</v>
      </c>
      <c r="I12" s="11">
        <v>4</v>
      </c>
      <c r="J12" s="11">
        <v>7</v>
      </c>
      <c r="K12" s="11">
        <v>5</v>
      </c>
      <c r="L12" s="11">
        <v>3</v>
      </c>
      <c r="M12" s="30">
        <v>374</v>
      </c>
      <c r="O12" s="38"/>
      <c r="P12" s="38">
        <v>8</v>
      </c>
      <c r="Q12" s="38">
        <v>132.201561</v>
      </c>
      <c r="R12" s="38">
        <v>89.668724999999995</v>
      </c>
      <c r="S12" s="38">
        <v>60.977907999999999</v>
      </c>
      <c r="T12" s="38">
        <v>36.3044291</v>
      </c>
      <c r="U12" s="38">
        <v>24.5619859</v>
      </c>
      <c r="V12" s="38">
        <v>14.526376600000001</v>
      </c>
      <c r="W12" s="38">
        <v>10.317546800000001</v>
      </c>
      <c r="X12" s="38">
        <v>6.2814719999999999</v>
      </c>
      <c r="Y12" s="10">
        <v>4.417015803</v>
      </c>
      <c r="Z12" s="10">
        <v>4.5054179999999997</v>
      </c>
      <c r="AB12" s="38" t="str">
        <f t="shared" si="0"/>
        <v>132,2 [125,21; 139,48]</v>
      </c>
      <c r="AC12" s="38" t="str">
        <f t="shared" si="1"/>
        <v>89,67 [83,94; 95,46]</v>
      </c>
      <c r="AD12" s="38" t="str">
        <f t="shared" si="2"/>
        <v>60,98 [56,18; 65,43]</v>
      </c>
      <c r="AE12" s="38" t="str">
        <f t="shared" si="3"/>
        <v>36,3 [32,79; 39,8]</v>
      </c>
      <c r="AF12" s="38" t="str">
        <f t="shared" si="4"/>
        <v>24,56 [21,64; 27,53]</v>
      </c>
      <c r="AG12" s="38" t="str">
        <f t="shared" si="5"/>
        <v>14,53 [12,12; 16,97]</v>
      </c>
      <c r="AH12" s="38" t="str">
        <f t="shared" si="6"/>
        <v>10,32 [8,26; 12,5]</v>
      </c>
      <c r="AI12" s="38" t="str">
        <f t="shared" si="7"/>
        <v>6,28 [4,66; 7,96]</v>
      </c>
      <c r="AJ12" s="38" t="str">
        <f t="shared" si="8"/>
        <v>4,42 [3,06; 5,91]</v>
      </c>
      <c r="AK12" s="38" t="str">
        <f t="shared" si="9"/>
        <v>4,51 [3,35; 5,83]</v>
      </c>
      <c r="AL12" s="38"/>
      <c r="AW12" s="38">
        <v>8</v>
      </c>
      <c r="AX12" s="38"/>
      <c r="AY12" s="38" t="s">
        <v>213</v>
      </c>
      <c r="AZ12" s="38">
        <v>178.579847</v>
      </c>
      <c r="BA12" s="10">
        <v>195.515995</v>
      </c>
      <c r="BB12" s="10">
        <v>112.730248</v>
      </c>
      <c r="BC12" s="10">
        <v>125.921054</v>
      </c>
      <c r="BD12" s="10">
        <v>72.686103000000003</v>
      </c>
      <c r="BE12" s="10">
        <v>83.036365000000004</v>
      </c>
      <c r="BF12" s="10">
        <v>41.309806000000002</v>
      </c>
      <c r="BG12" s="10">
        <v>49.258702999999997</v>
      </c>
      <c r="BH12" s="10">
        <v>28.5296691</v>
      </c>
      <c r="BI12" s="10">
        <v>35.275036999999998</v>
      </c>
      <c r="BJ12" s="10">
        <v>18.013879079999999</v>
      </c>
      <c r="BK12" s="10">
        <v>23.865559099999999</v>
      </c>
      <c r="BL12" s="10">
        <v>12.90963387</v>
      </c>
      <c r="BM12" s="10">
        <v>18.2951044</v>
      </c>
      <c r="BN12" s="12">
        <v>7.5023499999999999</v>
      </c>
      <c r="BO12" s="10">
        <v>11.62552975</v>
      </c>
      <c r="BP12" s="10">
        <v>5.3994459170000004</v>
      </c>
      <c r="BQ12" s="10">
        <v>9.2229897699999999</v>
      </c>
      <c r="BR12" s="10">
        <v>3.8903911999999998</v>
      </c>
      <c r="BS12" s="10">
        <v>6.5902770000000004</v>
      </c>
    </row>
    <row r="13" spans="2:71" x14ac:dyDescent="0.25">
      <c r="B13" s="146"/>
      <c r="C13" s="42" t="s">
        <v>280</v>
      </c>
      <c r="D13" s="42" t="s">
        <v>281</v>
      </c>
      <c r="E13" s="42" t="s">
        <v>282</v>
      </c>
      <c r="F13" s="42" t="s">
        <v>283</v>
      </c>
      <c r="G13" s="42" t="s">
        <v>284</v>
      </c>
      <c r="H13" s="42" t="s">
        <v>285</v>
      </c>
      <c r="I13" s="42" t="s">
        <v>286</v>
      </c>
      <c r="J13" s="42" t="s">
        <v>287</v>
      </c>
      <c r="K13" s="42" t="s">
        <v>288</v>
      </c>
      <c r="L13" s="42" t="s">
        <v>289</v>
      </c>
      <c r="M13" s="43" t="s">
        <v>194</v>
      </c>
      <c r="O13" s="38"/>
      <c r="P13" s="38">
        <v>9</v>
      </c>
      <c r="Q13" s="38">
        <v>186.795592</v>
      </c>
      <c r="R13" s="38">
        <v>119.233553</v>
      </c>
      <c r="S13" s="38">
        <v>77.841078999999993</v>
      </c>
      <c r="T13" s="38">
        <v>45.399967099999998</v>
      </c>
      <c r="U13" s="38">
        <v>31.8635418</v>
      </c>
      <c r="V13" s="38">
        <v>20.957432399999998</v>
      </c>
      <c r="W13" s="38">
        <v>15.62747291</v>
      </c>
      <c r="X13" s="38">
        <v>9.5317170000000004</v>
      </c>
      <c r="Y13" s="10">
        <v>7.2570025139999998</v>
      </c>
      <c r="Z13" s="10">
        <v>5.1878200000000003</v>
      </c>
      <c r="AB13" s="38" t="str">
        <f t="shared" si="0"/>
        <v>186,8 [178,58; 195,52]</v>
      </c>
      <c r="AC13" s="38" t="str">
        <f t="shared" si="1"/>
        <v>119,23 [112,73; 125,92]</v>
      </c>
      <c r="AD13" s="38" t="str">
        <f t="shared" si="2"/>
        <v>77,84 [72,69; 83,04]</v>
      </c>
      <c r="AE13" s="38" t="str">
        <f t="shared" si="3"/>
        <v>45,4 [41,31; 49,26]</v>
      </c>
      <c r="AF13" s="38" t="str">
        <f t="shared" si="4"/>
        <v>31,86 [28,53; 35,28]</v>
      </c>
      <c r="AG13" s="38" t="str">
        <f t="shared" si="5"/>
        <v>20,96 [18,01; 23,87]</v>
      </c>
      <c r="AH13" s="38" t="str">
        <f t="shared" si="6"/>
        <v>15,63 [12,91; 18,3]</v>
      </c>
      <c r="AI13" s="38" t="str">
        <f t="shared" si="7"/>
        <v>9,53 [7,5; 11,63]</v>
      </c>
      <c r="AJ13" s="38" t="str">
        <f t="shared" si="8"/>
        <v>7,26 [5,4; 9,22]</v>
      </c>
      <c r="AK13" s="38" t="str">
        <f t="shared" si="9"/>
        <v>5,19 [3,89; 6,59]</v>
      </c>
      <c r="AL13" s="38"/>
      <c r="AW13" s="38">
        <v>9</v>
      </c>
      <c r="AX13" s="38"/>
      <c r="AY13" s="38" t="s">
        <v>214</v>
      </c>
      <c r="AZ13" s="38">
        <v>250.585565</v>
      </c>
      <c r="BA13" s="10">
        <v>270.97998799999999</v>
      </c>
      <c r="BB13" s="10">
        <v>149.02869100000001</v>
      </c>
      <c r="BC13" s="10">
        <v>164.53025700000001</v>
      </c>
      <c r="BD13" s="10">
        <v>92.470948000000007</v>
      </c>
      <c r="BE13" s="10">
        <v>104.505877</v>
      </c>
      <c r="BF13" s="10">
        <v>51.730788199999999</v>
      </c>
      <c r="BG13" s="10">
        <v>60.87312</v>
      </c>
      <c r="BH13" s="10">
        <v>37.2676406</v>
      </c>
      <c r="BI13" s="10">
        <v>44.990090000000002</v>
      </c>
      <c r="BJ13" s="10">
        <v>26.651230259999998</v>
      </c>
      <c r="BK13" s="10">
        <v>33.661730599999999</v>
      </c>
      <c r="BL13" s="10">
        <v>20.154255289999998</v>
      </c>
      <c r="BM13" s="10">
        <v>26.849195699999999</v>
      </c>
      <c r="BN13" s="12">
        <v>11.9491</v>
      </c>
      <c r="BO13" s="10">
        <v>17.01641596</v>
      </c>
      <c r="BP13" s="10">
        <v>9.3034212039999993</v>
      </c>
      <c r="BQ13" s="10">
        <v>14.32230455</v>
      </c>
      <c r="BR13" s="10">
        <v>4.4406553000000004</v>
      </c>
      <c r="BS13" s="10">
        <v>7.3705780000000001</v>
      </c>
    </row>
    <row r="14" spans="2:71" x14ac:dyDescent="0.25">
      <c r="B14" s="145">
        <v>6</v>
      </c>
      <c r="C14" s="26">
        <v>33</v>
      </c>
      <c r="D14" s="11">
        <v>56</v>
      </c>
      <c r="E14" s="11">
        <v>17</v>
      </c>
      <c r="F14" s="11">
        <v>24</v>
      </c>
      <c r="G14" s="11">
        <v>22</v>
      </c>
      <c r="H14" s="11">
        <v>3</v>
      </c>
      <c r="I14" s="11">
        <v>13</v>
      </c>
      <c r="J14" s="11">
        <v>5</v>
      </c>
      <c r="K14" s="11">
        <v>2</v>
      </c>
      <c r="L14" s="11">
        <v>10</v>
      </c>
      <c r="M14" s="30">
        <v>476</v>
      </c>
      <c r="O14" s="38"/>
      <c r="P14" s="38">
        <v>10</v>
      </c>
      <c r="Q14" s="38">
        <v>261.08029299999998</v>
      </c>
      <c r="R14" s="38">
        <v>157.11317199999999</v>
      </c>
      <c r="S14" s="38">
        <v>98.521450000000002</v>
      </c>
      <c r="T14" s="38">
        <v>56.286873200000002</v>
      </c>
      <c r="U14" s="38">
        <v>41.016320399999998</v>
      </c>
      <c r="V14" s="38">
        <v>30.008545000000002</v>
      </c>
      <c r="W14" s="38">
        <v>23.468849290000001</v>
      </c>
      <c r="X14" s="38">
        <v>14.428699999999999</v>
      </c>
      <c r="Y14" s="10">
        <v>11.828871579999999</v>
      </c>
      <c r="Z14" s="10">
        <v>5.8575759999999999</v>
      </c>
      <c r="AB14" s="38" t="str">
        <f t="shared" si="0"/>
        <v>261,08 [250,59; 270,98]</v>
      </c>
      <c r="AC14" s="38" t="str">
        <f t="shared" si="1"/>
        <v>157,11 [149,03; 164,53]</v>
      </c>
      <c r="AD14" s="38" t="str">
        <f t="shared" si="2"/>
        <v>98,52 [92,47; 104,51]</v>
      </c>
      <c r="AE14" s="38" t="str">
        <f t="shared" si="3"/>
        <v>56,29 [51,73; 60,87]</v>
      </c>
      <c r="AF14" s="38" t="str">
        <f t="shared" si="4"/>
        <v>41,02 [37,27; 44,99]</v>
      </c>
      <c r="AG14" s="38" t="str">
        <f t="shared" si="5"/>
        <v>30,01 [26,65; 33,66]</v>
      </c>
      <c r="AH14" s="38" t="str">
        <f t="shared" si="6"/>
        <v>23,47 [20,15; 26,85]</v>
      </c>
      <c r="AI14" s="38" t="str">
        <f t="shared" si="7"/>
        <v>14,43 [11,95; 17,02]</v>
      </c>
      <c r="AJ14" s="38" t="str">
        <f t="shared" si="8"/>
        <v>11,83 [9,3; 14,32]</v>
      </c>
      <c r="AK14" s="38" t="str">
        <f t="shared" si="9"/>
        <v>5,86 [4,44; 7,37]</v>
      </c>
      <c r="AL14" s="38"/>
      <c r="AW14" s="38">
        <v>10</v>
      </c>
      <c r="AX14" s="38"/>
      <c r="AY14" s="38" t="s">
        <v>215</v>
      </c>
      <c r="AZ14" s="38">
        <v>347.56628599999999</v>
      </c>
      <c r="BA14" s="10">
        <v>372.26554199999998</v>
      </c>
      <c r="BB14" s="10">
        <v>195.704139</v>
      </c>
      <c r="BC14" s="10">
        <v>214.092421</v>
      </c>
      <c r="BD14" s="10">
        <v>115.969246</v>
      </c>
      <c r="BE14" s="10">
        <v>130.23785699999999</v>
      </c>
      <c r="BF14" s="10">
        <v>63.656432799999997</v>
      </c>
      <c r="BG14" s="10">
        <v>74.370396999999997</v>
      </c>
      <c r="BH14" s="10">
        <v>47.815171399999997</v>
      </c>
      <c r="BI14" s="10">
        <v>56.835250000000002</v>
      </c>
      <c r="BJ14" s="10">
        <v>38.247728739999999</v>
      </c>
      <c r="BK14" s="10">
        <v>46.681240799999998</v>
      </c>
      <c r="BL14" s="10">
        <v>30.692616480000002</v>
      </c>
      <c r="BM14" s="10">
        <v>38.9357033</v>
      </c>
      <c r="BN14" s="12">
        <v>18.834420000000001</v>
      </c>
      <c r="BO14" s="10">
        <v>25.096858309999998</v>
      </c>
      <c r="BP14" s="10">
        <v>15.8012073</v>
      </c>
      <c r="BQ14" s="10">
        <v>22.26212451</v>
      </c>
      <c r="BR14" s="10">
        <v>4.9608172000000001</v>
      </c>
      <c r="BS14" s="10">
        <v>8.1044020000000003</v>
      </c>
    </row>
    <row r="15" spans="2:71" x14ac:dyDescent="0.25">
      <c r="B15" s="146"/>
      <c r="C15" s="42" t="s">
        <v>290</v>
      </c>
      <c r="D15" s="42" t="s">
        <v>291</v>
      </c>
      <c r="E15" s="42" t="s">
        <v>292</v>
      </c>
      <c r="F15" s="42" t="s">
        <v>293</v>
      </c>
      <c r="G15" s="42" t="s">
        <v>294</v>
      </c>
      <c r="H15" s="42" t="s">
        <v>295</v>
      </c>
      <c r="I15" s="42" t="s">
        <v>296</v>
      </c>
      <c r="J15" s="42" t="s">
        <v>297</v>
      </c>
      <c r="K15" s="42" t="s">
        <v>298</v>
      </c>
      <c r="L15" s="42" t="s">
        <v>299</v>
      </c>
      <c r="M15" s="43" t="s">
        <v>195</v>
      </c>
      <c r="O15" s="38"/>
      <c r="P15" s="38">
        <v>11</v>
      </c>
      <c r="Q15" s="38">
        <v>359.32661300000001</v>
      </c>
      <c r="R15" s="38">
        <v>204.40301600000001</v>
      </c>
      <c r="S15" s="38">
        <v>123.220234</v>
      </c>
      <c r="T15" s="38">
        <v>68.948684</v>
      </c>
      <c r="U15" s="38">
        <v>52.224029600000001</v>
      </c>
      <c r="V15" s="38">
        <v>42.4575982</v>
      </c>
      <c r="W15" s="38">
        <v>34.758110680000001</v>
      </c>
      <c r="X15" s="38">
        <v>21.727270000000001</v>
      </c>
      <c r="Y15" s="10">
        <v>18.999583959999999</v>
      </c>
      <c r="Z15" s="10">
        <v>6.4832320000000001</v>
      </c>
      <c r="AB15" s="38" t="str">
        <f t="shared" si="0"/>
        <v>359,33 [347,57; 372,27]</v>
      </c>
      <c r="AC15" s="38" t="str">
        <f t="shared" si="1"/>
        <v>204,4 [195,7; 214,09]</v>
      </c>
      <c r="AD15" s="38" t="str">
        <f t="shared" si="2"/>
        <v>123,22 [115,97; 130,24]</v>
      </c>
      <c r="AE15" s="38" t="str">
        <f t="shared" si="3"/>
        <v>68,95 [63,66; 74,37]</v>
      </c>
      <c r="AF15" s="38" t="str">
        <f t="shared" si="4"/>
        <v>52,22 [47,82; 56,84]</v>
      </c>
      <c r="AG15" s="38" t="str">
        <f t="shared" si="5"/>
        <v>42,46 [38,25; 46,68]</v>
      </c>
      <c r="AH15" s="38" t="str">
        <f t="shared" si="6"/>
        <v>34,76 [30,69; 38,94]</v>
      </c>
      <c r="AI15" s="38" t="str">
        <f t="shared" si="7"/>
        <v>21,73 [18,83; 25,1]</v>
      </c>
      <c r="AJ15" s="38" t="str">
        <f t="shared" si="8"/>
        <v>19 [15,8; 22,26]</v>
      </c>
      <c r="AK15" s="38" t="str">
        <f t="shared" si="9"/>
        <v>6,48 [4,96; 8,1]</v>
      </c>
      <c r="AL15" s="38"/>
      <c r="AW15" s="38">
        <v>11</v>
      </c>
      <c r="AX15" s="38"/>
      <c r="AY15" s="38" t="s">
        <v>216</v>
      </c>
      <c r="AZ15" s="38">
        <v>468.82018399999998</v>
      </c>
      <c r="BA15" s="10">
        <v>499.217263</v>
      </c>
      <c r="BB15" s="10">
        <v>250.448531</v>
      </c>
      <c r="BC15" s="10">
        <v>272.45225099999999</v>
      </c>
      <c r="BD15" s="10">
        <v>143.205502</v>
      </c>
      <c r="BE15" s="10">
        <v>160.05390800000001</v>
      </c>
      <c r="BF15" s="10">
        <v>76.727035299999997</v>
      </c>
      <c r="BG15" s="10">
        <v>89.157670999999993</v>
      </c>
      <c r="BH15" s="10">
        <v>60.217217300000002</v>
      </c>
      <c r="BI15" s="10">
        <v>70.727601000000007</v>
      </c>
      <c r="BJ15" s="10">
        <v>53.882705899999998</v>
      </c>
      <c r="BK15" s="10">
        <v>64.109010900000001</v>
      </c>
      <c r="BL15" s="10">
        <v>45.319870870000003</v>
      </c>
      <c r="BM15" s="10">
        <v>55.513400099999998</v>
      </c>
      <c r="BN15" s="12">
        <v>28.3874</v>
      </c>
      <c r="BO15" s="10">
        <v>36.17171776</v>
      </c>
      <c r="BP15" s="10">
        <v>25.840291602000001</v>
      </c>
      <c r="BQ15" s="10">
        <v>34.205847140000003</v>
      </c>
      <c r="BR15" s="10">
        <v>5.4733276000000002</v>
      </c>
      <c r="BS15" s="10">
        <v>8.7975729999999999</v>
      </c>
    </row>
    <row r="16" spans="2:71" x14ac:dyDescent="0.25">
      <c r="B16" s="145">
        <v>7</v>
      </c>
      <c r="C16" s="26">
        <v>133</v>
      </c>
      <c r="D16" s="11">
        <v>68</v>
      </c>
      <c r="E16" s="11">
        <v>38</v>
      </c>
      <c r="F16" s="11">
        <v>27</v>
      </c>
      <c r="G16" s="11">
        <v>29</v>
      </c>
      <c r="H16" s="11">
        <v>37</v>
      </c>
      <c r="I16" s="11">
        <v>23</v>
      </c>
      <c r="J16" s="11">
        <v>6</v>
      </c>
      <c r="K16" s="11">
        <v>2</v>
      </c>
      <c r="L16" s="11">
        <v>1</v>
      </c>
      <c r="M16" s="30">
        <v>824</v>
      </c>
      <c r="O16" s="38"/>
      <c r="P16" s="38">
        <v>12</v>
      </c>
      <c r="Q16" s="38">
        <v>484.037871</v>
      </c>
      <c r="R16" s="38">
        <v>261.27601600000003</v>
      </c>
      <c r="S16" s="38">
        <v>151.617031</v>
      </c>
      <c r="T16" s="38">
        <v>83.072510699999995</v>
      </c>
      <c r="U16" s="38">
        <v>65.493129800000006</v>
      </c>
      <c r="V16" s="38">
        <v>58.965088899999998</v>
      </c>
      <c r="W16" s="38">
        <v>50.355111379999997</v>
      </c>
      <c r="X16" s="38">
        <v>32.379219999999997</v>
      </c>
      <c r="Y16" s="10">
        <v>29.740275536999999</v>
      </c>
      <c r="Z16" s="10">
        <v>7.0337649999999998</v>
      </c>
      <c r="AB16" s="38" t="str">
        <f t="shared" si="0"/>
        <v>484,04 [468,82; 499,22]</v>
      </c>
      <c r="AC16" s="38" t="str">
        <f t="shared" si="1"/>
        <v>261,28 [250,45; 272,45]</v>
      </c>
      <c r="AD16" s="38" t="str">
        <f t="shared" si="2"/>
        <v>151,62 [143,21; 160,05]</v>
      </c>
      <c r="AE16" s="38" t="str">
        <f t="shared" si="3"/>
        <v>83,07 [76,73; 89,16]</v>
      </c>
      <c r="AF16" s="38" t="str">
        <f t="shared" si="4"/>
        <v>65,49 [60,22; 70,73]</v>
      </c>
      <c r="AG16" s="38" t="str">
        <f t="shared" si="5"/>
        <v>58,97 [53,88; 64,11]</v>
      </c>
      <c r="AH16" s="38" t="str">
        <f t="shared" si="6"/>
        <v>50,36 [45,32; 55,51]</v>
      </c>
      <c r="AI16" s="38" t="str">
        <f t="shared" si="7"/>
        <v>32,38 [28,39; 36,17]</v>
      </c>
      <c r="AJ16" s="38" t="str">
        <f t="shared" si="8"/>
        <v>29,74 [25,84; 34,21]</v>
      </c>
      <c r="AK16" s="38" t="str">
        <f t="shared" si="9"/>
        <v>7,03 [5,47; 8,8]</v>
      </c>
      <c r="AL16" s="38"/>
      <c r="AW16" s="38">
        <v>12</v>
      </c>
      <c r="AX16" s="38"/>
      <c r="AY16" s="38" t="s">
        <v>217</v>
      </c>
      <c r="AZ16" s="38">
        <v>615.266975</v>
      </c>
      <c r="BA16" s="10">
        <v>652.26111700000001</v>
      </c>
      <c r="BB16" s="10">
        <v>313.30747500000001</v>
      </c>
      <c r="BC16" s="10">
        <v>339.22231299999999</v>
      </c>
      <c r="BD16" s="10">
        <v>173.158219</v>
      </c>
      <c r="BE16" s="10">
        <v>192.63371000000001</v>
      </c>
      <c r="BF16" s="10">
        <v>90.965053100000006</v>
      </c>
      <c r="BG16" s="10">
        <v>104.95913899999999</v>
      </c>
      <c r="BH16" s="10">
        <v>74.527610699999997</v>
      </c>
      <c r="BI16" s="10">
        <v>86.759778999999995</v>
      </c>
      <c r="BJ16" s="10">
        <v>73.302611429999999</v>
      </c>
      <c r="BK16" s="10">
        <v>85.956860599999999</v>
      </c>
      <c r="BL16" s="10">
        <v>64.504650440000006</v>
      </c>
      <c r="BM16" s="10">
        <v>77.032949599999995</v>
      </c>
      <c r="BN16" s="12">
        <v>42.273569999999999</v>
      </c>
      <c r="BO16" s="10">
        <v>52.576336220000002</v>
      </c>
      <c r="BP16" s="10">
        <v>39.302457320000002</v>
      </c>
      <c r="BQ16" s="10">
        <v>50.069069540000001</v>
      </c>
      <c r="BR16" s="10">
        <v>5.7744084999999998</v>
      </c>
      <c r="BS16" s="10">
        <v>9.1827690000000004</v>
      </c>
    </row>
    <row r="17" spans="2:71" x14ac:dyDescent="0.25">
      <c r="B17" s="146"/>
      <c r="C17" s="42" t="s">
        <v>300</v>
      </c>
      <c r="D17" s="42" t="s">
        <v>301</v>
      </c>
      <c r="E17" s="42" t="s">
        <v>302</v>
      </c>
      <c r="F17" s="42" t="s">
        <v>303</v>
      </c>
      <c r="G17" s="42" t="s">
        <v>304</v>
      </c>
      <c r="H17" s="42" t="s">
        <v>305</v>
      </c>
      <c r="I17" s="42" t="s">
        <v>306</v>
      </c>
      <c r="J17" s="42" t="s">
        <v>307</v>
      </c>
      <c r="K17" s="42" t="s">
        <v>308</v>
      </c>
      <c r="L17" s="42" t="s">
        <v>309</v>
      </c>
      <c r="M17" s="43" t="s">
        <v>196</v>
      </c>
      <c r="O17" s="38"/>
      <c r="P17" s="38">
        <v>13</v>
      </c>
      <c r="Q17" s="38">
        <v>633.23873500000002</v>
      </c>
      <c r="R17" s="38">
        <v>326.082221</v>
      </c>
      <c r="S17" s="38">
        <v>182.51569499999999</v>
      </c>
      <c r="T17" s="38">
        <v>97.887661499999993</v>
      </c>
      <c r="U17" s="38">
        <v>80.456441299999994</v>
      </c>
      <c r="V17" s="38">
        <v>79.620174399999996</v>
      </c>
      <c r="W17" s="38">
        <v>70.518782889999997</v>
      </c>
      <c r="X17" s="38">
        <v>47.317450000000001</v>
      </c>
      <c r="Y17" s="10">
        <v>44.592674250000002</v>
      </c>
      <c r="Z17" s="10">
        <v>7.481611</v>
      </c>
      <c r="AB17" s="38" t="str">
        <f t="shared" si="0"/>
        <v>633,24 [615,27; 652,26]</v>
      </c>
      <c r="AC17" s="38" t="str">
        <f t="shared" si="1"/>
        <v>326,08 [313,31; 339,22]</v>
      </c>
      <c r="AD17" s="38" t="str">
        <f t="shared" si="2"/>
        <v>182,52 [173,16; 192,63]</v>
      </c>
      <c r="AE17" s="38" t="str">
        <f t="shared" si="3"/>
        <v>97,89 [90,97; 104,96]</v>
      </c>
      <c r="AF17" s="38" t="str">
        <f t="shared" si="4"/>
        <v>80,46 [74,53; 86,76]</v>
      </c>
      <c r="AG17" s="38" t="str">
        <f t="shared" si="5"/>
        <v>79,62 [73,3; 85,96]</v>
      </c>
      <c r="AH17" s="38" t="str">
        <f t="shared" si="6"/>
        <v>70,52 [64,5; 77,03]</v>
      </c>
      <c r="AI17" s="38" t="str">
        <f t="shared" si="7"/>
        <v>47,32 [42,27; 52,58]</v>
      </c>
      <c r="AJ17" s="38" t="str">
        <f t="shared" si="8"/>
        <v>44,59 [39,3; 50,07]</v>
      </c>
      <c r="AK17" s="38" t="str">
        <f t="shared" si="9"/>
        <v>7,48 [5,77; 9,18]</v>
      </c>
      <c r="AL17" s="38"/>
      <c r="AW17" s="38">
        <v>13</v>
      </c>
      <c r="AX17" s="38"/>
      <c r="AY17" s="38" t="s">
        <v>218</v>
      </c>
      <c r="AZ17" s="38">
        <v>775.40936199999999</v>
      </c>
      <c r="BA17" s="10">
        <v>818.83307100000002</v>
      </c>
      <c r="BB17" s="10">
        <v>379.671494</v>
      </c>
      <c r="BC17" s="10">
        <v>409.39335899999998</v>
      </c>
      <c r="BD17" s="10">
        <v>202.676762</v>
      </c>
      <c r="BE17" s="10">
        <v>224.244584</v>
      </c>
      <c r="BF17" s="10">
        <v>104.1971676</v>
      </c>
      <c r="BG17" s="10">
        <v>119.657382</v>
      </c>
      <c r="BH17" s="10">
        <v>89.322757199999998</v>
      </c>
      <c r="BI17" s="10">
        <v>103.359325</v>
      </c>
      <c r="BJ17" s="10">
        <v>95.22436175</v>
      </c>
      <c r="BK17" s="10">
        <v>110.62105409999999</v>
      </c>
      <c r="BL17" s="10">
        <v>86.543173359999997</v>
      </c>
      <c r="BM17" s="10">
        <v>101.9200065</v>
      </c>
      <c r="BN17" s="12">
        <v>60.00459</v>
      </c>
      <c r="BO17" s="10">
        <v>73.706238479999996</v>
      </c>
      <c r="BP17" s="10">
        <v>56.043565162</v>
      </c>
      <c r="BQ17" s="10">
        <v>69.580329649999996</v>
      </c>
      <c r="BR17" s="10">
        <v>6.0831282</v>
      </c>
      <c r="BS17" s="10">
        <v>9.5229140000000001</v>
      </c>
    </row>
    <row r="18" spans="2:71" x14ac:dyDescent="0.25">
      <c r="B18" s="145">
        <v>8</v>
      </c>
      <c r="C18" s="26">
        <v>189</v>
      </c>
      <c r="D18" s="11">
        <v>89</v>
      </c>
      <c r="E18" s="11">
        <v>157</v>
      </c>
      <c r="F18" s="11">
        <v>48</v>
      </c>
      <c r="G18" s="11">
        <v>71</v>
      </c>
      <c r="H18" s="11">
        <v>40</v>
      </c>
      <c r="I18" s="11">
        <v>13</v>
      </c>
      <c r="J18" s="11">
        <v>9</v>
      </c>
      <c r="K18" s="11">
        <v>9</v>
      </c>
      <c r="L18" s="11">
        <v>8</v>
      </c>
      <c r="M18" s="30">
        <v>1326</v>
      </c>
      <c r="O18" s="38"/>
      <c r="P18" s="38">
        <v>14</v>
      </c>
      <c r="Q18" s="38">
        <v>797.029179</v>
      </c>
      <c r="R18" s="38">
        <v>394.32618300000001</v>
      </c>
      <c r="S18" s="38">
        <v>213.50500500000001</v>
      </c>
      <c r="T18" s="38">
        <v>112.038357</v>
      </c>
      <c r="U18" s="38">
        <v>96.170251500000006</v>
      </c>
      <c r="V18" s="38">
        <v>103.1829381</v>
      </c>
      <c r="W18" s="38">
        <v>93.935398860000006</v>
      </c>
      <c r="X18" s="38">
        <v>66.750969999999995</v>
      </c>
      <c r="Y18" s="10">
        <v>62.487337128</v>
      </c>
      <c r="Z18" s="10">
        <v>7.8053229999999996</v>
      </c>
      <c r="AB18" s="38" t="str">
        <f t="shared" si="0"/>
        <v>797,03 [775,41; 818,83]</v>
      </c>
      <c r="AC18" s="38" t="str">
        <f t="shared" si="1"/>
        <v>394,33 [379,67; 409,39]</v>
      </c>
      <c r="AD18" s="38" t="str">
        <f t="shared" si="2"/>
        <v>213,51 [202,68; 224,24]</v>
      </c>
      <c r="AE18" s="38" t="str">
        <f t="shared" si="3"/>
        <v>112,04 [104,2; 119,66]</v>
      </c>
      <c r="AF18" s="38" t="str">
        <f t="shared" si="4"/>
        <v>96,17 [89,32; 103,36]</v>
      </c>
      <c r="AG18" s="38" t="str">
        <f t="shared" si="5"/>
        <v>103,18 [95,22; 110,62]</v>
      </c>
      <c r="AH18" s="38" t="str">
        <f t="shared" si="6"/>
        <v>93,94 [86,54; 101,92]</v>
      </c>
      <c r="AI18" s="38" t="str">
        <f t="shared" si="7"/>
        <v>66,75 [60; 73,71]</v>
      </c>
      <c r="AJ18" s="38" t="str">
        <f t="shared" si="8"/>
        <v>62,49 [56,04; 69,58]</v>
      </c>
      <c r="AK18" s="38" t="str">
        <f t="shared" si="9"/>
        <v>7,81 [6,08; 9,52]</v>
      </c>
      <c r="AL18" s="38"/>
      <c r="AW18" s="38">
        <v>14</v>
      </c>
      <c r="AX18" s="38"/>
      <c r="AY18" s="38" t="s">
        <v>219</v>
      </c>
      <c r="AZ18" s="38">
        <v>929.324794</v>
      </c>
      <c r="BA18" s="10">
        <v>977.76181699999995</v>
      </c>
      <c r="BB18" s="10">
        <v>441.85837199999997</v>
      </c>
      <c r="BC18" s="10">
        <v>474.662847</v>
      </c>
      <c r="BD18" s="10">
        <v>229.19550100000001</v>
      </c>
      <c r="BE18" s="10">
        <v>252.258207</v>
      </c>
      <c r="BF18" s="10">
        <v>115.11593430000001</v>
      </c>
      <c r="BG18" s="10">
        <v>131.86475200000001</v>
      </c>
      <c r="BH18" s="10">
        <v>103.35280090000001</v>
      </c>
      <c r="BI18" s="10">
        <v>119.094016</v>
      </c>
      <c r="BJ18" s="10">
        <v>116.94600732000001</v>
      </c>
      <c r="BK18" s="10">
        <v>135.260076</v>
      </c>
      <c r="BL18" s="10">
        <v>107.35050351</v>
      </c>
      <c r="BM18" s="10">
        <v>125.8784419</v>
      </c>
      <c r="BN18" s="12">
        <v>80.094750000000005</v>
      </c>
      <c r="BO18" s="10">
        <v>97.424213179999995</v>
      </c>
      <c r="BP18" s="10">
        <v>71.122679276</v>
      </c>
      <c r="BQ18" s="10">
        <v>87.239194990000001</v>
      </c>
      <c r="BR18" s="10">
        <v>6.2764053999999998</v>
      </c>
      <c r="BS18" s="10">
        <v>9.695392</v>
      </c>
    </row>
    <row r="19" spans="2:71" x14ac:dyDescent="0.25">
      <c r="B19" s="146"/>
      <c r="C19" s="42" t="s">
        <v>310</v>
      </c>
      <c r="D19" s="42" t="s">
        <v>311</v>
      </c>
      <c r="E19" s="42" t="s">
        <v>312</v>
      </c>
      <c r="F19" s="42" t="s">
        <v>313</v>
      </c>
      <c r="G19" s="42" t="s">
        <v>314</v>
      </c>
      <c r="H19" s="42" t="s">
        <v>315</v>
      </c>
      <c r="I19" s="42" t="s">
        <v>316</v>
      </c>
      <c r="J19" s="42" t="s">
        <v>317</v>
      </c>
      <c r="K19" s="42" t="s">
        <v>318</v>
      </c>
      <c r="L19" s="42" t="s">
        <v>319</v>
      </c>
      <c r="M19" s="43" t="s">
        <v>197</v>
      </c>
      <c r="O19" s="38"/>
      <c r="P19" s="38">
        <v>15</v>
      </c>
      <c r="Q19" s="38">
        <v>955.15396999999996</v>
      </c>
      <c r="R19" s="38">
        <v>458.07232599999998</v>
      </c>
      <c r="S19" s="38">
        <v>240.864172</v>
      </c>
      <c r="T19" s="38">
        <v>123.6102202</v>
      </c>
      <c r="U19" s="38">
        <v>110.98066489999999</v>
      </c>
      <c r="V19" s="38">
        <v>126.27825470000001</v>
      </c>
      <c r="W19" s="38">
        <v>116.68353783000001</v>
      </c>
      <c r="X19" s="38">
        <v>88.670630000000003</v>
      </c>
      <c r="Y19" s="10">
        <v>79.344512774999998</v>
      </c>
      <c r="Z19" s="10">
        <v>7.9915029999999998</v>
      </c>
      <c r="AB19" s="38" t="str">
        <f t="shared" si="0"/>
        <v>955,15 [929,32; 977,76]</v>
      </c>
      <c r="AC19" s="38" t="str">
        <f t="shared" si="1"/>
        <v>458,07 [441,86; 474,66]</v>
      </c>
      <c r="AD19" s="38" t="str">
        <f t="shared" si="2"/>
        <v>240,86 [229,2; 252,26]</v>
      </c>
      <c r="AE19" s="38" t="str">
        <f t="shared" si="3"/>
        <v>123,61 [115,12; 131,86]</v>
      </c>
      <c r="AF19" s="38" t="str">
        <f t="shared" si="4"/>
        <v>110,98 [103,35; 119,09]</v>
      </c>
      <c r="AG19" s="38" t="str">
        <f t="shared" si="5"/>
        <v>126,28 [116,95; 135,26]</v>
      </c>
      <c r="AH19" s="38" t="str">
        <f t="shared" si="6"/>
        <v>116,68 [107,35; 125,88]</v>
      </c>
      <c r="AI19" s="38" t="str">
        <f t="shared" si="7"/>
        <v>88,67 [80,09; 97,42]</v>
      </c>
      <c r="AJ19" s="38" t="str">
        <f t="shared" si="8"/>
        <v>79,34 [71,12; 87,24]</v>
      </c>
      <c r="AK19" s="38" t="str">
        <f t="shared" si="9"/>
        <v>7,99 [6,28; 9,7]</v>
      </c>
      <c r="AL19" s="38"/>
      <c r="AW19" s="38">
        <v>15</v>
      </c>
      <c r="AX19" s="38"/>
      <c r="AY19" s="38" t="s">
        <v>220</v>
      </c>
      <c r="AZ19" s="38">
        <v>1054.2970089999999</v>
      </c>
      <c r="BA19" s="10">
        <v>1105.8323029999999</v>
      </c>
      <c r="BB19" s="10">
        <v>489.05152299999997</v>
      </c>
      <c r="BC19" s="10">
        <v>524.26140099999998</v>
      </c>
      <c r="BD19" s="10">
        <v>247.74956299999999</v>
      </c>
      <c r="BE19" s="10">
        <v>272.043139</v>
      </c>
      <c r="BF19" s="10">
        <v>121.8927836</v>
      </c>
      <c r="BG19" s="10">
        <v>139.70279300000001</v>
      </c>
      <c r="BH19" s="10">
        <v>114.14281920000001</v>
      </c>
      <c r="BI19" s="10">
        <v>131.19417300000001</v>
      </c>
      <c r="BJ19" s="10">
        <v>132.61747457999999</v>
      </c>
      <c r="BK19" s="10">
        <v>153.6741079</v>
      </c>
      <c r="BL19" s="10">
        <v>121.62866182</v>
      </c>
      <c r="BM19" s="10">
        <v>142.8660749</v>
      </c>
      <c r="BN19" s="12">
        <v>97.455830000000006</v>
      </c>
      <c r="BO19" s="10">
        <v>117.41053110999999</v>
      </c>
      <c r="BP19" s="10">
        <v>79.641037531999999</v>
      </c>
      <c r="BQ19" s="10">
        <v>98.06342429</v>
      </c>
      <c r="BR19" s="10">
        <v>6.3816882000000001</v>
      </c>
      <c r="BS19" s="10">
        <v>9.7384190000000004</v>
      </c>
    </row>
    <row r="20" spans="2:71" x14ac:dyDescent="0.25">
      <c r="B20" s="145">
        <v>9</v>
      </c>
      <c r="C20" s="26">
        <v>187</v>
      </c>
      <c r="D20" s="11">
        <v>189</v>
      </c>
      <c r="E20" s="11">
        <v>107</v>
      </c>
      <c r="F20" s="11">
        <v>91</v>
      </c>
      <c r="G20" s="11">
        <v>48</v>
      </c>
      <c r="H20" s="11">
        <v>17</v>
      </c>
      <c r="I20" s="11">
        <v>12</v>
      </c>
      <c r="J20" s="11">
        <v>14</v>
      </c>
      <c r="K20" s="11">
        <v>8</v>
      </c>
      <c r="L20" s="11">
        <v>9</v>
      </c>
      <c r="M20" s="30">
        <v>1461</v>
      </c>
      <c r="O20" s="38"/>
      <c r="P20" s="38">
        <v>16</v>
      </c>
      <c r="Q20" s="38">
        <v>1078.783752</v>
      </c>
      <c r="R20" s="38">
        <v>506.68817999999999</v>
      </c>
      <c r="S20" s="38">
        <v>260.03278599999999</v>
      </c>
      <c r="T20" s="38">
        <v>130.4516706</v>
      </c>
      <c r="U20" s="38">
        <v>122.6274885</v>
      </c>
      <c r="V20" s="38">
        <v>143.39557009999999</v>
      </c>
      <c r="W20" s="38">
        <v>132.39519297000001</v>
      </c>
      <c r="X20" s="38">
        <v>107.13509999999999</v>
      </c>
      <c r="Y20" s="10">
        <v>88.508751145999994</v>
      </c>
      <c r="Z20" s="10">
        <v>8.0357970000000005</v>
      </c>
      <c r="AB20" s="38" t="str">
        <f t="shared" si="0"/>
        <v>1078,78 [1054,3; 1105,83]</v>
      </c>
      <c r="AC20" s="38" t="str">
        <f t="shared" si="1"/>
        <v>506,69 [489,05; 524,26]</v>
      </c>
      <c r="AD20" s="38" t="str">
        <f t="shared" si="2"/>
        <v>260,03 [247,75; 272,04]</v>
      </c>
      <c r="AE20" s="38" t="str">
        <f t="shared" si="3"/>
        <v>130,45 [121,89; 139,7]</v>
      </c>
      <c r="AF20" s="38" t="str">
        <f t="shared" si="4"/>
        <v>122,63 [114,14; 131,19]</v>
      </c>
      <c r="AG20" s="38" t="str">
        <f t="shared" si="5"/>
        <v>143,4 [132,62; 153,67]</v>
      </c>
      <c r="AH20" s="38" t="str">
        <f t="shared" si="6"/>
        <v>132,4 [121,63; 142,87]</v>
      </c>
      <c r="AI20" s="38" t="str">
        <f t="shared" si="7"/>
        <v>107,14 [97,46; 117,41]</v>
      </c>
      <c r="AJ20" s="38" t="str">
        <f t="shared" si="8"/>
        <v>88,51 [79,64; 98,06]</v>
      </c>
      <c r="AK20" s="38" t="str">
        <f t="shared" si="9"/>
        <v>8,04 [6,38; 9,74]</v>
      </c>
      <c r="AL20" s="38"/>
      <c r="AV20" s="38" t="s">
        <v>399</v>
      </c>
      <c r="AW20" s="38">
        <v>16</v>
      </c>
      <c r="AX20" s="38"/>
      <c r="AY20" s="38" t="s">
        <v>221</v>
      </c>
      <c r="AZ20" s="38">
        <v>1112.612832</v>
      </c>
      <c r="BA20" s="10">
        <v>1166.9909290000001</v>
      </c>
      <c r="BB20" s="10">
        <v>510.756483</v>
      </c>
      <c r="BC20" s="10">
        <v>547.97978499999999</v>
      </c>
      <c r="BD20" s="10">
        <v>253.74656200000001</v>
      </c>
      <c r="BE20" s="10">
        <v>279.311938</v>
      </c>
      <c r="BF20" s="10">
        <v>121.6377158</v>
      </c>
      <c r="BG20" s="10">
        <v>140.021818</v>
      </c>
      <c r="BH20" s="10">
        <v>119.71109319999999</v>
      </c>
      <c r="BI20" s="10">
        <v>137.96277499999999</v>
      </c>
      <c r="BJ20" s="10">
        <v>137.67676696999999</v>
      </c>
      <c r="BK20" s="10">
        <v>160.18081670000001</v>
      </c>
      <c r="BL20" s="10">
        <v>123.69596326</v>
      </c>
      <c r="BM20" s="10">
        <v>146.02802199999999</v>
      </c>
      <c r="BN20" s="12">
        <v>102.01949999999999</v>
      </c>
      <c r="BO20" s="10">
        <v>124.47458598999999</v>
      </c>
      <c r="BP20" s="10">
        <v>75.860113584000004</v>
      </c>
      <c r="BQ20" s="10">
        <v>94.981787260000004</v>
      </c>
      <c r="BR20" s="10">
        <v>6.320894</v>
      </c>
      <c r="BS20" s="10">
        <v>9.5980659999999993</v>
      </c>
    </row>
    <row r="21" spans="2:71" x14ac:dyDescent="0.25">
      <c r="B21" s="146"/>
      <c r="C21" s="42" t="s">
        <v>320</v>
      </c>
      <c r="D21" s="42" t="s">
        <v>321</v>
      </c>
      <c r="E21" s="42" t="s">
        <v>322</v>
      </c>
      <c r="F21" s="42" t="s">
        <v>323</v>
      </c>
      <c r="G21" s="42" t="s">
        <v>324</v>
      </c>
      <c r="H21" s="42" t="s">
        <v>325</v>
      </c>
      <c r="I21" s="42" t="s">
        <v>326</v>
      </c>
      <c r="J21" s="42" t="s">
        <v>327</v>
      </c>
      <c r="K21" s="42" t="s">
        <v>328</v>
      </c>
      <c r="L21" s="42" t="s">
        <v>329</v>
      </c>
      <c r="M21" s="43" t="s">
        <v>198</v>
      </c>
      <c r="O21" s="38"/>
      <c r="P21" s="38">
        <v>17</v>
      </c>
      <c r="Q21" s="38">
        <v>1138.957844</v>
      </c>
      <c r="R21" s="38">
        <v>529.61257499999999</v>
      </c>
      <c r="S21" s="38">
        <v>266.82097499999998</v>
      </c>
      <c r="T21" s="38">
        <v>130.82395270000001</v>
      </c>
      <c r="U21" s="38">
        <v>128.7420309</v>
      </c>
      <c r="V21" s="38">
        <v>148.77958219999999</v>
      </c>
      <c r="W21" s="38">
        <v>135.01302668</v>
      </c>
      <c r="X21" s="38">
        <v>113.2632</v>
      </c>
      <c r="Y21" s="10">
        <v>85.021548257999996</v>
      </c>
      <c r="Z21" s="10">
        <v>7.9428780000000003</v>
      </c>
      <c r="AB21" s="38" t="str">
        <f t="shared" si="0"/>
        <v>1138,96 [1112,61; 1166,99]</v>
      </c>
      <c r="AC21" s="38" t="str">
        <f t="shared" si="1"/>
        <v>529,61 [510,76; 547,98]</v>
      </c>
      <c r="AD21" s="38" t="str">
        <f t="shared" si="2"/>
        <v>266,82 [253,75; 279,31]</v>
      </c>
      <c r="AE21" s="38" t="str">
        <f t="shared" si="3"/>
        <v>130,82 [121,64; 140,02]</v>
      </c>
      <c r="AF21" s="38" t="str">
        <f t="shared" si="4"/>
        <v>128,74 [119,71; 137,96]</v>
      </c>
      <c r="AG21" s="38" t="str">
        <f t="shared" si="5"/>
        <v>148,78 [137,68; 160,18]</v>
      </c>
      <c r="AH21" s="38" t="str">
        <f t="shared" si="6"/>
        <v>135,01 [123,7; 146,03]</v>
      </c>
      <c r="AI21" s="38" t="str">
        <f t="shared" si="7"/>
        <v>113,26 [102,02; 124,47]</v>
      </c>
      <c r="AJ21" s="38" t="str">
        <f t="shared" si="8"/>
        <v>85,02 [75,86; 94,98]</v>
      </c>
      <c r="AK21" s="38" t="str">
        <f t="shared" si="9"/>
        <v>7,94 [6,32; 9,6]</v>
      </c>
      <c r="AL21" s="38"/>
      <c r="AU21" s="38" t="s">
        <v>408</v>
      </c>
      <c r="AV21" s="38" t="s">
        <v>409</v>
      </c>
      <c r="AW21" s="38">
        <v>17</v>
      </c>
      <c r="AX21" s="38"/>
      <c r="AY21" s="38" t="s">
        <v>222</v>
      </c>
      <c r="AZ21" s="38">
        <v>1092.4267689999999</v>
      </c>
      <c r="BA21" s="10">
        <v>1148.0255119999999</v>
      </c>
      <c r="BB21" s="10">
        <v>501.42872399999999</v>
      </c>
      <c r="BC21" s="10">
        <v>539.71121700000003</v>
      </c>
      <c r="BD21" s="10">
        <v>245.90842499999999</v>
      </c>
      <c r="BE21" s="10">
        <v>271.90305899999998</v>
      </c>
      <c r="BF21" s="10">
        <v>114.71629969999999</v>
      </c>
      <c r="BG21" s="10">
        <v>133.16251399999999</v>
      </c>
      <c r="BH21" s="10">
        <v>118.30360039999999</v>
      </c>
      <c r="BI21" s="10">
        <v>137.091578</v>
      </c>
      <c r="BJ21" s="10">
        <v>129.10667916</v>
      </c>
      <c r="BK21" s="10">
        <v>150.65496630000001</v>
      </c>
      <c r="BL21" s="10">
        <v>112.8133136</v>
      </c>
      <c r="BM21" s="10">
        <v>133.7165086</v>
      </c>
      <c r="BN21" s="12">
        <v>90.956720000000004</v>
      </c>
      <c r="BO21" s="10">
        <v>113.57782146</v>
      </c>
      <c r="BP21" s="10">
        <v>62.457861508000001</v>
      </c>
      <c r="BQ21" s="10">
        <v>79.094916420000004</v>
      </c>
      <c r="BR21" s="10">
        <v>6.2008312999999999</v>
      </c>
      <c r="BS21" s="10">
        <v>9.4215479999999996</v>
      </c>
    </row>
    <row r="22" spans="2:71" x14ac:dyDescent="0.25">
      <c r="B22" s="145">
        <v>10</v>
      </c>
      <c r="C22" s="20">
        <v>371</v>
      </c>
      <c r="D22" s="11">
        <v>179</v>
      </c>
      <c r="E22" s="11">
        <v>115</v>
      </c>
      <c r="F22" s="11">
        <v>67</v>
      </c>
      <c r="G22" s="11">
        <v>35</v>
      </c>
      <c r="H22" s="11">
        <v>16</v>
      </c>
      <c r="I22" s="11">
        <v>22</v>
      </c>
      <c r="J22" s="11">
        <v>5</v>
      </c>
      <c r="K22" s="11">
        <v>8</v>
      </c>
      <c r="L22" s="11">
        <v>4</v>
      </c>
      <c r="M22" s="30">
        <v>1399</v>
      </c>
      <c r="O22" s="38"/>
      <c r="P22" s="38">
        <v>18</v>
      </c>
      <c r="Q22" s="38">
        <v>1119.259906</v>
      </c>
      <c r="R22" s="38">
        <v>520.51715300000001</v>
      </c>
      <c r="S22" s="38">
        <v>259.03270500000002</v>
      </c>
      <c r="T22" s="38">
        <v>124.14947220000001</v>
      </c>
      <c r="U22" s="38">
        <v>127.68695700000001</v>
      </c>
      <c r="V22" s="38">
        <v>139.84857940000001</v>
      </c>
      <c r="W22" s="38">
        <v>123.00688341</v>
      </c>
      <c r="X22" s="38">
        <v>101.8741</v>
      </c>
      <c r="Y22" s="10">
        <v>70.399630638000005</v>
      </c>
      <c r="Z22" s="10">
        <v>7.7254560000000003</v>
      </c>
      <c r="AB22" s="38" t="str">
        <f t="shared" si="0"/>
        <v>1119,26 [1092,43; 1148,03]</v>
      </c>
      <c r="AC22" s="38" t="str">
        <f t="shared" si="1"/>
        <v>520,52 [501,43; 539,71]</v>
      </c>
      <c r="AD22" s="38" t="str">
        <f t="shared" si="2"/>
        <v>259,03 [245,91; 271,9]</v>
      </c>
      <c r="AE22" s="38" t="str">
        <f t="shared" si="3"/>
        <v>124,15 [114,72; 133,16]</v>
      </c>
      <c r="AF22" s="38" t="str">
        <f t="shared" si="4"/>
        <v>127,69 [118,3; 137,09]</v>
      </c>
      <c r="AG22" s="38" t="str">
        <f t="shared" si="5"/>
        <v>139,85 [129,11; 150,65]</v>
      </c>
      <c r="AH22" s="38" t="str">
        <f t="shared" si="6"/>
        <v>123,01 [112,81; 133,72]</v>
      </c>
      <c r="AI22" s="38" t="str">
        <f t="shared" si="7"/>
        <v>101,87 [90,96; 113,58]</v>
      </c>
      <c r="AJ22" s="38" t="str">
        <f t="shared" si="8"/>
        <v>70,4 [62,46; 79,09]</v>
      </c>
      <c r="AK22" s="38" t="str">
        <f t="shared" si="9"/>
        <v>7,73 [6,2; 9,42]</v>
      </c>
      <c r="AL22" s="38"/>
      <c r="AT22" s="38" t="s">
        <v>417</v>
      </c>
      <c r="AU22" s="38" t="s">
        <v>418</v>
      </c>
      <c r="AV22" s="38" t="s">
        <v>419</v>
      </c>
      <c r="AW22" s="38">
        <v>18</v>
      </c>
      <c r="AX22" s="38"/>
      <c r="AY22" s="38" t="s">
        <v>223</v>
      </c>
      <c r="AZ22" s="38">
        <v>998.27924499999995</v>
      </c>
      <c r="BA22" s="10">
        <v>1051.0296049999999</v>
      </c>
      <c r="BB22" s="10">
        <v>462.13030199999997</v>
      </c>
      <c r="BC22" s="10">
        <v>498.88376699999998</v>
      </c>
      <c r="BD22" s="10">
        <v>225.19851399999999</v>
      </c>
      <c r="BE22" s="10">
        <v>250.416304</v>
      </c>
      <c r="BF22" s="10">
        <v>103.1521363</v>
      </c>
      <c r="BG22" s="10">
        <v>120.14658799999999</v>
      </c>
      <c r="BH22" s="10">
        <v>110.0938939</v>
      </c>
      <c r="BI22" s="10">
        <v>128.062837</v>
      </c>
      <c r="BJ22" s="10">
        <v>110.20682358000001</v>
      </c>
      <c r="BK22" s="10">
        <v>128.61838169999999</v>
      </c>
      <c r="BL22" s="10">
        <v>91.935796289999999</v>
      </c>
      <c r="BM22" s="10">
        <v>109.289912</v>
      </c>
      <c r="BN22" s="12">
        <v>68.914699999999996</v>
      </c>
      <c r="BO22" s="10">
        <v>87.166540420000004</v>
      </c>
      <c r="BP22" s="10">
        <v>45.360305158999999</v>
      </c>
      <c r="BQ22" s="10">
        <v>58.035153749999999</v>
      </c>
      <c r="BR22" s="10">
        <v>5.8787250999999996</v>
      </c>
      <c r="BS22" s="10">
        <v>9.059958</v>
      </c>
    </row>
    <row r="23" spans="2:71" x14ac:dyDescent="0.25">
      <c r="B23" s="146"/>
      <c r="C23" s="42" t="s">
        <v>330</v>
      </c>
      <c r="D23" s="42" t="s">
        <v>331</v>
      </c>
      <c r="E23" s="42" t="s">
        <v>332</v>
      </c>
      <c r="F23" s="42" t="s">
        <v>333</v>
      </c>
      <c r="G23" s="42" t="s">
        <v>334</v>
      </c>
      <c r="H23" s="42" t="s">
        <v>335</v>
      </c>
      <c r="I23" s="42" t="s">
        <v>336</v>
      </c>
      <c r="J23" s="42" t="s">
        <v>337</v>
      </c>
      <c r="K23" s="42" t="s">
        <v>338</v>
      </c>
      <c r="L23" s="42" t="s">
        <v>339</v>
      </c>
      <c r="M23" s="43" t="s">
        <v>199</v>
      </c>
      <c r="O23" s="38"/>
      <c r="P23" s="38">
        <v>19</v>
      </c>
      <c r="Q23" s="38">
        <v>1024.509669</v>
      </c>
      <c r="R23" s="38">
        <v>480.50357300000002</v>
      </c>
      <c r="S23" s="38">
        <v>237.60299599999999</v>
      </c>
      <c r="T23" s="38">
        <v>111.3988085</v>
      </c>
      <c r="U23" s="38">
        <v>119.3352586</v>
      </c>
      <c r="V23" s="38">
        <v>119.2815705</v>
      </c>
      <c r="W23" s="38">
        <v>100.81305767000001</v>
      </c>
      <c r="X23" s="38">
        <v>77.860069999999993</v>
      </c>
      <c r="Y23" s="10">
        <v>51.360249381000003</v>
      </c>
      <c r="Z23" s="10">
        <v>7.4024900000000002</v>
      </c>
      <c r="AB23" s="38" t="str">
        <f t="shared" si="0"/>
        <v>1024,51 [998,28; 1051,03]</v>
      </c>
      <c r="AC23" s="38" t="str">
        <f t="shared" si="1"/>
        <v>480,5 [462,13; 498,88]</v>
      </c>
      <c r="AD23" s="38" t="str">
        <f t="shared" si="2"/>
        <v>237,6 [225,2; 250,42]</v>
      </c>
      <c r="AE23" s="38" t="str">
        <f t="shared" si="3"/>
        <v>111,4 [103,15; 120,15]</v>
      </c>
      <c r="AF23" s="38" t="str">
        <f t="shared" si="4"/>
        <v>119,34 [110,09; 128,06]</v>
      </c>
      <c r="AG23" s="38" t="str">
        <f t="shared" si="5"/>
        <v>119,28 [110,21; 128,62]</v>
      </c>
      <c r="AH23" s="38" t="str">
        <f t="shared" si="6"/>
        <v>100,81 [91,94; 109,29]</v>
      </c>
      <c r="AI23" s="38" t="str">
        <f t="shared" si="7"/>
        <v>77,86 [68,91; 87,17]</v>
      </c>
      <c r="AJ23" s="38" t="str">
        <f t="shared" si="8"/>
        <v>51,36 [45,36; 58,04]</v>
      </c>
      <c r="AK23" s="38" t="str">
        <f t="shared" si="9"/>
        <v>7,4 [5,88; 9,06]</v>
      </c>
      <c r="AL23" s="38"/>
      <c r="AS23" s="38" t="s">
        <v>426</v>
      </c>
      <c r="AT23" s="38" t="s">
        <v>427</v>
      </c>
      <c r="AU23" s="38" t="s">
        <v>428</v>
      </c>
      <c r="AV23" s="38" t="s">
        <v>429</v>
      </c>
      <c r="AW23" s="38">
        <v>19</v>
      </c>
      <c r="AX23" s="38"/>
      <c r="AY23" s="38" t="s">
        <v>224</v>
      </c>
      <c r="AZ23" s="38">
        <v>855.15709900000002</v>
      </c>
      <c r="BA23" s="10">
        <v>901.40325700000005</v>
      </c>
      <c r="BB23" s="10">
        <v>401.30887899999999</v>
      </c>
      <c r="BC23" s="10">
        <v>433.19267600000001</v>
      </c>
      <c r="BD23" s="10">
        <v>194.92635899999999</v>
      </c>
      <c r="BE23" s="10">
        <v>217.48654400000001</v>
      </c>
      <c r="BF23" s="10">
        <v>87.273293699999996</v>
      </c>
      <c r="BG23" s="10">
        <v>102.00906000000001</v>
      </c>
      <c r="BH23" s="10">
        <v>97.441734499999995</v>
      </c>
      <c r="BI23" s="10">
        <v>113.473857</v>
      </c>
      <c r="BJ23" s="10">
        <v>86.128081969999997</v>
      </c>
      <c r="BK23" s="10">
        <v>100.8596864</v>
      </c>
      <c r="BL23" s="10">
        <v>68.755010429999999</v>
      </c>
      <c r="BM23" s="10">
        <v>82.3044613</v>
      </c>
      <c r="BN23" s="12">
        <v>45.839129999999997</v>
      </c>
      <c r="BO23" s="10">
        <v>58.551613019999998</v>
      </c>
      <c r="BP23" s="10">
        <v>29.363237151</v>
      </c>
      <c r="BQ23" s="10">
        <v>38.794401520000001</v>
      </c>
      <c r="BR23" s="10">
        <v>5.4168753000000001</v>
      </c>
      <c r="BS23" s="10">
        <v>8.6375240000000009</v>
      </c>
    </row>
    <row r="24" spans="2:71" x14ac:dyDescent="0.25">
      <c r="B24" s="145">
        <v>11</v>
      </c>
      <c r="C24" s="20">
        <v>242</v>
      </c>
      <c r="D24" s="11">
        <v>168</v>
      </c>
      <c r="E24" s="11">
        <v>58</v>
      </c>
      <c r="F24" s="11">
        <v>20</v>
      </c>
      <c r="G24" s="11">
        <v>26</v>
      </c>
      <c r="H24" s="11">
        <v>8</v>
      </c>
      <c r="I24" s="11">
        <v>4</v>
      </c>
      <c r="J24" s="11">
        <v>12</v>
      </c>
      <c r="K24" s="11">
        <v>6</v>
      </c>
      <c r="L24" s="11">
        <v>0</v>
      </c>
      <c r="M24" s="30">
        <v>1077</v>
      </c>
      <c r="O24" s="38"/>
      <c r="P24" s="38">
        <v>20</v>
      </c>
      <c r="Q24" s="38">
        <v>878.35080600000003</v>
      </c>
      <c r="R24" s="38">
        <v>417.899811</v>
      </c>
      <c r="S24" s="38">
        <v>206.393913</v>
      </c>
      <c r="T24" s="38">
        <v>94.785149799999999</v>
      </c>
      <c r="U24" s="38">
        <v>105.2397222</v>
      </c>
      <c r="V24" s="38">
        <v>93.356197199999997</v>
      </c>
      <c r="W24" s="38">
        <v>75.598034409999997</v>
      </c>
      <c r="X24" s="38">
        <v>51.955970000000001</v>
      </c>
      <c r="Y24" s="10">
        <v>34.101568210000003</v>
      </c>
      <c r="Z24" s="10">
        <v>6.9968339999999998</v>
      </c>
      <c r="AB24" s="38" t="str">
        <f t="shared" si="0"/>
        <v>878,35 [855,16; 901,4]</v>
      </c>
      <c r="AC24" s="38" t="str">
        <f t="shared" si="1"/>
        <v>417,9 [401,31; 433,19]</v>
      </c>
      <c r="AD24" s="38" t="str">
        <f t="shared" si="2"/>
        <v>206,39 [194,93; 217,49]</v>
      </c>
      <c r="AE24" s="38" t="str">
        <f t="shared" si="3"/>
        <v>94,79 [87,27; 102,01]</v>
      </c>
      <c r="AF24" s="38" t="str">
        <f t="shared" si="4"/>
        <v>105,24 [97,44; 113,47]</v>
      </c>
      <c r="AG24" s="38" t="str">
        <f t="shared" si="5"/>
        <v>93,36 [86,13; 100,86]</v>
      </c>
      <c r="AH24" s="38" t="str">
        <f t="shared" si="6"/>
        <v>75,6 [68,76; 82,3]</v>
      </c>
      <c r="AI24" s="38" t="str">
        <f t="shared" si="7"/>
        <v>51,96 [45,84; 58,55]</v>
      </c>
      <c r="AJ24" s="38" t="str">
        <f t="shared" si="8"/>
        <v>34,1 [29,36; 38,79]</v>
      </c>
      <c r="AK24" s="38" t="str">
        <f t="shared" si="9"/>
        <v>7 [5,42; 8,64]</v>
      </c>
      <c r="AL24" s="38"/>
      <c r="AR24" s="38" t="s">
        <v>435</v>
      </c>
      <c r="AS24" s="38" t="s">
        <v>436</v>
      </c>
      <c r="AT24" s="38" t="s">
        <v>437</v>
      </c>
      <c r="AU24" s="38" t="s">
        <v>438</v>
      </c>
      <c r="AV24" s="38" t="s">
        <v>439</v>
      </c>
      <c r="AW24" s="38">
        <v>20</v>
      </c>
      <c r="AX24" s="38"/>
      <c r="AY24" s="38" t="s">
        <v>225</v>
      </c>
      <c r="AZ24" s="38">
        <v>692.10438899999997</v>
      </c>
      <c r="BA24" s="10">
        <v>730.37777300000005</v>
      </c>
      <c r="BB24" s="10">
        <v>331.72863599999999</v>
      </c>
      <c r="BC24" s="10">
        <v>358.21744100000001</v>
      </c>
      <c r="BD24" s="10">
        <v>161.03231299999999</v>
      </c>
      <c r="BE24" s="10">
        <v>179.88785200000001</v>
      </c>
      <c r="BF24" s="10">
        <v>70.702445699999998</v>
      </c>
      <c r="BG24" s="10">
        <v>83.019273999999996</v>
      </c>
      <c r="BH24" s="10">
        <v>81.069460800000002</v>
      </c>
      <c r="BI24" s="10">
        <v>94.613463999999993</v>
      </c>
      <c r="BJ24" s="10">
        <v>62.388892409999997</v>
      </c>
      <c r="BK24" s="10">
        <v>74.261503300000001</v>
      </c>
      <c r="BL24" s="10">
        <v>47.544419390000002</v>
      </c>
      <c r="BM24" s="10">
        <v>58.382318099999999</v>
      </c>
      <c r="BN24" s="12">
        <v>27.089880000000001</v>
      </c>
      <c r="BO24" s="10">
        <v>36.042968369999997</v>
      </c>
      <c r="BP24" s="10">
        <v>17.702092192999999</v>
      </c>
      <c r="BQ24" s="10">
        <v>24.84423185</v>
      </c>
      <c r="BR24" s="10">
        <v>4.9622321999999999</v>
      </c>
      <c r="BS24" s="10">
        <v>8.2723289999999992</v>
      </c>
    </row>
    <row r="25" spans="2:71" x14ac:dyDescent="0.25">
      <c r="B25" s="146"/>
      <c r="C25" s="42" t="s">
        <v>340</v>
      </c>
      <c r="D25" s="42" t="s">
        <v>341</v>
      </c>
      <c r="E25" s="42" t="s">
        <v>342</v>
      </c>
      <c r="F25" s="42" t="s">
        <v>343</v>
      </c>
      <c r="G25" s="42" t="s">
        <v>344</v>
      </c>
      <c r="H25" s="42" t="s">
        <v>345</v>
      </c>
      <c r="I25" s="42" t="s">
        <v>346</v>
      </c>
      <c r="J25" s="42" t="s">
        <v>347</v>
      </c>
      <c r="K25" s="42" t="s">
        <v>348</v>
      </c>
      <c r="L25" s="42" t="s">
        <v>349</v>
      </c>
      <c r="M25" s="43" t="s">
        <v>200</v>
      </c>
      <c r="O25" s="38"/>
      <c r="P25" s="38">
        <v>21</v>
      </c>
      <c r="Q25" s="38">
        <v>711.66856600000006</v>
      </c>
      <c r="R25" s="38">
        <v>344.64326899999998</v>
      </c>
      <c r="S25" s="38">
        <v>170.69276500000001</v>
      </c>
      <c r="T25" s="38">
        <v>76.925825500000002</v>
      </c>
      <c r="U25" s="38">
        <v>88.010675699999993</v>
      </c>
      <c r="V25" s="38">
        <v>68.182267499999995</v>
      </c>
      <c r="W25" s="38">
        <v>52.97462659</v>
      </c>
      <c r="X25" s="38">
        <v>31.506589999999999</v>
      </c>
      <c r="Y25" s="10">
        <v>21.258937499999998</v>
      </c>
      <c r="Z25" s="10">
        <v>6.5326940000000002</v>
      </c>
      <c r="AB25" s="38" t="str">
        <f t="shared" si="0"/>
        <v>711,67 [692,1; 730,38]</v>
      </c>
      <c r="AC25" s="38" t="str">
        <f t="shared" si="1"/>
        <v>344,64 [331,73; 358,22]</v>
      </c>
      <c r="AD25" s="38" t="str">
        <f t="shared" si="2"/>
        <v>170,69 [161,03; 179,89]</v>
      </c>
      <c r="AE25" s="38" t="str">
        <f t="shared" si="3"/>
        <v>76,93 [70,7; 83,02]</v>
      </c>
      <c r="AF25" s="38" t="str">
        <f t="shared" si="4"/>
        <v>88,01 [81,07; 94,61]</v>
      </c>
      <c r="AG25" s="38" t="str">
        <f t="shared" si="5"/>
        <v>68,18 [62,39; 74,26]</v>
      </c>
      <c r="AH25" s="38" t="str">
        <f t="shared" si="6"/>
        <v>52,97 [47,54; 58,38]</v>
      </c>
      <c r="AI25" s="38" t="str">
        <f t="shared" si="7"/>
        <v>31,51 [27,09; 36,04]</v>
      </c>
      <c r="AJ25" s="38" t="str">
        <f t="shared" si="8"/>
        <v>21,26 [17,7; 24,84]</v>
      </c>
      <c r="AK25" s="38" t="str">
        <f t="shared" si="9"/>
        <v>6,53 [4,96; 8,27]</v>
      </c>
      <c r="AL25" s="38"/>
      <c r="AQ25" s="38" t="s">
        <v>444</v>
      </c>
      <c r="AR25" s="38" t="s">
        <v>445</v>
      </c>
      <c r="AS25" s="38" t="s">
        <v>446</v>
      </c>
      <c r="AT25" s="38" t="s">
        <v>447</v>
      </c>
      <c r="AU25" s="38" t="s">
        <v>448</v>
      </c>
      <c r="AV25" s="38" t="s">
        <v>449</v>
      </c>
      <c r="AW25" s="38">
        <v>21</v>
      </c>
      <c r="AX25" s="38"/>
      <c r="AY25" s="38" t="s">
        <v>226</v>
      </c>
      <c r="AZ25" s="38">
        <v>535.04326500000002</v>
      </c>
      <c r="BA25" s="10">
        <v>566.28220499999998</v>
      </c>
      <c r="BB25" s="10">
        <v>260.84951000000001</v>
      </c>
      <c r="BC25" s="10">
        <v>282.936127</v>
      </c>
      <c r="BD25" s="10">
        <v>127.084225</v>
      </c>
      <c r="BE25" s="10">
        <v>142.771365</v>
      </c>
      <c r="BF25" s="10">
        <v>54.817373799999999</v>
      </c>
      <c r="BG25" s="10">
        <v>65.117697000000007</v>
      </c>
      <c r="BH25" s="10">
        <v>64.522813600000006</v>
      </c>
      <c r="BI25" s="10">
        <v>76.112471999999997</v>
      </c>
      <c r="BJ25" s="10">
        <v>42.41979027</v>
      </c>
      <c r="BK25" s="10">
        <v>52.305720299999997</v>
      </c>
      <c r="BL25" s="10">
        <v>30.918538770000001</v>
      </c>
      <c r="BM25" s="10">
        <v>39.862145099999999</v>
      </c>
      <c r="BN25" s="12">
        <v>14.792350000000001</v>
      </c>
      <c r="BO25" s="10">
        <v>21.321709479999999</v>
      </c>
      <c r="BP25" s="10">
        <v>10.020466560999999</v>
      </c>
      <c r="BQ25" s="10">
        <v>15.41686159</v>
      </c>
      <c r="BR25" s="10">
        <v>4.3781258999999997</v>
      </c>
      <c r="BS25" s="10">
        <v>7.8185000000000002</v>
      </c>
    </row>
    <row r="26" spans="2:71" x14ac:dyDescent="0.25">
      <c r="B26" s="145">
        <v>12</v>
      </c>
      <c r="C26" s="20">
        <v>325</v>
      </c>
      <c r="D26" s="11">
        <v>268</v>
      </c>
      <c r="E26" s="11">
        <v>118</v>
      </c>
      <c r="F26" s="11">
        <v>60</v>
      </c>
      <c r="G26" s="11">
        <v>9</v>
      </c>
      <c r="H26" s="11">
        <v>14</v>
      </c>
      <c r="I26" s="11">
        <v>9</v>
      </c>
      <c r="J26" s="11">
        <v>9</v>
      </c>
      <c r="K26" s="11">
        <v>3</v>
      </c>
      <c r="L26" s="11">
        <v>2</v>
      </c>
      <c r="M26" s="30">
        <v>1954</v>
      </c>
      <c r="O26" s="38"/>
      <c r="P26" s="38">
        <v>22</v>
      </c>
      <c r="Q26" s="38">
        <v>550.66260299999999</v>
      </c>
      <c r="R26" s="38">
        <v>271.80444699999998</v>
      </c>
      <c r="S26" s="38">
        <v>135.38574800000001</v>
      </c>
      <c r="T26" s="38">
        <v>60.003543800000003</v>
      </c>
      <c r="U26" s="38">
        <v>70.317739500000002</v>
      </c>
      <c r="V26" s="38">
        <v>47.299290399999997</v>
      </c>
      <c r="W26" s="38">
        <v>35.38300881</v>
      </c>
      <c r="X26" s="38">
        <v>18.001519999999999</v>
      </c>
      <c r="Y26" s="10">
        <v>12.7438384</v>
      </c>
      <c r="Z26" s="10">
        <v>6.0333269999999999</v>
      </c>
      <c r="AB26" s="38" t="str">
        <f t="shared" si="0"/>
        <v>550,66 [535,04; 566,28]</v>
      </c>
      <c r="AC26" s="38" t="str">
        <f t="shared" si="1"/>
        <v>271,8 [260,85; 282,94]</v>
      </c>
      <c r="AD26" s="38" t="str">
        <f t="shared" si="2"/>
        <v>135,39 [127,08; 142,77]</v>
      </c>
      <c r="AE26" s="38" t="str">
        <f t="shared" si="3"/>
        <v>60 [54,82; 65,12]</v>
      </c>
      <c r="AF26" s="38" t="str">
        <f t="shared" si="4"/>
        <v>70,32 [64,52; 76,11]</v>
      </c>
      <c r="AG26" s="38" t="str">
        <f t="shared" si="5"/>
        <v>47,3 [42,42; 52,31]</v>
      </c>
      <c r="AH26" s="38" t="str">
        <f t="shared" si="6"/>
        <v>35,38 [30,92; 39,86]</v>
      </c>
      <c r="AI26" s="38" t="str">
        <f t="shared" si="7"/>
        <v>18 [14,79; 21,32]</v>
      </c>
      <c r="AJ26" s="38" t="str">
        <f t="shared" si="8"/>
        <v>12,74 [10,02; 15,42]</v>
      </c>
      <c r="AK26" s="38" t="str">
        <f t="shared" si="9"/>
        <v>6,03 [4,38; 7,82]</v>
      </c>
      <c r="AL26" s="38"/>
      <c r="AP26" s="38" t="s">
        <v>453</v>
      </c>
      <c r="AQ26" s="38" t="s">
        <v>454</v>
      </c>
      <c r="AR26" s="38" t="s">
        <v>455</v>
      </c>
      <c r="AS26" s="38" t="s">
        <v>456</v>
      </c>
      <c r="AT26" s="38" t="s">
        <v>457</v>
      </c>
      <c r="AU26" s="38" t="s">
        <v>458</v>
      </c>
      <c r="AV26" s="38" t="s">
        <v>459</v>
      </c>
      <c r="AW26" s="38">
        <v>22</v>
      </c>
      <c r="AX26" s="38"/>
      <c r="AY26" s="38" t="s">
        <v>227</v>
      </c>
      <c r="AZ26" s="38">
        <v>398.11147399999999</v>
      </c>
      <c r="BA26" s="10">
        <v>424.39536800000002</v>
      </c>
      <c r="BB26" s="10">
        <v>197.49621500000001</v>
      </c>
      <c r="BC26" s="10">
        <v>216.41675000000001</v>
      </c>
      <c r="BD26" s="10">
        <v>96.771912</v>
      </c>
      <c r="BE26" s="10">
        <v>110.207217</v>
      </c>
      <c r="BF26" s="10">
        <v>40.860297299999999</v>
      </c>
      <c r="BG26" s="10">
        <v>49.822536999999997</v>
      </c>
      <c r="BH26" s="10">
        <v>49.057620800000002</v>
      </c>
      <c r="BI26" s="10">
        <v>59.348531999999999</v>
      </c>
      <c r="BJ26" s="10">
        <v>27.474205510000001</v>
      </c>
      <c r="BK26" s="10">
        <v>35.766588400000003</v>
      </c>
      <c r="BL26" s="10">
        <v>19.187564030000001</v>
      </c>
      <c r="BM26" s="10">
        <v>26.452064</v>
      </c>
      <c r="BN26" s="12">
        <v>7.6764270000000003</v>
      </c>
      <c r="BO26" s="10">
        <v>12.363853560000001</v>
      </c>
      <c r="BP26" s="10">
        <v>5.482132676</v>
      </c>
      <c r="BQ26" s="10">
        <v>9.4395408100000004</v>
      </c>
      <c r="BR26" s="10">
        <v>3.7734842999999998</v>
      </c>
      <c r="BS26" s="10">
        <v>7.3570549999999999</v>
      </c>
    </row>
    <row r="27" spans="2:71" x14ac:dyDescent="0.25">
      <c r="B27" s="146"/>
      <c r="C27" s="42" t="s">
        <v>350</v>
      </c>
      <c r="D27" s="42" t="s">
        <v>351</v>
      </c>
      <c r="E27" s="42" t="s">
        <v>352</v>
      </c>
      <c r="F27" s="42" t="s">
        <v>353</v>
      </c>
      <c r="G27" s="42" t="s">
        <v>354</v>
      </c>
      <c r="H27" s="42" t="s">
        <v>355</v>
      </c>
      <c r="I27" s="42" t="s">
        <v>356</v>
      </c>
      <c r="J27" s="42" t="s">
        <v>357</v>
      </c>
      <c r="K27" s="42" t="s">
        <v>358</v>
      </c>
      <c r="L27" s="42" t="s">
        <v>359</v>
      </c>
      <c r="M27" s="43" t="s">
        <v>201</v>
      </c>
      <c r="O27" s="38"/>
      <c r="P27" s="38">
        <v>23</v>
      </c>
      <c r="Q27" s="38">
        <v>411.09592199999997</v>
      </c>
      <c r="R27" s="38">
        <v>206.825489</v>
      </c>
      <c r="S27" s="38">
        <v>103.80318200000001</v>
      </c>
      <c r="T27" s="38">
        <v>45.344598099999999</v>
      </c>
      <c r="U27" s="38">
        <v>54.129800199999998</v>
      </c>
      <c r="V27" s="38">
        <v>31.6503069</v>
      </c>
      <c r="W27" s="38">
        <v>22.885606889999998</v>
      </c>
      <c r="X27" s="38">
        <v>9.9409410000000005</v>
      </c>
      <c r="Y27" s="10">
        <v>7.4648202440000002</v>
      </c>
      <c r="Z27" s="10">
        <v>5.5193199999999996</v>
      </c>
      <c r="AB27" s="38" t="str">
        <f t="shared" si="0"/>
        <v>411,1 [398,11; 424,4]</v>
      </c>
      <c r="AC27" s="38" t="str">
        <f t="shared" si="1"/>
        <v>206,83 [197,5; 216,42]</v>
      </c>
      <c r="AD27" s="38" t="str">
        <f t="shared" si="2"/>
        <v>103,8 [96,77; 110,21]</v>
      </c>
      <c r="AE27" s="38" t="str">
        <f t="shared" si="3"/>
        <v>45,34 [40,86; 49,82]</v>
      </c>
      <c r="AF27" s="38" t="str">
        <f t="shared" si="4"/>
        <v>54,13 [49,06; 59,35]</v>
      </c>
      <c r="AG27" s="38" t="str">
        <f t="shared" si="5"/>
        <v>31,65 [27,47; 35,77]</v>
      </c>
      <c r="AH27" s="38" t="str">
        <f t="shared" si="6"/>
        <v>22,89 [19,19; 26,45]</v>
      </c>
      <c r="AI27" s="38" t="str">
        <f t="shared" si="7"/>
        <v>9,94 [7,68; 12,36]</v>
      </c>
      <c r="AJ27" s="38" t="str">
        <f t="shared" si="8"/>
        <v>7,46 [5,48; 9,44]</v>
      </c>
      <c r="AK27" s="38" t="str">
        <f t="shared" si="9"/>
        <v>5,52 [3,77; 7,36]</v>
      </c>
      <c r="AL27" s="38"/>
      <c r="AO27" s="38" t="s">
        <v>462</v>
      </c>
      <c r="AP27" s="38" t="s">
        <v>463</v>
      </c>
      <c r="AQ27" s="38" t="s">
        <v>464</v>
      </c>
      <c r="AR27" s="38" t="s">
        <v>465</v>
      </c>
      <c r="AS27" s="38" t="s">
        <v>466</v>
      </c>
      <c r="AT27" s="38" t="s">
        <v>467</v>
      </c>
      <c r="AU27" s="38" t="s">
        <v>468</v>
      </c>
      <c r="AV27" s="38" t="s">
        <v>469</v>
      </c>
      <c r="AW27" s="38">
        <v>23</v>
      </c>
      <c r="AX27" s="38"/>
      <c r="AY27" s="38" t="s">
        <v>228</v>
      </c>
      <c r="AZ27" s="38">
        <v>287.88601599999998</v>
      </c>
      <c r="BA27" s="10">
        <v>310.64761199999998</v>
      </c>
      <c r="BB27" s="10">
        <v>144.778278</v>
      </c>
      <c r="BC27" s="10">
        <v>161.556636</v>
      </c>
      <c r="BD27" s="10">
        <v>71.478275999999994</v>
      </c>
      <c r="BE27" s="10">
        <v>83.333161000000004</v>
      </c>
      <c r="BF27" s="10">
        <v>29.499113900000001</v>
      </c>
      <c r="BG27" s="10">
        <v>37.401214000000003</v>
      </c>
      <c r="BH27" s="10">
        <v>35.716442700000002</v>
      </c>
      <c r="BI27" s="10">
        <v>44.943676000000004</v>
      </c>
      <c r="BJ27" s="10">
        <v>17.308149190000002</v>
      </c>
      <c r="BK27" s="10">
        <v>24.047057200000001</v>
      </c>
      <c r="BL27" s="10">
        <v>11.801442489999999</v>
      </c>
      <c r="BM27" s="10">
        <v>17.402428499999999</v>
      </c>
      <c r="BN27" s="12">
        <v>3.8576839999999999</v>
      </c>
      <c r="BO27" s="10">
        <v>7.0494686599999996</v>
      </c>
      <c r="BP27" s="10">
        <v>2.9640954129999999</v>
      </c>
      <c r="BQ27" s="10">
        <v>5.7382700099999999</v>
      </c>
      <c r="BR27" s="10">
        <v>3.1733633999999999</v>
      </c>
      <c r="BS27" s="10">
        <v>6.881221</v>
      </c>
    </row>
    <row r="28" spans="2:71" x14ac:dyDescent="0.25">
      <c r="B28" s="145">
        <v>13</v>
      </c>
      <c r="C28" s="20">
        <v>607</v>
      </c>
      <c r="D28" s="11">
        <v>234</v>
      </c>
      <c r="E28" s="11">
        <v>147</v>
      </c>
      <c r="F28" s="11">
        <v>64</v>
      </c>
      <c r="G28" s="11">
        <v>42</v>
      </c>
      <c r="H28" s="11">
        <v>26</v>
      </c>
      <c r="I28" s="11">
        <v>20</v>
      </c>
      <c r="J28" s="11">
        <v>24</v>
      </c>
      <c r="K28" s="11">
        <v>26</v>
      </c>
      <c r="L28" s="11">
        <v>1</v>
      </c>
      <c r="M28" s="30">
        <v>2907</v>
      </c>
      <c r="O28" s="38"/>
      <c r="P28" s="38">
        <v>24</v>
      </c>
      <c r="Q28" s="38">
        <v>298.77947899999998</v>
      </c>
      <c r="R28" s="38">
        <v>153.108271</v>
      </c>
      <c r="S28" s="38">
        <v>77.515686000000002</v>
      </c>
      <c r="T28" s="38">
        <v>33.444439099999997</v>
      </c>
      <c r="U28" s="38">
        <v>40.477250099999999</v>
      </c>
      <c r="V28" s="38">
        <v>20.672256900000001</v>
      </c>
      <c r="W28" s="38">
        <v>14.498608259999999</v>
      </c>
      <c r="X28" s="38">
        <v>5.3897089999999999</v>
      </c>
      <c r="Y28" s="10">
        <v>4.315576804</v>
      </c>
      <c r="Z28" s="10">
        <v>5.0076270000000003</v>
      </c>
      <c r="AB28" s="38" t="str">
        <f t="shared" si="0"/>
        <v>298,78 [287,89; 310,65]</v>
      </c>
      <c r="AC28" s="38" t="str">
        <f t="shared" si="1"/>
        <v>153,11 [144,78; 161,56]</v>
      </c>
      <c r="AD28" s="38" t="str">
        <f t="shared" si="2"/>
        <v>77,52 [71,48; 83,33]</v>
      </c>
      <c r="AE28" s="38" t="str">
        <f t="shared" si="3"/>
        <v>33,44 [29,5; 37,4]</v>
      </c>
      <c r="AF28" s="38" t="str">
        <f t="shared" si="4"/>
        <v>40,48 [35,72; 44,94]</v>
      </c>
      <c r="AG28" s="38" t="str">
        <f t="shared" si="5"/>
        <v>20,67 [17,31; 24,05]</v>
      </c>
      <c r="AH28" s="38" t="str">
        <f t="shared" si="6"/>
        <v>14,5 [11,8; 17,4]</v>
      </c>
      <c r="AI28" s="38" t="str">
        <f t="shared" si="7"/>
        <v>5,39 [3,86; 7,05]</v>
      </c>
      <c r="AJ28" s="38" t="str">
        <f t="shared" si="8"/>
        <v>4,32 [2,96; 5,74]</v>
      </c>
      <c r="AK28" s="38" t="str">
        <f t="shared" si="9"/>
        <v>5,01 [3,17; 6,88]</v>
      </c>
      <c r="AL28" s="38"/>
      <c r="AN28" s="38" t="s">
        <v>471</v>
      </c>
      <c r="AO28" s="38" t="s">
        <v>472</v>
      </c>
      <c r="AP28" s="38" t="s">
        <v>473</v>
      </c>
      <c r="AQ28" s="38" t="s">
        <v>474</v>
      </c>
      <c r="AR28" s="38" t="s">
        <v>475</v>
      </c>
      <c r="AS28" s="38" t="s">
        <v>476</v>
      </c>
      <c r="AT28" s="38" t="s">
        <v>477</v>
      </c>
      <c r="AU28" s="38" t="s">
        <v>478</v>
      </c>
      <c r="AV28" s="38" t="s">
        <v>479</v>
      </c>
      <c r="AW28" s="38">
        <v>24</v>
      </c>
      <c r="AX28" s="38"/>
      <c r="AY28" s="38" t="s">
        <v>229</v>
      </c>
      <c r="AZ28" s="38">
        <v>203.39699100000001</v>
      </c>
      <c r="BA28" s="10">
        <v>223.01096200000001</v>
      </c>
      <c r="BB28" s="10">
        <v>103.744145</v>
      </c>
      <c r="BC28" s="10">
        <v>118.668712</v>
      </c>
      <c r="BD28" s="10">
        <v>51.401615</v>
      </c>
      <c r="BE28" s="10">
        <v>61.957991</v>
      </c>
      <c r="BF28" s="10">
        <v>20.701890899999999</v>
      </c>
      <c r="BG28" s="10">
        <v>27.678464999999999</v>
      </c>
      <c r="BH28" s="10">
        <v>25.402852899999999</v>
      </c>
      <c r="BI28" s="10">
        <v>33.655586999999997</v>
      </c>
      <c r="BJ28" s="10">
        <v>10.748720860000001</v>
      </c>
      <c r="BK28" s="10">
        <v>15.964998100000001</v>
      </c>
      <c r="BL28" s="10">
        <v>6.9810279800000004</v>
      </c>
      <c r="BM28" s="10">
        <v>11.1772426</v>
      </c>
      <c r="BN28" s="12">
        <v>1.8670260000000001</v>
      </c>
      <c r="BO28" s="10">
        <v>3.9464809600000001</v>
      </c>
      <c r="BP28" s="10">
        <v>1.5936233580000001</v>
      </c>
      <c r="BQ28" s="10">
        <v>3.4610750000000001</v>
      </c>
      <c r="BR28" s="10">
        <v>2.7112197999999998</v>
      </c>
      <c r="BS28" s="10">
        <v>6.515523</v>
      </c>
    </row>
    <row r="29" spans="2:71" x14ac:dyDescent="0.25">
      <c r="B29" s="146"/>
      <c r="C29" s="42" t="s">
        <v>360</v>
      </c>
      <c r="D29" s="42" t="s">
        <v>361</v>
      </c>
      <c r="E29" s="42" t="s">
        <v>362</v>
      </c>
      <c r="F29" s="42" t="s">
        <v>363</v>
      </c>
      <c r="G29" s="42" t="s">
        <v>364</v>
      </c>
      <c r="H29" s="42" t="s">
        <v>365</v>
      </c>
      <c r="I29" s="42" t="s">
        <v>366</v>
      </c>
      <c r="J29" s="42" t="s">
        <v>367</v>
      </c>
      <c r="K29" s="42" t="s">
        <v>368</v>
      </c>
      <c r="L29" s="42" t="s">
        <v>369</v>
      </c>
      <c r="M29" s="43" t="s">
        <v>202</v>
      </c>
      <c r="O29" s="38"/>
      <c r="P29" s="38">
        <v>25</v>
      </c>
      <c r="Q29" s="38">
        <v>212.946774</v>
      </c>
      <c r="R29" s="38">
        <v>111.04006699999999</v>
      </c>
      <c r="S29" s="38">
        <v>56.745085000000003</v>
      </c>
      <c r="T29" s="38">
        <v>24.2260238</v>
      </c>
      <c r="U29" s="38">
        <v>29.614483</v>
      </c>
      <c r="V29" s="38">
        <v>13.290825699999999</v>
      </c>
      <c r="W29" s="38">
        <v>9.0664941999999993</v>
      </c>
      <c r="X29" s="38">
        <v>2.8947780000000001</v>
      </c>
      <c r="Y29" s="10">
        <v>2.4771311009999999</v>
      </c>
      <c r="Z29" s="10">
        <v>4.5112800000000002</v>
      </c>
      <c r="AB29" s="38" t="str">
        <f t="shared" si="0"/>
        <v>212,95 [203,4; 223,01]</v>
      </c>
      <c r="AC29" s="38" t="str">
        <f t="shared" si="1"/>
        <v>111,04 [103,74; 118,67]</v>
      </c>
      <c r="AD29" s="38" t="str">
        <f t="shared" si="2"/>
        <v>56,75 [51,4; 61,96]</v>
      </c>
      <c r="AE29" s="38" t="str">
        <f t="shared" si="3"/>
        <v>24,23 [20,7; 27,68]</v>
      </c>
      <c r="AF29" s="38" t="str">
        <f t="shared" si="4"/>
        <v>29,61 [25,4; 33,66]</v>
      </c>
      <c r="AG29" s="38" t="str">
        <f t="shared" si="5"/>
        <v>13,29 [10,75; 15,96]</v>
      </c>
      <c r="AH29" s="38" t="str">
        <f t="shared" si="6"/>
        <v>9,07 [6,98; 11,18]</v>
      </c>
      <c r="AI29" s="38" t="str">
        <f t="shared" si="7"/>
        <v>2,89 [1,87; 3,95]</v>
      </c>
      <c r="AJ29" s="38" t="str">
        <f t="shared" si="8"/>
        <v>2,48 [1,59; 3,46]</v>
      </c>
      <c r="AK29" s="38" t="str">
        <f t="shared" si="9"/>
        <v>4,51 [2,71; 6,52]</v>
      </c>
      <c r="AL29" s="38"/>
      <c r="AM29" s="38" t="s">
        <v>480</v>
      </c>
      <c r="AN29" s="38" t="s">
        <v>481</v>
      </c>
      <c r="AO29" s="38" t="s">
        <v>482</v>
      </c>
      <c r="AP29" s="38" t="s">
        <v>483</v>
      </c>
      <c r="AQ29" s="38" t="s">
        <v>484</v>
      </c>
      <c r="AR29" s="38" t="s">
        <v>485</v>
      </c>
      <c r="AS29" s="38" t="s">
        <v>486</v>
      </c>
      <c r="AT29" s="38" t="s">
        <v>487</v>
      </c>
      <c r="AU29" s="38" t="s">
        <v>488</v>
      </c>
      <c r="AV29" s="38" t="s">
        <v>489</v>
      </c>
      <c r="AW29" s="38">
        <v>25</v>
      </c>
      <c r="AX29" s="38"/>
      <c r="AY29" s="38" t="s">
        <v>230</v>
      </c>
      <c r="AZ29" s="38">
        <v>141.48586499999999</v>
      </c>
      <c r="BA29" s="10">
        <v>157.95617100000001</v>
      </c>
      <c r="BB29" s="10">
        <v>72.878474999999995</v>
      </c>
      <c r="BC29" s="10">
        <v>85.779009000000002</v>
      </c>
      <c r="BD29" s="10">
        <v>36.211249000000002</v>
      </c>
      <c r="BE29" s="10">
        <v>45.436509999999998</v>
      </c>
      <c r="BF29" s="10">
        <v>14.2500137</v>
      </c>
      <c r="BG29" s="10">
        <v>20.265022999999999</v>
      </c>
      <c r="BH29" s="10">
        <v>17.697258900000001</v>
      </c>
      <c r="BI29" s="10">
        <v>24.870550999999999</v>
      </c>
      <c r="BJ29" s="10">
        <v>6.5465034400000004</v>
      </c>
      <c r="BK29" s="10">
        <v>10.4520806</v>
      </c>
      <c r="BL29" s="10">
        <v>4.0711129100000001</v>
      </c>
      <c r="BM29" s="10">
        <v>7.1095496999999996</v>
      </c>
      <c r="BN29" s="12">
        <v>0.90317789999999998</v>
      </c>
      <c r="BO29" s="10">
        <v>2.21132777</v>
      </c>
      <c r="BP29" s="10">
        <v>0.83786667000000004</v>
      </c>
      <c r="BQ29" s="10">
        <v>2.06741135</v>
      </c>
      <c r="BR29" s="10">
        <v>2.2620955999999999</v>
      </c>
      <c r="BS29" s="10">
        <v>6.1004149999999999</v>
      </c>
    </row>
    <row r="30" spans="2:71" x14ac:dyDescent="0.25">
      <c r="B30" s="145">
        <v>14</v>
      </c>
      <c r="C30" s="20">
        <v>798</v>
      </c>
      <c r="D30" s="11">
        <v>375</v>
      </c>
      <c r="E30" s="11">
        <v>194</v>
      </c>
      <c r="F30" s="11">
        <v>85</v>
      </c>
      <c r="G30" s="11">
        <v>78</v>
      </c>
      <c r="H30" s="11">
        <v>67</v>
      </c>
      <c r="I30" s="11">
        <v>63</v>
      </c>
      <c r="J30" s="11">
        <v>83</v>
      </c>
      <c r="K30" s="11">
        <v>52</v>
      </c>
      <c r="L30" s="11">
        <v>6</v>
      </c>
      <c r="M30" s="30">
        <v>4041</v>
      </c>
      <c r="P30" s="10">
        <v>26</v>
      </c>
      <c r="Q30" s="10">
        <v>149.669746</v>
      </c>
      <c r="R30" s="10">
        <v>79.335491000000005</v>
      </c>
      <c r="S30" s="10">
        <v>40.936362000000003</v>
      </c>
      <c r="T30" s="10">
        <v>17.320254299999998</v>
      </c>
      <c r="U30" s="10">
        <v>21.323183400000001</v>
      </c>
      <c r="V30" s="10">
        <v>8.4597631999999994</v>
      </c>
      <c r="W30" s="10">
        <v>5.6244850599999996</v>
      </c>
      <c r="X30" s="12">
        <v>1.5478179999999999</v>
      </c>
      <c r="Y30" s="10">
        <v>1.416643155</v>
      </c>
      <c r="Z30" s="10">
        <v>4.0395909999999997</v>
      </c>
      <c r="AB30" s="38" t="str">
        <f t="shared" si="0"/>
        <v>149,67 [141,49; 157,96]</v>
      </c>
      <c r="AC30" s="38" t="str">
        <f t="shared" si="1"/>
        <v>79,34 [72,88; 85,78]</v>
      </c>
      <c r="AD30" s="38" t="str">
        <f t="shared" si="2"/>
        <v>40,94 [36,21; 45,44]</v>
      </c>
      <c r="AE30" s="38" t="str">
        <f t="shared" si="3"/>
        <v>17,32 [14,25; 20,27]</v>
      </c>
      <c r="AF30" s="38" t="str">
        <f t="shared" si="4"/>
        <v>21,32 [17,7; 24,87]</v>
      </c>
      <c r="AG30" s="38" t="str">
        <f t="shared" si="5"/>
        <v>8,46 [6,55; 10,45]</v>
      </c>
      <c r="AH30" s="38" t="str">
        <f t="shared" si="6"/>
        <v>5,62 [4,07; 7,11]</v>
      </c>
      <c r="AI30" s="38" t="str">
        <f t="shared" si="7"/>
        <v>1,55 [0,9; 2,21]</v>
      </c>
      <c r="AJ30" s="38" t="str">
        <f t="shared" si="8"/>
        <v>1,42 [0,84; 2,07]</v>
      </c>
      <c r="AK30" s="38" t="str">
        <f t="shared" si="9"/>
        <v>4,04 [2,26; 6,1]</v>
      </c>
      <c r="AL30" s="38"/>
      <c r="AM30" s="38" t="s">
        <v>490</v>
      </c>
      <c r="AN30" s="38" t="s">
        <v>491</v>
      </c>
      <c r="AO30" s="38" t="s">
        <v>492</v>
      </c>
      <c r="AP30" s="38" t="s">
        <v>493</v>
      </c>
      <c r="AQ30" s="38" t="s">
        <v>494</v>
      </c>
      <c r="AR30" s="38" t="s">
        <v>495</v>
      </c>
      <c r="AS30" s="38" t="s">
        <v>496</v>
      </c>
      <c r="AT30" s="38" t="s">
        <v>497</v>
      </c>
      <c r="AU30" s="38" t="s">
        <v>498</v>
      </c>
      <c r="AV30" s="38" t="s">
        <v>499</v>
      </c>
      <c r="AW30" s="38">
        <v>26</v>
      </c>
      <c r="AX30" s="38"/>
      <c r="AY30" s="38" t="s">
        <v>231</v>
      </c>
      <c r="AZ30" s="38">
        <v>97.327968999999996</v>
      </c>
      <c r="BA30" s="10">
        <v>110.883895</v>
      </c>
      <c r="BB30" s="10">
        <v>50.675550000000001</v>
      </c>
      <c r="BC30" s="10">
        <v>61.535204</v>
      </c>
      <c r="BD30" s="10">
        <v>25.410298999999998</v>
      </c>
      <c r="BE30" s="10">
        <v>33.189633999999998</v>
      </c>
      <c r="BF30" s="10">
        <v>9.8284670999999992</v>
      </c>
      <c r="BG30" s="10">
        <v>14.841438</v>
      </c>
      <c r="BH30" s="10">
        <v>12.0717096</v>
      </c>
      <c r="BI30" s="10">
        <v>18.13804</v>
      </c>
      <c r="BJ30" s="10">
        <v>3.9485167300000001</v>
      </c>
      <c r="BK30" s="10">
        <v>6.7952963000000004</v>
      </c>
      <c r="BL30" s="10">
        <v>2.4246273899999999</v>
      </c>
      <c r="BM30" s="10">
        <v>4.5643342000000002</v>
      </c>
      <c r="BN30" s="12">
        <v>0.4363957</v>
      </c>
      <c r="BO30" s="10">
        <v>1.2363773300000001</v>
      </c>
      <c r="BP30" s="10">
        <v>0.44723407399999998</v>
      </c>
      <c r="BQ30" s="10">
        <v>1.2413369299999999</v>
      </c>
      <c r="BR30" s="10">
        <v>1.7661917</v>
      </c>
      <c r="BS30" s="10">
        <v>5.5651080000000004</v>
      </c>
    </row>
    <row r="31" spans="2:71" x14ac:dyDescent="0.25">
      <c r="B31" s="146"/>
      <c r="C31" s="42" t="s">
        <v>370</v>
      </c>
      <c r="D31" s="42" t="s">
        <v>371</v>
      </c>
      <c r="E31" s="42" t="s">
        <v>372</v>
      </c>
      <c r="F31" s="42" t="s">
        <v>373</v>
      </c>
      <c r="G31" s="42" t="s">
        <v>374</v>
      </c>
      <c r="H31" s="42" t="s">
        <v>375</v>
      </c>
      <c r="I31" s="42" t="s">
        <v>376</v>
      </c>
      <c r="J31" s="42" t="s">
        <v>377</v>
      </c>
      <c r="K31" s="42" t="s">
        <v>378</v>
      </c>
      <c r="L31" s="42" t="s">
        <v>379</v>
      </c>
      <c r="M31" s="43" t="s">
        <v>203</v>
      </c>
      <c r="P31" s="10">
        <v>27</v>
      </c>
      <c r="Q31" s="10">
        <v>104.16880999999999</v>
      </c>
      <c r="R31" s="10">
        <v>56.079818000000003</v>
      </c>
      <c r="S31" s="10">
        <v>29.221215000000001</v>
      </c>
      <c r="T31" s="10">
        <v>12.268179399999999</v>
      </c>
      <c r="U31" s="10">
        <v>15.178113700000001</v>
      </c>
      <c r="V31" s="10">
        <v>5.3511024999999997</v>
      </c>
      <c r="W31" s="10">
        <v>3.4724954600000002</v>
      </c>
      <c r="X31" s="12">
        <v>0.82610870000000003</v>
      </c>
      <c r="Y31" s="10">
        <v>0.80880492500000001</v>
      </c>
      <c r="Z31" s="10">
        <v>3.5986400000000001</v>
      </c>
      <c r="AB31" s="38" t="str">
        <f t="shared" si="0"/>
        <v>104,17 [97,33; 110,88]</v>
      </c>
      <c r="AC31" s="38" t="str">
        <f t="shared" si="1"/>
        <v>56,08 [50,68; 61,54]</v>
      </c>
      <c r="AD31" s="38" t="str">
        <f t="shared" si="2"/>
        <v>29,22 [25,41; 33,19]</v>
      </c>
      <c r="AE31" s="38" t="str">
        <f t="shared" si="3"/>
        <v>12,27 [9,83; 14,84]</v>
      </c>
      <c r="AF31" s="38" t="str">
        <f t="shared" si="4"/>
        <v>15,18 [12,07; 18,14]</v>
      </c>
      <c r="AG31" s="38" t="str">
        <f t="shared" si="5"/>
        <v>5,35 [3,95; 6,8]</v>
      </c>
      <c r="AH31" s="38" t="str">
        <f t="shared" si="6"/>
        <v>3,47 [2,42; 4,56]</v>
      </c>
      <c r="AI31" s="38" t="str">
        <f t="shared" si="7"/>
        <v>0,83 [0,44; 1,24]</v>
      </c>
      <c r="AJ31" s="38" t="str">
        <f t="shared" si="8"/>
        <v>0,81 [0,45; 1,24]</v>
      </c>
      <c r="AK31" s="38" t="str">
        <f t="shared" si="9"/>
        <v>3,6 [1,77; 5,57]</v>
      </c>
      <c r="AL31" s="38"/>
      <c r="AM31" s="38" t="s">
        <v>500</v>
      </c>
      <c r="AN31" s="38" t="s">
        <v>501</v>
      </c>
      <c r="AO31" s="38" t="s">
        <v>502</v>
      </c>
      <c r="AP31" s="38" t="s">
        <v>503</v>
      </c>
      <c r="AQ31" s="38" t="s">
        <v>504</v>
      </c>
      <c r="AR31" s="38" t="s">
        <v>505</v>
      </c>
      <c r="AS31" s="38" t="s">
        <v>506</v>
      </c>
      <c r="AT31" s="38" t="s">
        <v>507</v>
      </c>
      <c r="AU31" s="38" t="s">
        <v>508</v>
      </c>
      <c r="AV31" s="38" t="s">
        <v>509</v>
      </c>
      <c r="AW31" s="38">
        <v>27</v>
      </c>
      <c r="AX31" s="38"/>
      <c r="AY31" s="38" t="s">
        <v>232</v>
      </c>
      <c r="AZ31" s="38">
        <v>66.345394999999996</v>
      </c>
      <c r="BA31" s="10">
        <v>77.186632000000003</v>
      </c>
      <c r="BB31" s="10">
        <v>35.009723999999999</v>
      </c>
      <c r="BC31" s="10">
        <v>43.899183999999998</v>
      </c>
      <c r="BD31" s="10">
        <v>17.489453999999999</v>
      </c>
      <c r="BE31" s="10">
        <v>23.911799999999999</v>
      </c>
      <c r="BF31" s="10">
        <v>6.6326353999999998</v>
      </c>
      <c r="BG31" s="10">
        <v>10.718004000000001</v>
      </c>
      <c r="BH31" s="10">
        <v>8.2872284000000001</v>
      </c>
      <c r="BI31" s="10">
        <v>13.274100000000001</v>
      </c>
      <c r="BJ31" s="10">
        <v>2.3698038499999998</v>
      </c>
      <c r="BK31" s="10">
        <v>4.3980059000000002</v>
      </c>
      <c r="BL31" s="10">
        <v>1.4259952499999999</v>
      </c>
      <c r="BM31" s="10">
        <v>2.9033199999999999</v>
      </c>
      <c r="BN31" s="12">
        <v>0.2152908</v>
      </c>
      <c r="BO31" s="10">
        <v>0.69607529000000001</v>
      </c>
      <c r="BP31" s="10">
        <v>0.23587804700000001</v>
      </c>
      <c r="BQ31" s="10">
        <v>0.74158292000000003</v>
      </c>
      <c r="BR31" s="10">
        <v>1.431756</v>
      </c>
      <c r="BS31" s="10">
        <v>5.1446019999999999</v>
      </c>
    </row>
    <row r="32" spans="2:71" ht="14.25" x14ac:dyDescent="0.25">
      <c r="B32" s="145">
        <v>15</v>
      </c>
      <c r="C32" s="20">
        <v>950</v>
      </c>
      <c r="D32" s="11">
        <v>324</v>
      </c>
      <c r="E32" s="11">
        <v>222</v>
      </c>
      <c r="F32" s="11">
        <v>97</v>
      </c>
      <c r="G32" s="11">
        <v>85</v>
      </c>
      <c r="H32" s="11">
        <v>227</v>
      </c>
      <c r="I32" s="11">
        <v>205</v>
      </c>
      <c r="J32" s="11">
        <v>198</v>
      </c>
      <c r="K32" s="11">
        <v>249</v>
      </c>
      <c r="L32" s="11">
        <v>6</v>
      </c>
      <c r="M32" s="30">
        <v>4973</v>
      </c>
      <c r="P32" s="10">
        <v>28</v>
      </c>
      <c r="Q32" s="10">
        <v>72.007598000000002</v>
      </c>
      <c r="R32" s="10">
        <v>39.342336000000003</v>
      </c>
      <c r="S32" s="10">
        <v>20.702252999999999</v>
      </c>
      <c r="T32" s="10">
        <v>8.6331895000000003</v>
      </c>
      <c r="U32" s="10">
        <v>10.7168887</v>
      </c>
      <c r="V32" s="10">
        <v>3.3718119</v>
      </c>
      <c r="W32" s="10">
        <v>2.1378804300000001</v>
      </c>
      <c r="X32" s="12">
        <v>0.44074429999999998</v>
      </c>
      <c r="Y32" s="10">
        <v>0.46152746700000002</v>
      </c>
      <c r="Z32" s="10">
        <v>3.191865</v>
      </c>
      <c r="AB32" s="38" t="str">
        <f t="shared" si="0"/>
        <v>72,01 [66,35; 77,19]</v>
      </c>
      <c r="AC32" s="38" t="str">
        <f t="shared" si="1"/>
        <v>39,34 [35,01; 43,9]</v>
      </c>
      <c r="AD32" s="38" t="str">
        <f t="shared" si="2"/>
        <v>20,7 [17,49; 23,91]</v>
      </c>
      <c r="AE32" s="38" t="str">
        <f t="shared" si="3"/>
        <v>8,63 [6,63; 10,72]</v>
      </c>
      <c r="AF32" s="38" t="str">
        <f t="shared" si="4"/>
        <v>10,72 [8,29; 13,27]</v>
      </c>
      <c r="AG32" s="38" t="str">
        <f t="shared" si="5"/>
        <v>3,37 [2,37; 4,4]</v>
      </c>
      <c r="AH32" s="38" t="str">
        <f t="shared" si="6"/>
        <v>2,14 [1,43; 2,9]</v>
      </c>
      <c r="AI32" s="38" t="str">
        <f t="shared" si="7"/>
        <v>0,44 [0,22; 0,7]</v>
      </c>
      <c r="AJ32" s="38" t="str">
        <f t="shared" si="8"/>
        <v>0,46 [0,24; 0,74]</v>
      </c>
      <c r="AK32" s="38" t="str">
        <f t="shared" si="9"/>
        <v>3,19 [1,43; 5,14]</v>
      </c>
      <c r="AL32" s="38"/>
      <c r="AM32" s="38" t="s">
        <v>510</v>
      </c>
      <c r="AN32" s="38" t="s">
        <v>511</v>
      </c>
      <c r="AO32" s="38" t="s">
        <v>512</v>
      </c>
      <c r="AP32" s="38" t="s">
        <v>513</v>
      </c>
      <c r="AQ32" s="38" t="s">
        <v>514</v>
      </c>
      <c r="AR32" s="38" t="s">
        <v>515</v>
      </c>
      <c r="AS32" s="38" t="s">
        <v>516</v>
      </c>
      <c r="AT32" s="38" t="s">
        <v>517</v>
      </c>
      <c r="AU32" s="38" t="s">
        <v>518</v>
      </c>
      <c r="AV32" s="38" t="s">
        <v>519</v>
      </c>
      <c r="AW32" s="38">
        <v>28</v>
      </c>
      <c r="AX32" s="38"/>
      <c r="AY32" s="38" t="s">
        <v>233</v>
      </c>
      <c r="AZ32" s="38">
        <v>45.149227000000003</v>
      </c>
      <c r="BA32" s="10">
        <v>53.668807999999999</v>
      </c>
      <c r="BB32" s="10">
        <v>23.901302999999999</v>
      </c>
      <c r="BC32" s="10">
        <v>30.985468000000001</v>
      </c>
      <c r="BD32" s="10">
        <v>12.045745999999999</v>
      </c>
      <c r="BE32" s="10">
        <v>17.242366000000001</v>
      </c>
      <c r="BF32" s="10">
        <v>4.4884702000000001</v>
      </c>
      <c r="BG32" s="10">
        <v>7.7651589999999997</v>
      </c>
      <c r="BH32" s="10">
        <v>5.6155099999999996</v>
      </c>
      <c r="BI32" s="10">
        <v>9.6294120000000003</v>
      </c>
      <c r="BJ32" s="10">
        <v>1.40841968</v>
      </c>
      <c r="BK32" s="10">
        <v>2.8363562999999998</v>
      </c>
      <c r="BL32" s="10">
        <v>0.83249428000000003</v>
      </c>
      <c r="BM32" s="10">
        <v>1.8447918000000001</v>
      </c>
      <c r="BN32" s="12">
        <v>0.1042153</v>
      </c>
      <c r="BO32" s="10">
        <v>0.39000264000000001</v>
      </c>
      <c r="BP32" s="10">
        <v>0.12396006699999999</v>
      </c>
      <c r="BQ32" s="10">
        <v>0.44425919000000003</v>
      </c>
      <c r="BR32" s="10">
        <v>1.1115474999999999</v>
      </c>
      <c r="BS32" s="10">
        <v>4.7283929999999996</v>
      </c>
    </row>
    <row r="33" spans="2:71" ht="14.25" x14ac:dyDescent="0.25">
      <c r="B33" s="146"/>
      <c r="C33" s="42" t="s">
        <v>380</v>
      </c>
      <c r="D33" s="42" t="s">
        <v>381</v>
      </c>
      <c r="E33" s="42" t="s">
        <v>382</v>
      </c>
      <c r="F33" s="42" t="s">
        <v>383</v>
      </c>
      <c r="G33" s="42" t="s">
        <v>384</v>
      </c>
      <c r="H33" s="42" t="s">
        <v>385</v>
      </c>
      <c r="I33" s="42" t="s">
        <v>386</v>
      </c>
      <c r="J33" s="42" t="s">
        <v>387</v>
      </c>
      <c r="K33" s="42" t="s">
        <v>388</v>
      </c>
      <c r="L33" s="42" t="s">
        <v>389</v>
      </c>
      <c r="M33" s="43" t="s">
        <v>204</v>
      </c>
      <c r="P33" s="10">
        <v>29</v>
      </c>
      <c r="Q33" s="10">
        <v>49.542012</v>
      </c>
      <c r="R33" s="10">
        <v>27.454539</v>
      </c>
      <c r="S33" s="10">
        <v>14.589331</v>
      </c>
      <c r="T33" s="10">
        <v>6.0479010999999998</v>
      </c>
      <c r="U33" s="10">
        <v>7.5244587000000003</v>
      </c>
      <c r="V33" s="10">
        <v>2.1197864000000002</v>
      </c>
      <c r="W33" s="10">
        <v>1.31415445</v>
      </c>
      <c r="X33" s="12">
        <v>0.2352332</v>
      </c>
      <c r="Y33" s="10">
        <v>0.26339437100000002</v>
      </c>
      <c r="Z33" s="10">
        <v>2.8206630000000001</v>
      </c>
      <c r="AB33" s="38" t="str">
        <f t="shared" si="0"/>
        <v>49,54 [45,15; 53,67]</v>
      </c>
      <c r="AC33" s="38" t="str">
        <f t="shared" si="1"/>
        <v>27,45 [23,9; 30,99]</v>
      </c>
      <c r="AD33" s="38" t="str">
        <f t="shared" si="2"/>
        <v>14,59 [12,05; 17,24]</v>
      </c>
      <c r="AE33" s="38" t="str">
        <f t="shared" si="3"/>
        <v>6,05 [4,49; 7,77]</v>
      </c>
      <c r="AF33" s="38" t="str">
        <f t="shared" si="4"/>
        <v>7,52 [5,62; 9,63]</v>
      </c>
      <c r="AG33" s="38" t="str">
        <f t="shared" si="5"/>
        <v>2,12 [1,41; 2,84]</v>
      </c>
      <c r="AH33" s="38" t="str">
        <f t="shared" si="6"/>
        <v>1,31 [0,83; 1,84]</v>
      </c>
      <c r="AI33" s="38" t="str">
        <f t="shared" si="7"/>
        <v>0,24 [0,1; 0,39]</v>
      </c>
      <c r="AJ33" s="38" t="str">
        <f t="shared" si="8"/>
        <v>0,26 [0,12; 0,44]</v>
      </c>
      <c r="AK33" s="38" t="str">
        <f t="shared" si="9"/>
        <v>2,82 [1,11; 4,73]</v>
      </c>
      <c r="AL33" s="38"/>
      <c r="AM33" s="38" t="s">
        <v>520</v>
      </c>
      <c r="AN33" s="38" t="s">
        <v>521</v>
      </c>
      <c r="AO33" s="38" t="s">
        <v>522</v>
      </c>
      <c r="AP33" s="38" t="s">
        <v>523</v>
      </c>
      <c r="AQ33" s="38" t="s">
        <v>524</v>
      </c>
      <c r="AR33" s="38" t="s">
        <v>525</v>
      </c>
      <c r="AS33" s="38" t="s">
        <v>526</v>
      </c>
      <c r="AT33" s="38" t="s">
        <v>527</v>
      </c>
      <c r="AU33" s="38" t="s">
        <v>528</v>
      </c>
      <c r="AV33" s="38" t="s">
        <v>529</v>
      </c>
      <c r="AW33" s="38">
        <v>29</v>
      </c>
      <c r="AX33" s="38"/>
      <c r="AY33" s="38" t="s">
        <v>234</v>
      </c>
      <c r="AZ33" s="38">
        <v>30.733232000000001</v>
      </c>
      <c r="BA33" s="10">
        <v>37.292155000000001</v>
      </c>
      <c r="BB33" s="10">
        <v>16.213949</v>
      </c>
      <c r="BC33" s="10">
        <v>21.799537000000001</v>
      </c>
      <c r="BD33" s="10">
        <v>8.2197209999999998</v>
      </c>
      <c r="BE33" s="10">
        <v>12.350472</v>
      </c>
      <c r="BF33" s="10">
        <v>2.9737784</v>
      </c>
      <c r="BG33" s="10">
        <v>5.555193</v>
      </c>
      <c r="BH33" s="10">
        <v>3.7248768000000001</v>
      </c>
      <c r="BI33" s="10">
        <v>6.8843750000000004</v>
      </c>
      <c r="BJ33" s="10">
        <v>0.84308126000000005</v>
      </c>
      <c r="BK33" s="10">
        <v>1.8321145000000001</v>
      </c>
      <c r="BL33" s="10">
        <v>0.48774013999999999</v>
      </c>
      <c r="BM33" s="10">
        <v>1.1702402000000001</v>
      </c>
      <c r="BN33" s="12">
        <v>5.0022410000000003E-2</v>
      </c>
      <c r="BO33" s="10">
        <v>0.21794237999999999</v>
      </c>
      <c r="BP33" s="10">
        <v>5.8855933999999999E-2</v>
      </c>
      <c r="BQ33" s="10">
        <v>0.25759795000000002</v>
      </c>
      <c r="BR33" s="10">
        <v>0.87991790000000003</v>
      </c>
      <c r="BS33" s="10">
        <v>4.3376580000000002</v>
      </c>
    </row>
    <row r="34" spans="2:71" ht="14.25" x14ac:dyDescent="0.25">
      <c r="B34" s="145">
        <v>16</v>
      </c>
      <c r="C34" s="26">
        <v>989</v>
      </c>
      <c r="D34" s="13">
        <v>435</v>
      </c>
      <c r="E34" s="13">
        <v>197</v>
      </c>
      <c r="F34" s="13">
        <v>243</v>
      </c>
      <c r="G34" s="13">
        <v>180</v>
      </c>
      <c r="H34" s="13">
        <v>268</v>
      </c>
      <c r="I34" s="13">
        <v>302</v>
      </c>
      <c r="J34" s="13">
        <v>116</v>
      </c>
      <c r="K34" s="13">
        <v>34</v>
      </c>
      <c r="L34" s="14">
        <v>11</v>
      </c>
      <c r="M34" s="31">
        <v>4404</v>
      </c>
      <c r="P34" s="10">
        <v>30</v>
      </c>
      <c r="Q34" s="10">
        <v>33.975468999999997</v>
      </c>
      <c r="R34" s="10">
        <v>19.088476</v>
      </c>
      <c r="S34" s="10">
        <v>10.243520999999999</v>
      </c>
      <c r="T34" s="10">
        <v>4.2238281000000004</v>
      </c>
      <c r="U34" s="10">
        <v>5.2626631000000001</v>
      </c>
      <c r="V34" s="10">
        <v>1.3309333000000001</v>
      </c>
      <c r="W34" s="10">
        <v>0.80716706999999999</v>
      </c>
      <c r="X34" s="12">
        <v>0.1256459</v>
      </c>
      <c r="Y34" s="10">
        <v>0.15039481900000001</v>
      </c>
      <c r="Z34" s="10">
        <v>2.4849190000000001</v>
      </c>
      <c r="AB34" s="38" t="str">
        <f t="shared" si="0"/>
        <v>33,98 [30,73; 37,29]</v>
      </c>
      <c r="AC34" s="38" t="str">
        <f t="shared" si="1"/>
        <v>19,09 [16,21; 21,8]</v>
      </c>
      <c r="AD34" s="38" t="str">
        <f t="shared" si="2"/>
        <v>10,24 [8,22; 12,35]</v>
      </c>
      <c r="AE34" s="38" t="str">
        <f t="shared" si="3"/>
        <v>4,22 [2,97; 5,56]</v>
      </c>
      <c r="AF34" s="38" t="str">
        <f t="shared" si="4"/>
        <v>5,26 [3,72; 6,88]</v>
      </c>
      <c r="AG34" s="38" t="str">
        <f t="shared" si="5"/>
        <v>1,33 [0,84; 1,83]</v>
      </c>
      <c r="AH34" s="38" t="str">
        <f t="shared" si="6"/>
        <v>0,81 [0,49; 1,17]</v>
      </c>
      <c r="AI34" s="38" t="str">
        <f t="shared" si="7"/>
        <v>0,13 [0,05; 0,22]</v>
      </c>
      <c r="AJ34" s="38" t="str">
        <f t="shared" si="8"/>
        <v>0,15 [0,06; 0,26]</v>
      </c>
      <c r="AK34" s="38" t="str">
        <f t="shared" si="9"/>
        <v>2,48 [0,88; 4,34]</v>
      </c>
      <c r="AL34" s="38"/>
      <c r="AM34" s="38" t="s">
        <v>530</v>
      </c>
      <c r="AN34" s="38" t="s">
        <v>531</v>
      </c>
      <c r="AO34" s="38" t="s">
        <v>532</v>
      </c>
      <c r="AP34" s="38" t="s">
        <v>533</v>
      </c>
      <c r="AQ34" s="38" t="s">
        <v>534</v>
      </c>
      <c r="AR34" s="38" t="s">
        <v>535</v>
      </c>
      <c r="AS34" s="38" t="s">
        <v>536</v>
      </c>
      <c r="AT34" s="38" t="s">
        <v>537</v>
      </c>
      <c r="AU34" s="38" t="s">
        <v>538</v>
      </c>
      <c r="AV34" s="38" t="s">
        <v>539</v>
      </c>
      <c r="AW34" s="38">
        <v>30</v>
      </c>
      <c r="AX34" s="38"/>
      <c r="AY34" s="38" t="s">
        <v>235</v>
      </c>
      <c r="AZ34" s="38">
        <v>20.831403999999999</v>
      </c>
      <c r="BA34" s="10">
        <v>25.80969</v>
      </c>
      <c r="BB34" s="10">
        <v>11.026714999999999</v>
      </c>
      <c r="BC34" s="10">
        <v>15.346769</v>
      </c>
      <c r="BD34" s="10">
        <v>5.5766410000000004</v>
      </c>
      <c r="BE34" s="10">
        <v>8.8104580000000006</v>
      </c>
      <c r="BF34" s="10">
        <v>1.9872879000000001</v>
      </c>
      <c r="BG34" s="10">
        <v>3.9794420000000001</v>
      </c>
      <c r="BH34" s="10">
        <v>2.5306611000000001</v>
      </c>
      <c r="BI34" s="10">
        <v>4.9776030000000002</v>
      </c>
      <c r="BJ34" s="10">
        <v>0.50988096999999999</v>
      </c>
      <c r="BK34" s="10">
        <v>1.1875751999999999</v>
      </c>
      <c r="BL34" s="10">
        <v>0.28444190000000003</v>
      </c>
      <c r="BM34" s="10">
        <v>0.74207109999999998</v>
      </c>
      <c r="BN34" s="12">
        <v>2.4082289999999999E-2</v>
      </c>
      <c r="BO34" s="10">
        <v>0.12167353</v>
      </c>
      <c r="BP34" s="10">
        <v>3.0797160000000001E-2</v>
      </c>
      <c r="BQ34" s="10">
        <v>0.15355177</v>
      </c>
      <c r="BR34" s="10">
        <v>0.62455470000000002</v>
      </c>
      <c r="BS34" s="10">
        <v>3.8756140000000001</v>
      </c>
    </row>
    <row r="35" spans="2:71" ht="14.25" x14ac:dyDescent="0.25">
      <c r="B35" s="146"/>
      <c r="C35" s="42" t="s">
        <v>390</v>
      </c>
      <c r="D35" s="42" t="s">
        <v>391</v>
      </c>
      <c r="E35" s="42" t="s">
        <v>392</v>
      </c>
      <c r="F35" s="42" t="s">
        <v>393</v>
      </c>
      <c r="G35" s="42" t="s">
        <v>394</v>
      </c>
      <c r="H35" s="42" t="s">
        <v>395</v>
      </c>
      <c r="I35" s="42" t="s">
        <v>396</v>
      </c>
      <c r="J35" s="42" t="s">
        <v>397</v>
      </c>
      <c r="K35" s="42" t="s">
        <v>398</v>
      </c>
      <c r="L35" s="16" t="s">
        <v>153</v>
      </c>
      <c r="M35" s="32" t="s">
        <v>170</v>
      </c>
      <c r="P35" s="10">
        <v>31</v>
      </c>
      <c r="Q35" s="10">
        <v>23.248708000000001</v>
      </c>
      <c r="R35" s="10">
        <v>13.238142</v>
      </c>
      <c r="S35" s="10">
        <v>7.173921</v>
      </c>
      <c r="T35" s="10">
        <v>2.9438688000000002</v>
      </c>
      <c r="U35" s="10">
        <v>3.6711716999999999</v>
      </c>
      <c r="V35" s="10">
        <v>0.83507430000000005</v>
      </c>
      <c r="W35" s="10">
        <v>0.49560950999999998</v>
      </c>
      <c r="X35" s="12">
        <v>6.7178130000000003E-2</v>
      </c>
      <c r="Y35" s="10">
        <v>8.5934779000000003E-2</v>
      </c>
      <c r="Z35" s="10">
        <v>2.1834609999999999</v>
      </c>
      <c r="AB35" s="38" t="str">
        <f t="shared" si="0"/>
        <v>23,25 [20,83; 25,81]</v>
      </c>
      <c r="AC35" s="38" t="str">
        <f t="shared" si="1"/>
        <v>13,24 [11,03; 15,35]</v>
      </c>
      <c r="AD35" s="38" t="str">
        <f t="shared" si="2"/>
        <v>7,17 [5,58; 8,81]</v>
      </c>
      <c r="AE35" s="38" t="str">
        <f t="shared" si="3"/>
        <v>2,94 [1,99; 3,98]</v>
      </c>
      <c r="AF35" s="38" t="str">
        <f t="shared" si="4"/>
        <v>3,67 [2,53; 4,98]</v>
      </c>
      <c r="AG35" s="38" t="str">
        <f t="shared" si="5"/>
        <v>0,84 [0,51; 1,19]</v>
      </c>
      <c r="AH35" s="38" t="str">
        <f t="shared" si="6"/>
        <v>0,5 [0,28; 0,74]</v>
      </c>
      <c r="AI35" s="38" t="str">
        <f t="shared" si="7"/>
        <v>0,07 [0,02; 0,12]</v>
      </c>
      <c r="AJ35" s="38" t="str">
        <f t="shared" si="8"/>
        <v>0,09 [0,03; 0,15]</v>
      </c>
      <c r="AK35" s="38" t="str">
        <f t="shared" si="9"/>
        <v>2,18 [0,62; 3,88]</v>
      </c>
      <c r="AL35" s="38"/>
      <c r="AM35" s="38" t="s">
        <v>540</v>
      </c>
      <c r="AN35" s="38" t="s">
        <v>541</v>
      </c>
      <c r="AO35" s="38" t="s">
        <v>542</v>
      </c>
      <c r="AP35" s="38" t="s">
        <v>543</v>
      </c>
      <c r="AQ35" s="38" t="s">
        <v>544</v>
      </c>
      <c r="AR35" s="38" t="s">
        <v>545</v>
      </c>
      <c r="AS35" s="38" t="s">
        <v>546</v>
      </c>
      <c r="AT35" s="38" t="s">
        <v>547</v>
      </c>
      <c r="AU35" s="38" t="s">
        <v>548</v>
      </c>
      <c r="AV35" s="38" t="s">
        <v>549</v>
      </c>
      <c r="AW35" s="38">
        <v>31</v>
      </c>
      <c r="AX35" s="38"/>
      <c r="AY35" s="38" t="s">
        <v>236</v>
      </c>
      <c r="AZ35" s="38">
        <v>14.100894</v>
      </c>
      <c r="BA35" s="10">
        <v>17.841536999999999</v>
      </c>
      <c r="BB35" s="10">
        <v>7.5421149999999999</v>
      </c>
      <c r="BC35" s="10">
        <v>10.836539</v>
      </c>
      <c r="BD35" s="10">
        <v>3.7805629999999999</v>
      </c>
      <c r="BE35" s="10">
        <v>6.2797340000000004</v>
      </c>
      <c r="BF35" s="10">
        <v>1.3304267999999999</v>
      </c>
      <c r="BG35" s="10">
        <v>2.8534480000000002</v>
      </c>
      <c r="BH35" s="10">
        <v>1.6757378000000001</v>
      </c>
      <c r="BI35" s="10">
        <v>3.5497420000000002</v>
      </c>
      <c r="BJ35" s="10">
        <v>0.30096830000000002</v>
      </c>
      <c r="BK35" s="10">
        <v>0.76236150000000003</v>
      </c>
      <c r="BL35" s="10">
        <v>0.16766789000000001</v>
      </c>
      <c r="BM35" s="10">
        <v>0.47184949999999998</v>
      </c>
      <c r="BN35" s="12">
        <v>1.1436379999999999E-2</v>
      </c>
      <c r="BO35" s="10">
        <v>6.8052940000000006E-2</v>
      </c>
      <c r="BP35" s="10">
        <v>1.6073140999999999E-2</v>
      </c>
      <c r="BQ35" s="10">
        <v>9.1452640000000002E-2</v>
      </c>
      <c r="BR35" s="10">
        <v>0.47924359999999999</v>
      </c>
      <c r="BS35" s="10">
        <v>3.5080420000000001</v>
      </c>
    </row>
    <row r="36" spans="2:71" ht="14.25" x14ac:dyDescent="0.25">
      <c r="B36" s="145">
        <v>17</v>
      </c>
      <c r="C36" s="26">
        <v>1369</v>
      </c>
      <c r="D36" s="13">
        <v>594</v>
      </c>
      <c r="E36" s="13">
        <v>332</v>
      </c>
      <c r="F36" s="13">
        <v>131</v>
      </c>
      <c r="G36" s="13">
        <v>170</v>
      </c>
      <c r="H36" s="13">
        <v>144</v>
      </c>
      <c r="I36" s="13">
        <v>122</v>
      </c>
      <c r="J36" s="13">
        <v>19</v>
      </c>
      <c r="K36" s="14">
        <v>29</v>
      </c>
      <c r="L36" s="14">
        <v>28</v>
      </c>
      <c r="M36" s="31">
        <v>3439</v>
      </c>
      <c r="P36" s="10">
        <v>32</v>
      </c>
      <c r="Q36" s="10">
        <v>15.884757</v>
      </c>
      <c r="R36" s="10">
        <v>9.1649170000000009</v>
      </c>
      <c r="S36" s="10">
        <v>5.0154439999999996</v>
      </c>
      <c r="T36" s="10">
        <v>2.0490485000000001</v>
      </c>
      <c r="U36" s="10">
        <v>2.5565631999999998</v>
      </c>
      <c r="V36" s="10">
        <v>0.52380309999999997</v>
      </c>
      <c r="W36" s="10">
        <v>0.30429954999999997</v>
      </c>
      <c r="X36" s="12">
        <v>3.5957160000000002E-2</v>
      </c>
      <c r="Y36" s="10">
        <v>4.9143596999999997E-2</v>
      </c>
      <c r="Z36" s="10">
        <v>1.9144190000000001</v>
      </c>
      <c r="AB36" s="38" t="str">
        <f t="shared" si="0"/>
        <v>15,88 [14,1; 17,84]</v>
      </c>
      <c r="AC36" s="38" t="str">
        <f t="shared" si="1"/>
        <v>9,16 [7,54; 10,84]</v>
      </c>
      <c r="AD36" s="38" t="str">
        <f t="shared" si="2"/>
        <v>5,02 [3,78; 6,28]</v>
      </c>
      <c r="AE36" s="38" t="str">
        <f t="shared" si="3"/>
        <v>2,05 [1,33; 2,85]</v>
      </c>
      <c r="AF36" s="38" t="str">
        <f t="shared" si="4"/>
        <v>2,56 [1,68; 3,55]</v>
      </c>
      <c r="AG36" s="38" t="str">
        <f t="shared" si="5"/>
        <v>0,52 [0,3; 0,76]</v>
      </c>
      <c r="AH36" s="38" t="str">
        <f t="shared" si="6"/>
        <v>0,3 [0,17; 0,47]</v>
      </c>
      <c r="AI36" s="38" t="str">
        <f t="shared" si="7"/>
        <v>0,04 [0,01; 0,07]</v>
      </c>
      <c r="AJ36" s="38" t="str">
        <f t="shared" si="8"/>
        <v>0,05 [0,02; 0,09]</v>
      </c>
      <c r="AK36" s="38" t="str">
        <f t="shared" si="9"/>
        <v>1,91 [0,48; 3,51]</v>
      </c>
      <c r="AL36" s="38"/>
      <c r="AM36" s="38" t="s">
        <v>550</v>
      </c>
      <c r="AN36" s="38" t="s">
        <v>551</v>
      </c>
      <c r="AO36" s="38" t="s">
        <v>552</v>
      </c>
      <c r="AP36" s="38" t="s">
        <v>553</v>
      </c>
      <c r="AQ36" s="38" t="s">
        <v>554</v>
      </c>
      <c r="AR36" s="38" t="s">
        <v>555</v>
      </c>
      <c r="AS36" s="38" t="s">
        <v>556</v>
      </c>
      <c r="AT36" s="38" t="s">
        <v>557</v>
      </c>
      <c r="AU36" s="38" t="s">
        <v>558</v>
      </c>
      <c r="AV36" s="38" t="s">
        <v>559</v>
      </c>
      <c r="AW36" s="38">
        <v>32</v>
      </c>
      <c r="AX36" s="38"/>
      <c r="AY36" s="38" t="s">
        <v>237</v>
      </c>
      <c r="AZ36" s="38">
        <v>9.4804320000000004</v>
      </c>
      <c r="BA36" s="10">
        <v>12.266397</v>
      </c>
      <c r="BB36" s="10">
        <v>5.1067280000000004</v>
      </c>
      <c r="BC36" s="10">
        <v>7.5988870000000004</v>
      </c>
      <c r="BD36" s="10">
        <v>2.539193</v>
      </c>
      <c r="BE36" s="10">
        <v>4.4450620000000001</v>
      </c>
      <c r="BF36" s="10">
        <v>0.85376569999999996</v>
      </c>
      <c r="BG36" s="10">
        <v>2.007447</v>
      </c>
      <c r="BH36" s="10">
        <v>1.1190519000000001</v>
      </c>
      <c r="BI36" s="10">
        <v>2.540025</v>
      </c>
      <c r="BJ36" s="10">
        <v>0.17833391000000001</v>
      </c>
      <c r="BK36" s="10">
        <v>0.49031530000000001</v>
      </c>
      <c r="BL36" s="10">
        <v>9.5718860000000003E-2</v>
      </c>
      <c r="BM36" s="10">
        <v>0.29641919999999999</v>
      </c>
      <c r="BN36" s="12">
        <v>5.3380880000000004E-3</v>
      </c>
      <c r="BO36" s="10">
        <v>3.7807889999999997E-2</v>
      </c>
      <c r="BP36" s="10">
        <v>8.2452849999999998E-3</v>
      </c>
      <c r="BQ36" s="10">
        <v>5.4351480000000001E-2</v>
      </c>
      <c r="BR36" s="10">
        <v>0.31121660000000001</v>
      </c>
      <c r="BS36" s="10">
        <v>3.128037</v>
      </c>
    </row>
    <row r="37" spans="2:71" ht="14.25" x14ac:dyDescent="0.25">
      <c r="B37" s="147"/>
      <c r="C37" s="42" t="s">
        <v>400</v>
      </c>
      <c r="D37" s="42" t="s">
        <v>401</v>
      </c>
      <c r="E37" s="42" t="s">
        <v>402</v>
      </c>
      <c r="F37" s="42" t="s">
        <v>403</v>
      </c>
      <c r="G37" s="42" t="s">
        <v>404</v>
      </c>
      <c r="H37" s="42" t="s">
        <v>405</v>
      </c>
      <c r="I37" s="42" t="s">
        <v>406</v>
      </c>
      <c r="J37" s="42" t="s">
        <v>407</v>
      </c>
      <c r="K37" s="15" t="s">
        <v>136</v>
      </c>
      <c r="L37" s="15" t="s">
        <v>154</v>
      </c>
      <c r="M37" s="33" t="s">
        <v>171</v>
      </c>
      <c r="P37" s="10">
        <v>33</v>
      </c>
      <c r="Q37" s="10">
        <v>10.8423</v>
      </c>
      <c r="R37" s="10">
        <v>6.3374949999999997</v>
      </c>
      <c r="S37" s="10">
        <v>3.5023149999999998</v>
      </c>
      <c r="T37" s="10">
        <v>1.4250335999999999</v>
      </c>
      <c r="U37" s="10">
        <v>1.7784025000000001</v>
      </c>
      <c r="V37" s="10">
        <v>0.32854250000000002</v>
      </c>
      <c r="W37" s="10">
        <v>0.18686427</v>
      </c>
      <c r="X37" s="12">
        <v>1.926837E-2</v>
      </c>
      <c r="Y37" s="10">
        <v>2.8129113000000001E-2</v>
      </c>
      <c r="Z37" s="10">
        <v>1.675508</v>
      </c>
      <c r="AB37" s="38" t="str">
        <f t="shared" si="0"/>
        <v>10,84 [9,48; 12,27]</v>
      </c>
      <c r="AC37" s="38" t="str">
        <f t="shared" si="1"/>
        <v>6,34 [5,11; 7,6]</v>
      </c>
      <c r="AD37" s="38" t="str">
        <f t="shared" si="2"/>
        <v>3,5 [2,54; 4,45]</v>
      </c>
      <c r="AE37" s="38" t="str">
        <f t="shared" si="3"/>
        <v>1,43 [0,85; 2,01]</v>
      </c>
      <c r="AF37" s="38" t="str">
        <f t="shared" si="4"/>
        <v>1,78 [1,12; 2,54]</v>
      </c>
      <c r="AG37" s="38" t="str">
        <f t="shared" si="5"/>
        <v>0,33 [0,18; 0,49]</v>
      </c>
      <c r="AH37" s="38" t="str">
        <f t="shared" si="6"/>
        <v>0,19 [0,1; 0,3]</v>
      </c>
      <c r="AI37" s="38" t="str">
        <f t="shared" si="7"/>
        <v>0,02 [0,01; 0,04]</v>
      </c>
      <c r="AJ37" s="38" t="str">
        <f t="shared" si="8"/>
        <v>0,03 [0,01; 0,05]</v>
      </c>
      <c r="AK37" s="38" t="str">
        <f t="shared" si="9"/>
        <v>1,68 [0,31; 3,13]</v>
      </c>
      <c r="AL37" s="38"/>
      <c r="AM37" s="38" t="s">
        <v>560</v>
      </c>
      <c r="AN37" s="38" t="s">
        <v>561</v>
      </c>
      <c r="AO37" s="38" t="s">
        <v>562</v>
      </c>
      <c r="AP37" s="38" t="s">
        <v>563</v>
      </c>
      <c r="AQ37" s="38" t="s">
        <v>564</v>
      </c>
      <c r="AR37" s="38" t="s">
        <v>565</v>
      </c>
      <c r="AS37" s="38" t="s">
        <v>566</v>
      </c>
      <c r="AT37" s="38" t="s">
        <v>567</v>
      </c>
      <c r="AU37" s="38" t="s">
        <v>568</v>
      </c>
      <c r="AV37" s="38" t="s">
        <v>569</v>
      </c>
      <c r="AW37" s="38">
        <v>33</v>
      </c>
      <c r="AX37" s="38"/>
      <c r="AY37" s="38" t="s">
        <v>238</v>
      </c>
      <c r="AZ37" s="38">
        <v>6.3878899999999996</v>
      </c>
      <c r="BA37" s="10">
        <v>8.4458950000000002</v>
      </c>
      <c r="BB37" s="10">
        <v>3.4633799999999999</v>
      </c>
      <c r="BC37" s="10">
        <v>5.3296950000000001</v>
      </c>
      <c r="BD37" s="10">
        <v>1.730923</v>
      </c>
      <c r="BE37" s="10">
        <v>3.1730160000000001</v>
      </c>
      <c r="BF37" s="10">
        <v>0.5696833</v>
      </c>
      <c r="BG37" s="10">
        <v>1.4384159999999999</v>
      </c>
      <c r="BH37" s="10">
        <v>0.74835450000000003</v>
      </c>
      <c r="BI37" s="10">
        <v>1.817574</v>
      </c>
      <c r="BJ37" s="10">
        <v>0.10551695</v>
      </c>
      <c r="BK37" s="10">
        <v>0.31514690000000001</v>
      </c>
      <c r="BL37" s="10">
        <v>5.5560699999999998E-2</v>
      </c>
      <c r="BM37" s="10">
        <v>0.18748709999999999</v>
      </c>
      <c r="BN37" s="12">
        <v>2.4932259999999999E-3</v>
      </c>
      <c r="BO37" s="10">
        <v>2.106164E-2</v>
      </c>
      <c r="BP37" s="10">
        <v>4.3052400000000001E-3</v>
      </c>
      <c r="BQ37" s="10">
        <v>3.2365459999999999E-2</v>
      </c>
      <c r="BR37" s="10">
        <v>0.229014</v>
      </c>
      <c r="BS37" s="10">
        <v>2.8204220000000002</v>
      </c>
    </row>
    <row r="38" spans="2:71" ht="14.25" x14ac:dyDescent="0.25">
      <c r="B38" s="145">
        <v>18</v>
      </c>
      <c r="C38" s="26">
        <v>1082</v>
      </c>
      <c r="D38" s="13">
        <v>664</v>
      </c>
      <c r="E38" s="13">
        <v>370</v>
      </c>
      <c r="F38" s="13">
        <v>134</v>
      </c>
      <c r="G38" s="13">
        <v>239</v>
      </c>
      <c r="H38" s="13">
        <v>140</v>
      </c>
      <c r="I38" s="13">
        <v>31</v>
      </c>
      <c r="J38" s="14">
        <v>31</v>
      </c>
      <c r="K38" s="14">
        <v>44</v>
      </c>
      <c r="L38" s="14">
        <v>3</v>
      </c>
      <c r="M38" s="31">
        <v>3770</v>
      </c>
      <c r="P38" s="10">
        <v>34</v>
      </c>
      <c r="Q38" s="10">
        <v>7.3954690000000003</v>
      </c>
      <c r="R38" s="10">
        <v>4.3788739999999997</v>
      </c>
      <c r="S38" s="10">
        <v>2.4438140000000002</v>
      </c>
      <c r="T38" s="10">
        <v>0.99057850000000003</v>
      </c>
      <c r="U38" s="10">
        <v>1.2362696</v>
      </c>
      <c r="V38" s="10">
        <v>0.20609279999999999</v>
      </c>
      <c r="W38" s="10">
        <v>0.11477898</v>
      </c>
      <c r="X38" s="12">
        <v>1.0337560000000001E-2</v>
      </c>
      <c r="Y38" s="10">
        <v>1.6115816000000002E-2</v>
      </c>
      <c r="Z38" s="10">
        <v>1.4642329999999999</v>
      </c>
      <c r="AB38" s="38" t="str">
        <f t="shared" si="0"/>
        <v>7,4 [6,39; 8,45]</v>
      </c>
      <c r="AC38" s="38" t="str">
        <f t="shared" si="1"/>
        <v>4,38 [3,46; 5,33]</v>
      </c>
      <c r="AD38" s="38" t="str">
        <f t="shared" si="2"/>
        <v>2,44 [1,73; 3,17]</v>
      </c>
      <c r="AE38" s="38" t="str">
        <f t="shared" si="3"/>
        <v>0,99 [0,57; 1,44]</v>
      </c>
      <c r="AF38" s="38" t="str">
        <f t="shared" si="4"/>
        <v>1,24 [0,75; 1,82]</v>
      </c>
      <c r="AG38" s="38" t="str">
        <f t="shared" si="5"/>
        <v>0,21 [0,11; 0,32]</v>
      </c>
      <c r="AH38" s="38" t="str">
        <f t="shared" si="6"/>
        <v>0,11 [0,06; 0,19]</v>
      </c>
      <c r="AI38" s="38" t="str">
        <f t="shared" si="7"/>
        <v>0,01 [0; 0,02]</v>
      </c>
      <c r="AJ38" s="38" t="str">
        <f t="shared" si="8"/>
        <v>0,02 [0; 0,03]</v>
      </c>
      <c r="AK38" s="38" t="str">
        <f t="shared" si="9"/>
        <v>1,46 [0,23; 2,82]</v>
      </c>
      <c r="AL38" s="38"/>
      <c r="AM38" s="38" t="s">
        <v>570</v>
      </c>
      <c r="AN38" s="38" t="s">
        <v>571</v>
      </c>
      <c r="AO38" s="38" t="s">
        <v>572</v>
      </c>
      <c r="AP38" s="38" t="s">
        <v>573</v>
      </c>
      <c r="AQ38" s="38" t="s">
        <v>574</v>
      </c>
      <c r="AR38" s="38" t="s">
        <v>575</v>
      </c>
      <c r="AS38" s="38" t="s">
        <v>576</v>
      </c>
      <c r="AT38" s="38" t="s">
        <v>577</v>
      </c>
      <c r="AU38" s="38" t="s">
        <v>578</v>
      </c>
      <c r="AV38" s="38" t="s">
        <v>579</v>
      </c>
      <c r="AW38" s="38">
        <v>34</v>
      </c>
      <c r="AX38" s="38"/>
      <c r="AY38" s="38" t="s">
        <v>239</v>
      </c>
      <c r="AZ38" s="38">
        <v>4.2915999999999999</v>
      </c>
      <c r="BA38" s="10">
        <v>5.8081560000000003</v>
      </c>
      <c r="BB38" s="10">
        <v>2.3465760000000002</v>
      </c>
      <c r="BC38" s="10">
        <v>3.7356389999999999</v>
      </c>
      <c r="BD38" s="10">
        <v>1.1556630000000001</v>
      </c>
      <c r="BE38" s="10">
        <v>2.2373720000000001</v>
      </c>
      <c r="BF38" s="10">
        <v>0.37744159999999999</v>
      </c>
      <c r="BG38" s="10">
        <v>1.0254380000000001</v>
      </c>
      <c r="BH38" s="10">
        <v>0.4964189</v>
      </c>
      <c r="BI38" s="10">
        <v>1.298791</v>
      </c>
      <c r="BJ38" s="10">
        <v>6.390332E-2</v>
      </c>
      <c r="BK38" s="10">
        <v>0.20420289999999999</v>
      </c>
      <c r="BL38" s="10">
        <v>3.1694109999999998E-2</v>
      </c>
      <c r="BM38" s="10">
        <v>0.11792710000000001</v>
      </c>
      <c r="BN38" s="12">
        <v>1.1346209999999999E-3</v>
      </c>
      <c r="BO38" s="10">
        <v>1.1707159999999999E-2</v>
      </c>
      <c r="BP38" s="10">
        <v>2.237485E-3</v>
      </c>
      <c r="BQ38" s="10">
        <v>1.9280180000000001E-2</v>
      </c>
      <c r="BR38" s="10">
        <v>0.17289460000000001</v>
      </c>
      <c r="BS38" s="10">
        <v>2.5436359999999998</v>
      </c>
    </row>
    <row r="39" spans="2:71" ht="14.25" x14ac:dyDescent="0.25">
      <c r="B39" s="146"/>
      <c r="C39" s="42" t="s">
        <v>410</v>
      </c>
      <c r="D39" s="42" t="s">
        <v>411</v>
      </c>
      <c r="E39" s="42" t="s">
        <v>412</v>
      </c>
      <c r="F39" s="42" t="s">
        <v>413</v>
      </c>
      <c r="G39" s="42" t="s">
        <v>414</v>
      </c>
      <c r="H39" s="42" t="s">
        <v>415</v>
      </c>
      <c r="I39" s="42" t="s">
        <v>416</v>
      </c>
      <c r="J39" s="16" t="s">
        <v>121</v>
      </c>
      <c r="K39" s="16" t="s">
        <v>137</v>
      </c>
      <c r="L39" s="16" t="s">
        <v>155</v>
      </c>
      <c r="M39" s="32" t="s">
        <v>172</v>
      </c>
      <c r="P39" s="10">
        <v>35</v>
      </c>
      <c r="Q39" s="10">
        <v>5.0421079999999998</v>
      </c>
      <c r="R39" s="10">
        <v>3.0239829999999999</v>
      </c>
      <c r="S39" s="10">
        <v>1.704393</v>
      </c>
      <c r="T39" s="10">
        <v>0.68841359999999996</v>
      </c>
      <c r="U39" s="10">
        <v>0.85908649999999998</v>
      </c>
      <c r="V39" s="10">
        <v>0.12930749999999999</v>
      </c>
      <c r="W39" s="10">
        <v>7.0524340000000005E-2</v>
      </c>
      <c r="X39" s="12">
        <v>5.5527609999999998E-3</v>
      </c>
      <c r="Y39" s="10">
        <v>9.2419609999999999E-3</v>
      </c>
      <c r="Z39" s="10">
        <v>1.278041</v>
      </c>
      <c r="AB39" s="38" t="str">
        <f t="shared" si="0"/>
        <v>5,04 [4,29; 5,81]</v>
      </c>
      <c r="AC39" s="38" t="str">
        <f t="shared" si="1"/>
        <v>3,02 [2,35; 3,74]</v>
      </c>
      <c r="AD39" s="38" t="str">
        <f t="shared" si="2"/>
        <v>1,7 [1,16; 2,24]</v>
      </c>
      <c r="AE39" s="38" t="str">
        <f t="shared" si="3"/>
        <v>0,69 [0,38; 1,03]</v>
      </c>
      <c r="AF39" s="38" t="str">
        <f t="shared" si="4"/>
        <v>0,86 [0,5; 1,3]</v>
      </c>
      <c r="AG39" s="38" t="str">
        <f t="shared" si="5"/>
        <v>0,13 [0,06; 0,2]</v>
      </c>
      <c r="AH39" s="38" t="str">
        <f t="shared" si="6"/>
        <v>0,07 [0,03; 0,12]</v>
      </c>
      <c r="AI39" s="38" t="str">
        <f t="shared" si="7"/>
        <v>0,01 [0; 0,01]</v>
      </c>
      <c r="AJ39" s="38" t="str">
        <f t="shared" si="8"/>
        <v>0,01 [0; 0,02]</v>
      </c>
      <c r="AK39" s="38" t="str">
        <f t="shared" si="9"/>
        <v>1,28 [0,17; 2,54]</v>
      </c>
      <c r="AL39" s="38"/>
      <c r="AM39" s="38" t="s">
        <v>580</v>
      </c>
      <c r="AN39" s="38" t="s">
        <v>581</v>
      </c>
      <c r="AO39" s="38" t="s">
        <v>582</v>
      </c>
      <c r="AP39" s="38" t="s">
        <v>583</v>
      </c>
      <c r="AQ39" s="38" t="s">
        <v>584</v>
      </c>
      <c r="AR39" s="38" t="s">
        <v>585</v>
      </c>
      <c r="AS39" s="38" t="s">
        <v>586</v>
      </c>
      <c r="AT39" s="38" t="s">
        <v>587</v>
      </c>
      <c r="AU39" s="38" t="s">
        <v>577</v>
      </c>
      <c r="AV39" s="38" t="s">
        <v>588</v>
      </c>
      <c r="AW39" s="38">
        <v>35</v>
      </c>
      <c r="AX39" s="38"/>
    </row>
    <row r="40" spans="2:71" ht="14.25" x14ac:dyDescent="0.25">
      <c r="B40" s="145">
        <v>19</v>
      </c>
      <c r="C40" s="26">
        <v>1093</v>
      </c>
      <c r="D40" s="13">
        <v>691</v>
      </c>
      <c r="E40" s="13">
        <v>262</v>
      </c>
      <c r="F40" s="13">
        <v>132</v>
      </c>
      <c r="G40" s="13">
        <v>85</v>
      </c>
      <c r="H40" s="13">
        <v>17</v>
      </c>
      <c r="I40" s="14">
        <v>4</v>
      </c>
      <c r="J40" s="14">
        <v>103</v>
      </c>
      <c r="K40" s="14">
        <v>79</v>
      </c>
      <c r="L40" s="14">
        <v>16</v>
      </c>
      <c r="M40" s="31">
        <v>3561</v>
      </c>
    </row>
    <row r="41" spans="2:71" ht="14.25" x14ac:dyDescent="0.25">
      <c r="B41" s="146"/>
      <c r="C41" s="42" t="s">
        <v>420</v>
      </c>
      <c r="D41" s="42" t="s">
        <v>421</v>
      </c>
      <c r="E41" s="42" t="s">
        <v>422</v>
      </c>
      <c r="F41" s="42" t="s">
        <v>423</v>
      </c>
      <c r="G41" s="42" t="s">
        <v>424</v>
      </c>
      <c r="H41" s="42" t="s">
        <v>425</v>
      </c>
      <c r="I41" s="16" t="s">
        <v>104</v>
      </c>
      <c r="J41" s="16" t="s">
        <v>122</v>
      </c>
      <c r="K41" s="16" t="s">
        <v>138</v>
      </c>
      <c r="L41" s="16" t="s">
        <v>32</v>
      </c>
      <c r="M41" s="32" t="s">
        <v>173</v>
      </c>
    </row>
    <row r="42" spans="2:71" ht="14.25" x14ac:dyDescent="0.25">
      <c r="B42" s="145">
        <v>20</v>
      </c>
      <c r="C42" s="26">
        <v>778</v>
      </c>
      <c r="D42" s="13">
        <v>397</v>
      </c>
      <c r="E42" s="13">
        <v>243</v>
      </c>
      <c r="F42" s="13">
        <v>94</v>
      </c>
      <c r="G42" s="13">
        <v>64</v>
      </c>
      <c r="H42" s="14">
        <v>6</v>
      </c>
      <c r="I42" s="14">
        <v>104</v>
      </c>
      <c r="J42" s="14">
        <v>121</v>
      </c>
      <c r="K42" s="14">
        <v>36</v>
      </c>
      <c r="L42" s="14">
        <v>5</v>
      </c>
      <c r="M42" s="31">
        <v>2726</v>
      </c>
    </row>
    <row r="43" spans="2:71" ht="14.25" x14ac:dyDescent="0.25">
      <c r="B43" s="146"/>
      <c r="C43" s="42" t="s">
        <v>430</v>
      </c>
      <c r="D43" s="42" t="s">
        <v>431</v>
      </c>
      <c r="E43" s="42" t="s">
        <v>432</v>
      </c>
      <c r="F43" s="42" t="s">
        <v>433</v>
      </c>
      <c r="G43" s="42" t="s">
        <v>434</v>
      </c>
      <c r="H43" s="16" t="s">
        <v>88</v>
      </c>
      <c r="I43" s="16" t="s">
        <v>105</v>
      </c>
      <c r="J43" s="16" t="s">
        <v>123</v>
      </c>
      <c r="K43" s="16" t="s">
        <v>139</v>
      </c>
      <c r="L43" s="16" t="s">
        <v>156</v>
      </c>
      <c r="M43" s="32" t="s">
        <v>174</v>
      </c>
    </row>
    <row r="44" spans="2:71" ht="14.25" x14ac:dyDescent="0.25">
      <c r="B44" s="145">
        <v>21</v>
      </c>
      <c r="C44" s="26">
        <v>807</v>
      </c>
      <c r="D44" s="13">
        <v>381</v>
      </c>
      <c r="E44" s="13">
        <v>142</v>
      </c>
      <c r="F44" s="13">
        <v>25</v>
      </c>
      <c r="G44" s="14">
        <v>8</v>
      </c>
      <c r="H44" s="14">
        <v>129</v>
      </c>
      <c r="I44" s="14">
        <v>71</v>
      </c>
      <c r="J44" s="14">
        <v>11</v>
      </c>
      <c r="K44" s="14">
        <v>2</v>
      </c>
      <c r="L44" s="14">
        <v>3</v>
      </c>
      <c r="M44" s="31">
        <v>2438</v>
      </c>
    </row>
    <row r="45" spans="2:71" ht="14.25" x14ac:dyDescent="0.25">
      <c r="B45" s="146"/>
      <c r="C45" s="42" t="s">
        <v>440</v>
      </c>
      <c r="D45" s="42" t="s">
        <v>441</v>
      </c>
      <c r="E45" s="42" t="s">
        <v>442</v>
      </c>
      <c r="F45" s="42" t="s">
        <v>443</v>
      </c>
      <c r="G45" s="16" t="s">
        <v>73</v>
      </c>
      <c r="H45" s="16" t="s">
        <v>89</v>
      </c>
      <c r="I45" s="16" t="s">
        <v>106</v>
      </c>
      <c r="J45" s="16" t="s">
        <v>124</v>
      </c>
      <c r="K45" s="16" t="s">
        <v>140</v>
      </c>
      <c r="L45" s="16" t="s">
        <v>157</v>
      </c>
      <c r="M45" s="32" t="s">
        <v>175</v>
      </c>
    </row>
    <row r="46" spans="2:71" ht="14.25" x14ac:dyDescent="0.25">
      <c r="B46" s="145">
        <v>22</v>
      </c>
      <c r="C46" s="26">
        <v>537</v>
      </c>
      <c r="D46" s="13">
        <v>195</v>
      </c>
      <c r="E46" s="13">
        <v>29</v>
      </c>
      <c r="F46" s="14">
        <v>26</v>
      </c>
      <c r="G46" s="14">
        <v>59</v>
      </c>
      <c r="H46" s="14">
        <v>73</v>
      </c>
      <c r="I46" s="14">
        <v>45</v>
      </c>
      <c r="J46" s="14">
        <v>10</v>
      </c>
      <c r="K46" s="14">
        <v>9</v>
      </c>
      <c r="L46" s="14">
        <v>2</v>
      </c>
      <c r="M46" s="31">
        <v>1838</v>
      </c>
    </row>
    <row r="47" spans="2:71" ht="14.25" x14ac:dyDescent="0.25">
      <c r="B47" s="146"/>
      <c r="C47" s="42" t="s">
        <v>450</v>
      </c>
      <c r="D47" s="42" t="s">
        <v>451</v>
      </c>
      <c r="E47" s="42" t="s">
        <v>452</v>
      </c>
      <c r="F47" s="16" t="s">
        <v>59</v>
      </c>
      <c r="G47" s="16" t="s">
        <v>74</v>
      </c>
      <c r="H47" s="16" t="s">
        <v>90</v>
      </c>
      <c r="I47" s="16" t="s">
        <v>107</v>
      </c>
      <c r="J47" s="16" t="s">
        <v>125</v>
      </c>
      <c r="K47" s="16" t="s">
        <v>141</v>
      </c>
      <c r="L47" s="16" t="s">
        <v>158</v>
      </c>
      <c r="M47" s="32" t="s">
        <v>176</v>
      </c>
    </row>
    <row r="48" spans="2:71" ht="14.25" x14ac:dyDescent="0.25">
      <c r="B48" s="145">
        <v>23</v>
      </c>
      <c r="C48" s="26">
        <v>536</v>
      </c>
      <c r="D48" s="13">
        <v>56</v>
      </c>
      <c r="E48" s="14">
        <v>22</v>
      </c>
      <c r="F48" s="14">
        <v>64</v>
      </c>
      <c r="G48" s="14">
        <v>151</v>
      </c>
      <c r="H48" s="14">
        <v>33</v>
      </c>
      <c r="I48" s="14">
        <v>10</v>
      </c>
      <c r="J48" s="14">
        <v>8</v>
      </c>
      <c r="K48" s="14">
        <v>22</v>
      </c>
      <c r="L48" s="14">
        <v>5</v>
      </c>
      <c r="M48" s="31">
        <v>1579</v>
      </c>
    </row>
    <row r="49" spans="2:13" ht="14.25" x14ac:dyDescent="0.25">
      <c r="B49" s="146"/>
      <c r="C49" s="42" t="s">
        <v>460</v>
      </c>
      <c r="D49" s="42" t="s">
        <v>461</v>
      </c>
      <c r="E49" s="16" t="s">
        <v>46</v>
      </c>
      <c r="F49" s="16" t="s">
        <v>60</v>
      </c>
      <c r="G49" s="16" t="s">
        <v>75</v>
      </c>
      <c r="H49" s="16" t="s">
        <v>91</v>
      </c>
      <c r="I49" s="16" t="s">
        <v>108</v>
      </c>
      <c r="J49" s="16" t="s">
        <v>126</v>
      </c>
      <c r="K49" s="16" t="s">
        <v>142</v>
      </c>
      <c r="L49" s="16" t="s">
        <v>159</v>
      </c>
      <c r="M49" s="32" t="s">
        <v>177</v>
      </c>
    </row>
    <row r="50" spans="2:13" ht="14.25" x14ac:dyDescent="0.25">
      <c r="B50" s="145">
        <v>24</v>
      </c>
      <c r="C50" s="26">
        <v>171</v>
      </c>
      <c r="D50" s="14">
        <v>37</v>
      </c>
      <c r="E50" s="14">
        <v>100</v>
      </c>
      <c r="F50" s="14">
        <v>55</v>
      </c>
      <c r="G50" s="14">
        <v>21</v>
      </c>
      <c r="H50" s="14">
        <v>19</v>
      </c>
      <c r="I50" s="14">
        <v>1</v>
      </c>
      <c r="J50" s="14">
        <v>1</v>
      </c>
      <c r="K50" s="14">
        <v>1</v>
      </c>
      <c r="L50" s="14">
        <v>1</v>
      </c>
      <c r="M50" s="31">
        <v>920</v>
      </c>
    </row>
    <row r="51" spans="2:13" ht="14.25" x14ac:dyDescent="0.25">
      <c r="B51" s="147"/>
      <c r="C51" s="42" t="s">
        <v>470</v>
      </c>
      <c r="D51" s="15" t="s">
        <v>34</v>
      </c>
      <c r="E51" s="15" t="s">
        <v>47</v>
      </c>
      <c r="F51" s="15" t="s">
        <v>61</v>
      </c>
      <c r="G51" s="15" t="s">
        <v>76</v>
      </c>
      <c r="H51" s="15" t="s">
        <v>92</v>
      </c>
      <c r="I51" s="15" t="s">
        <v>109</v>
      </c>
      <c r="J51" s="15" t="s">
        <v>127</v>
      </c>
      <c r="K51" s="15" t="s">
        <v>143</v>
      </c>
      <c r="L51" s="15" t="s">
        <v>160</v>
      </c>
      <c r="M51" s="33" t="s">
        <v>178</v>
      </c>
    </row>
    <row r="52" spans="2:13" ht="14.25" x14ac:dyDescent="0.25">
      <c r="B52" s="145">
        <v>25</v>
      </c>
      <c r="C52" s="27">
        <v>77</v>
      </c>
      <c r="D52" s="14">
        <v>163</v>
      </c>
      <c r="E52" s="14">
        <v>156</v>
      </c>
      <c r="F52" s="14">
        <v>22</v>
      </c>
      <c r="G52" s="14">
        <v>9</v>
      </c>
      <c r="H52" s="14">
        <v>4</v>
      </c>
      <c r="I52" s="14">
        <v>2</v>
      </c>
      <c r="J52" s="14">
        <v>2</v>
      </c>
      <c r="K52" s="14">
        <v>4</v>
      </c>
      <c r="L52" s="14">
        <v>6</v>
      </c>
      <c r="M52" s="31">
        <v>718</v>
      </c>
    </row>
    <row r="53" spans="2:13" ht="14.25" x14ac:dyDescent="0.25">
      <c r="B53" s="146"/>
      <c r="C53" s="28" t="s">
        <v>23</v>
      </c>
      <c r="D53" s="16" t="s">
        <v>35</v>
      </c>
      <c r="E53" s="16" t="s">
        <v>48</v>
      </c>
      <c r="F53" s="16" t="s">
        <v>62</v>
      </c>
      <c r="G53" s="16" t="s">
        <v>77</v>
      </c>
      <c r="H53" s="16" t="s">
        <v>93</v>
      </c>
      <c r="I53" s="16" t="s">
        <v>110</v>
      </c>
      <c r="J53" s="16" t="s">
        <v>128</v>
      </c>
      <c r="K53" s="16" t="s">
        <v>144</v>
      </c>
      <c r="L53" s="16" t="s">
        <v>152</v>
      </c>
      <c r="M53" s="32" t="s">
        <v>179</v>
      </c>
    </row>
    <row r="54" spans="2:13" ht="14.25" x14ac:dyDescent="0.25">
      <c r="B54" s="145">
        <v>26</v>
      </c>
      <c r="C54" s="29">
        <v>172</v>
      </c>
      <c r="D54" s="17">
        <v>92</v>
      </c>
      <c r="E54" s="17">
        <v>31</v>
      </c>
      <c r="F54" s="17">
        <v>17</v>
      </c>
      <c r="G54" s="17">
        <v>2</v>
      </c>
      <c r="H54" s="17">
        <v>2</v>
      </c>
      <c r="I54" s="17">
        <v>31</v>
      </c>
      <c r="J54" s="17">
        <v>3</v>
      </c>
      <c r="K54" s="17">
        <v>4</v>
      </c>
      <c r="L54" s="17">
        <v>4</v>
      </c>
      <c r="M54" s="34">
        <v>482</v>
      </c>
    </row>
    <row r="55" spans="2:13" ht="14.25" x14ac:dyDescent="0.25">
      <c r="B55" s="146"/>
      <c r="C55" s="22" t="s">
        <v>24</v>
      </c>
      <c r="D55" s="19" t="s">
        <v>36</v>
      </c>
      <c r="E55" s="19" t="s">
        <v>49</v>
      </c>
      <c r="F55" s="19" t="s">
        <v>63</v>
      </c>
      <c r="G55" s="19" t="s">
        <v>78</v>
      </c>
      <c r="H55" s="19" t="s">
        <v>94</v>
      </c>
      <c r="I55" s="19" t="s">
        <v>111</v>
      </c>
      <c r="J55" s="19" t="s">
        <v>129</v>
      </c>
      <c r="K55" s="19" t="s">
        <v>145</v>
      </c>
      <c r="L55" s="19" t="s">
        <v>161</v>
      </c>
      <c r="M55" s="35" t="s">
        <v>180</v>
      </c>
    </row>
    <row r="56" spans="2:13" ht="14.25" x14ac:dyDescent="0.25">
      <c r="B56" s="145">
        <v>27</v>
      </c>
      <c r="C56" s="29">
        <v>77</v>
      </c>
      <c r="D56" s="17">
        <v>95</v>
      </c>
      <c r="E56" s="17">
        <v>53</v>
      </c>
      <c r="F56" s="17">
        <v>4</v>
      </c>
      <c r="G56" s="17">
        <v>27</v>
      </c>
      <c r="H56" s="17">
        <v>35</v>
      </c>
      <c r="I56" s="17">
        <v>17</v>
      </c>
      <c r="J56" s="17">
        <v>3</v>
      </c>
      <c r="K56" s="17">
        <v>1</v>
      </c>
      <c r="L56" s="17">
        <v>0</v>
      </c>
      <c r="M56" s="34">
        <v>454</v>
      </c>
    </row>
    <row r="57" spans="2:13" ht="14.25" x14ac:dyDescent="0.25">
      <c r="B57" s="146"/>
      <c r="C57" s="22" t="s">
        <v>25</v>
      </c>
      <c r="D57" s="19" t="s">
        <v>37</v>
      </c>
      <c r="E57" s="19" t="s">
        <v>50</v>
      </c>
      <c r="F57" s="19" t="s">
        <v>64</v>
      </c>
      <c r="G57" s="19" t="s">
        <v>79</v>
      </c>
      <c r="H57" s="19" t="s">
        <v>95</v>
      </c>
      <c r="I57" s="19" t="s">
        <v>112</v>
      </c>
      <c r="J57" s="19" t="s">
        <v>130</v>
      </c>
      <c r="K57" s="19" t="s">
        <v>115</v>
      </c>
      <c r="L57" s="19" t="s">
        <v>162</v>
      </c>
      <c r="M57" s="35" t="s">
        <v>181</v>
      </c>
    </row>
    <row r="58" spans="2:13" ht="14.25" x14ac:dyDescent="0.25">
      <c r="B58" s="145">
        <v>28</v>
      </c>
      <c r="C58" s="29">
        <v>56</v>
      </c>
      <c r="D58" s="17">
        <v>60</v>
      </c>
      <c r="E58" s="17">
        <v>19</v>
      </c>
      <c r="F58" s="17">
        <v>19</v>
      </c>
      <c r="G58" s="17">
        <v>27</v>
      </c>
      <c r="H58" s="17">
        <v>1</v>
      </c>
      <c r="I58" s="17">
        <v>1</v>
      </c>
      <c r="J58" s="17">
        <v>0</v>
      </c>
      <c r="K58" s="17">
        <v>2</v>
      </c>
      <c r="L58" s="17">
        <v>1</v>
      </c>
      <c r="M58" s="34">
        <v>259</v>
      </c>
    </row>
    <row r="59" spans="2:13" ht="14.25" x14ac:dyDescent="0.25">
      <c r="B59" s="146"/>
      <c r="C59" s="22" t="s">
        <v>26</v>
      </c>
      <c r="D59" s="19" t="s">
        <v>38</v>
      </c>
      <c r="E59" s="19" t="s">
        <v>51</v>
      </c>
      <c r="F59" s="19" t="s">
        <v>65</v>
      </c>
      <c r="G59" s="19" t="s">
        <v>80</v>
      </c>
      <c r="H59" s="19" t="s">
        <v>96</v>
      </c>
      <c r="I59" s="19" t="s">
        <v>113</v>
      </c>
      <c r="J59" s="19" t="s">
        <v>131</v>
      </c>
      <c r="K59" s="19" t="s">
        <v>146</v>
      </c>
      <c r="L59" s="19" t="s">
        <v>163</v>
      </c>
      <c r="M59" s="35" t="s">
        <v>182</v>
      </c>
    </row>
    <row r="60" spans="2:13" ht="14.25" x14ac:dyDescent="0.25">
      <c r="B60" s="145">
        <v>29</v>
      </c>
      <c r="C60" s="29">
        <v>58</v>
      </c>
      <c r="D60" s="17">
        <v>33</v>
      </c>
      <c r="E60" s="17">
        <v>3</v>
      </c>
      <c r="F60" s="17">
        <v>8</v>
      </c>
      <c r="G60" s="17">
        <v>5</v>
      </c>
      <c r="H60" s="17">
        <v>1</v>
      </c>
      <c r="I60" s="17">
        <v>1</v>
      </c>
      <c r="J60" s="17">
        <v>1</v>
      </c>
      <c r="K60" s="17">
        <v>1</v>
      </c>
      <c r="L60" s="17">
        <v>0</v>
      </c>
      <c r="M60" s="34">
        <v>183</v>
      </c>
    </row>
    <row r="61" spans="2:13" ht="14.25" x14ac:dyDescent="0.25">
      <c r="B61" s="147"/>
      <c r="C61" s="21" t="s">
        <v>27</v>
      </c>
      <c r="D61" s="18" t="s">
        <v>39</v>
      </c>
      <c r="E61" s="18" t="s">
        <v>52</v>
      </c>
      <c r="F61" s="18" t="s">
        <v>66</v>
      </c>
      <c r="G61" s="18" t="s">
        <v>81</v>
      </c>
      <c r="H61" s="18" t="s">
        <v>97</v>
      </c>
      <c r="I61" s="18" t="s">
        <v>114</v>
      </c>
      <c r="J61" s="18" t="s">
        <v>132</v>
      </c>
      <c r="K61" s="18" t="s">
        <v>147</v>
      </c>
      <c r="L61" s="18" t="s">
        <v>164</v>
      </c>
      <c r="M61" s="36" t="s">
        <v>183</v>
      </c>
    </row>
    <row r="62" spans="2:13" ht="14.25" x14ac:dyDescent="0.25">
      <c r="B62" s="145">
        <v>30</v>
      </c>
      <c r="C62" s="29">
        <v>39</v>
      </c>
      <c r="D62" s="17">
        <v>22</v>
      </c>
      <c r="E62" s="17">
        <v>10</v>
      </c>
      <c r="F62" s="17">
        <v>1</v>
      </c>
      <c r="G62" s="17">
        <v>6</v>
      </c>
      <c r="H62" s="17">
        <v>5</v>
      </c>
      <c r="I62" s="17">
        <v>2</v>
      </c>
      <c r="J62" s="17">
        <v>3</v>
      </c>
      <c r="K62" s="17">
        <v>0</v>
      </c>
      <c r="L62" s="17">
        <v>0</v>
      </c>
      <c r="M62" s="34">
        <v>158</v>
      </c>
    </row>
    <row r="63" spans="2:13" ht="14.25" x14ac:dyDescent="0.25">
      <c r="B63" s="146"/>
      <c r="C63" s="22" t="s">
        <v>28</v>
      </c>
      <c r="D63" s="19" t="s">
        <v>40</v>
      </c>
      <c r="E63" s="19" t="s">
        <v>53</v>
      </c>
      <c r="F63" s="19" t="s">
        <v>67</v>
      </c>
      <c r="G63" s="19" t="s">
        <v>82</v>
      </c>
      <c r="H63" s="19" t="s">
        <v>98</v>
      </c>
      <c r="I63" s="19" t="s">
        <v>115</v>
      </c>
      <c r="J63" s="19" t="s">
        <v>103</v>
      </c>
      <c r="K63" s="19" t="s">
        <v>148</v>
      </c>
      <c r="L63" s="19" t="s">
        <v>144</v>
      </c>
      <c r="M63" s="35" t="s">
        <v>184</v>
      </c>
    </row>
    <row r="64" spans="2:13" ht="14.25" x14ac:dyDescent="0.25">
      <c r="B64" s="145">
        <v>31</v>
      </c>
      <c r="C64" s="29">
        <v>60</v>
      </c>
      <c r="D64" s="17">
        <v>44</v>
      </c>
      <c r="E64" s="17">
        <v>1</v>
      </c>
      <c r="F64" s="17">
        <v>5</v>
      </c>
      <c r="G64" s="17">
        <v>3</v>
      </c>
      <c r="H64" s="17">
        <v>2</v>
      </c>
      <c r="I64" s="17">
        <v>1</v>
      </c>
      <c r="J64" s="17">
        <v>0</v>
      </c>
      <c r="K64" s="17">
        <v>3</v>
      </c>
      <c r="L64" s="17">
        <v>0</v>
      </c>
      <c r="M64" s="34">
        <v>189</v>
      </c>
    </row>
    <row r="65" spans="2:13" ht="14.25" x14ac:dyDescent="0.25">
      <c r="B65" s="146"/>
      <c r="C65" s="22" t="s">
        <v>29</v>
      </c>
      <c r="D65" s="19" t="s">
        <v>41</v>
      </c>
      <c r="E65" s="19" t="s">
        <v>54</v>
      </c>
      <c r="F65" s="19" t="s">
        <v>68</v>
      </c>
      <c r="G65" s="19" t="s">
        <v>83</v>
      </c>
      <c r="H65" s="19" t="s">
        <v>99</v>
      </c>
      <c r="I65" s="19" t="s">
        <v>116</v>
      </c>
      <c r="J65" s="19" t="s">
        <v>120</v>
      </c>
      <c r="K65" s="19" t="s">
        <v>149</v>
      </c>
      <c r="L65" s="19" t="s">
        <v>165</v>
      </c>
      <c r="M65" s="35" t="s">
        <v>185</v>
      </c>
    </row>
    <row r="66" spans="2:13" ht="14.25" x14ac:dyDescent="0.25">
      <c r="B66" s="145">
        <v>32</v>
      </c>
      <c r="C66" s="29">
        <v>47</v>
      </c>
      <c r="D66" s="17">
        <v>3</v>
      </c>
      <c r="E66" s="17">
        <v>3</v>
      </c>
      <c r="F66" s="17">
        <v>27</v>
      </c>
      <c r="G66" s="17">
        <v>0</v>
      </c>
      <c r="H66" s="17">
        <v>1</v>
      </c>
      <c r="I66" s="17">
        <v>1</v>
      </c>
      <c r="J66" s="17">
        <v>5</v>
      </c>
      <c r="K66" s="17">
        <v>1</v>
      </c>
      <c r="L66" s="17">
        <v>1</v>
      </c>
      <c r="M66" s="34">
        <v>121</v>
      </c>
    </row>
    <row r="67" spans="2:13" ht="14.25" x14ac:dyDescent="0.25">
      <c r="B67" s="146"/>
      <c r="C67" s="22" t="s">
        <v>30</v>
      </c>
      <c r="D67" s="19" t="s">
        <v>42</v>
      </c>
      <c r="E67" s="19" t="s">
        <v>55</v>
      </c>
      <c r="F67" s="19" t="s">
        <v>69</v>
      </c>
      <c r="G67" s="19" t="s">
        <v>84</v>
      </c>
      <c r="H67" s="19" t="s">
        <v>100</v>
      </c>
      <c r="I67" s="19" t="s">
        <v>117</v>
      </c>
      <c r="J67" s="19" t="s">
        <v>133</v>
      </c>
      <c r="K67" s="19" t="s">
        <v>150</v>
      </c>
      <c r="L67" s="19" t="s">
        <v>166</v>
      </c>
      <c r="M67" s="35" t="s">
        <v>186</v>
      </c>
    </row>
    <row r="68" spans="2:13" ht="14.25" x14ac:dyDescent="0.25">
      <c r="B68" s="145">
        <v>33</v>
      </c>
      <c r="C68" s="29">
        <v>29</v>
      </c>
      <c r="D68" s="17">
        <v>4</v>
      </c>
      <c r="E68" s="17">
        <v>21</v>
      </c>
      <c r="F68" s="17">
        <v>3</v>
      </c>
      <c r="G68" s="17">
        <v>5</v>
      </c>
      <c r="H68" s="17">
        <v>2</v>
      </c>
      <c r="I68" s="17">
        <v>12</v>
      </c>
      <c r="J68" s="17">
        <v>1</v>
      </c>
      <c r="K68" s="17">
        <v>0</v>
      </c>
      <c r="L68" s="17">
        <v>0</v>
      </c>
      <c r="M68" s="34">
        <v>116</v>
      </c>
    </row>
    <row r="69" spans="2:13" ht="14.25" x14ac:dyDescent="0.25">
      <c r="B69" s="146"/>
      <c r="C69" s="22" t="s">
        <v>31</v>
      </c>
      <c r="D69" s="19" t="s">
        <v>43</v>
      </c>
      <c r="E69" s="19" t="s">
        <v>56</v>
      </c>
      <c r="F69" s="19" t="s">
        <v>70</v>
      </c>
      <c r="G69" s="19" t="s">
        <v>85</v>
      </c>
      <c r="H69" s="19" t="s">
        <v>101</v>
      </c>
      <c r="I69" s="19" t="s">
        <v>118</v>
      </c>
      <c r="J69" s="19" t="s">
        <v>134</v>
      </c>
      <c r="K69" s="19" t="s">
        <v>151</v>
      </c>
      <c r="L69" s="19" t="s">
        <v>167</v>
      </c>
      <c r="M69" s="35" t="s">
        <v>187</v>
      </c>
    </row>
    <row r="70" spans="2:13" ht="14.25" x14ac:dyDescent="0.25">
      <c r="B70" s="145">
        <v>34</v>
      </c>
      <c r="C70" s="29">
        <v>25</v>
      </c>
      <c r="D70" s="17">
        <v>31</v>
      </c>
      <c r="E70" s="17">
        <v>12</v>
      </c>
      <c r="F70" s="17">
        <v>5</v>
      </c>
      <c r="G70" s="17">
        <v>2</v>
      </c>
      <c r="H70" s="17">
        <v>7</v>
      </c>
      <c r="I70" s="17">
        <v>0</v>
      </c>
      <c r="J70" s="17">
        <v>1</v>
      </c>
      <c r="K70" s="17">
        <v>2</v>
      </c>
      <c r="L70" s="17">
        <v>0</v>
      </c>
      <c r="M70" s="34">
        <v>126</v>
      </c>
    </row>
    <row r="71" spans="2:13" ht="14.25" x14ac:dyDescent="0.25">
      <c r="B71" s="146"/>
      <c r="C71" s="22" t="s">
        <v>32</v>
      </c>
      <c r="D71" s="19" t="s">
        <v>44</v>
      </c>
      <c r="E71" s="19" t="s">
        <v>57</v>
      </c>
      <c r="F71" s="19" t="s">
        <v>71</v>
      </c>
      <c r="G71" s="19" t="s">
        <v>86</v>
      </c>
      <c r="H71" s="19" t="s">
        <v>102</v>
      </c>
      <c r="I71" s="19" t="s">
        <v>119</v>
      </c>
      <c r="J71" s="19" t="s">
        <v>135</v>
      </c>
      <c r="K71" s="19" t="s">
        <v>134</v>
      </c>
      <c r="L71" s="19" t="s">
        <v>168</v>
      </c>
      <c r="M71" s="35" t="s">
        <v>188</v>
      </c>
    </row>
    <row r="72" spans="2:13" ht="14.25" x14ac:dyDescent="0.25">
      <c r="B72" s="147">
        <v>35</v>
      </c>
      <c r="C72" s="21">
        <v>41</v>
      </c>
      <c r="D72" s="18">
        <v>11</v>
      </c>
      <c r="E72" s="18">
        <v>10</v>
      </c>
      <c r="F72" s="18">
        <v>6</v>
      </c>
      <c r="G72" s="18">
        <v>8</v>
      </c>
      <c r="H72" s="18">
        <v>3</v>
      </c>
      <c r="I72" s="18">
        <v>3</v>
      </c>
      <c r="J72" s="18">
        <v>0</v>
      </c>
      <c r="K72" s="18">
        <v>0</v>
      </c>
      <c r="L72" s="18">
        <v>0</v>
      </c>
      <c r="M72" s="37">
        <v>112</v>
      </c>
    </row>
    <row r="73" spans="2:13" ht="14.25" x14ac:dyDescent="0.25">
      <c r="B73" s="146"/>
      <c r="C73" s="22" t="s">
        <v>33</v>
      </c>
      <c r="D73" s="19" t="s">
        <v>45</v>
      </c>
      <c r="E73" s="19" t="s">
        <v>58</v>
      </c>
      <c r="F73" s="19" t="s">
        <v>72</v>
      </c>
      <c r="G73" s="19" t="s">
        <v>87</v>
      </c>
      <c r="H73" s="19" t="s">
        <v>103</v>
      </c>
      <c r="I73" s="19" t="s">
        <v>120</v>
      </c>
      <c r="J73" s="19" t="s">
        <v>135</v>
      </c>
      <c r="K73" s="19" t="s">
        <v>135</v>
      </c>
      <c r="L73" s="19" t="s">
        <v>169</v>
      </c>
      <c r="M73" s="35" t="s">
        <v>189</v>
      </c>
    </row>
  </sheetData>
  <mergeCells count="35">
    <mergeCell ref="B72:B73"/>
    <mergeCell ref="B70:B71"/>
    <mergeCell ref="B68:B69"/>
    <mergeCell ref="B66:B67"/>
    <mergeCell ref="B64:B65"/>
    <mergeCell ref="B8:B9"/>
    <mergeCell ref="B6:B7"/>
    <mergeCell ref="B4:B5"/>
    <mergeCell ref="B46:B47"/>
    <mergeCell ref="B44:B45"/>
    <mergeCell ref="B42:B43"/>
    <mergeCell ref="B40:B41"/>
    <mergeCell ref="B38:B39"/>
    <mergeCell ref="B36:B37"/>
    <mergeCell ref="B34:B35"/>
    <mergeCell ref="B32:B33"/>
    <mergeCell ref="B30:B31"/>
    <mergeCell ref="B28:B29"/>
    <mergeCell ref="B26:B27"/>
    <mergeCell ref="B24:B25"/>
    <mergeCell ref="B22:B23"/>
    <mergeCell ref="B10:B11"/>
    <mergeCell ref="B62:B63"/>
    <mergeCell ref="B60:B61"/>
    <mergeCell ref="B58:B59"/>
    <mergeCell ref="B56:B57"/>
    <mergeCell ref="B54:B55"/>
    <mergeCell ref="B52:B53"/>
    <mergeCell ref="B50:B51"/>
    <mergeCell ref="B20:B21"/>
    <mergeCell ref="B18:B19"/>
    <mergeCell ref="B16:B17"/>
    <mergeCell ref="B14:B15"/>
    <mergeCell ref="B12:B13"/>
    <mergeCell ref="B48:B49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0E76-732E-4FE9-BB70-958A7F19BC28}">
  <dimension ref="C2:K15"/>
  <sheetViews>
    <sheetView workbookViewId="0">
      <selection activeCell="C7" sqref="C7:K10"/>
    </sheetView>
  </sheetViews>
  <sheetFormatPr defaultRowHeight="23.25" x14ac:dyDescent="0.35"/>
  <cols>
    <col min="1" max="2" width="9.140625" style="3"/>
    <col min="3" max="3" width="33" style="3" customWidth="1"/>
    <col min="4" max="11" width="12.85546875" style="3" customWidth="1"/>
    <col min="12" max="16384" width="9.140625" style="3"/>
  </cols>
  <sheetData>
    <row r="2" spans="3:11" x14ac:dyDescent="0.35">
      <c r="C2" s="150" t="s">
        <v>7</v>
      </c>
      <c r="D2" s="148" t="s">
        <v>13</v>
      </c>
      <c r="E2" s="148"/>
      <c r="F2" s="148"/>
      <c r="G2" s="148"/>
      <c r="H2" s="148"/>
      <c r="I2" s="148"/>
      <c r="J2" s="148"/>
      <c r="K2" s="149"/>
    </row>
    <row r="3" spans="3:11" x14ac:dyDescent="0.35">
      <c r="C3" s="151"/>
      <c r="D3" s="1" t="s">
        <v>10</v>
      </c>
      <c r="E3" s="1" t="s">
        <v>11</v>
      </c>
      <c r="F3" s="1" t="s">
        <v>12</v>
      </c>
      <c r="G3" s="1" t="s">
        <v>17</v>
      </c>
      <c r="H3" s="1" t="s">
        <v>14</v>
      </c>
      <c r="I3" s="1" t="s">
        <v>18</v>
      </c>
      <c r="J3" s="1" t="s">
        <v>15</v>
      </c>
      <c r="K3" s="2" t="s">
        <v>16</v>
      </c>
    </row>
    <row r="4" spans="3:11" x14ac:dyDescent="0.35">
      <c r="C4" s="8" t="s">
        <v>8</v>
      </c>
      <c r="D4" s="4">
        <v>8.5714289999999999E-2</v>
      </c>
      <c r="E4" s="4">
        <v>0.1142857</v>
      </c>
      <c r="F4" s="4">
        <v>0.1142857</v>
      </c>
      <c r="G4" s="4">
        <v>0.14285709999999999</v>
      </c>
      <c r="H4" s="4">
        <v>0.17142859999999999</v>
      </c>
      <c r="I4" s="4">
        <v>0.17142859999999999</v>
      </c>
      <c r="J4" s="4">
        <v>0.34285710000000003</v>
      </c>
      <c r="K4" s="5">
        <v>0.6</v>
      </c>
    </row>
    <row r="5" spans="3:11" x14ac:dyDescent="0.35">
      <c r="C5" s="9" t="s">
        <v>9</v>
      </c>
      <c r="D5" s="6">
        <v>0.14285709999999999</v>
      </c>
      <c r="E5" s="6">
        <v>0.17142859999999999</v>
      </c>
      <c r="F5" s="6">
        <v>0.17142859999999999</v>
      </c>
      <c r="G5" s="6">
        <v>0.17142859999999999</v>
      </c>
      <c r="H5" s="6">
        <v>0.2</v>
      </c>
      <c r="I5" s="6">
        <v>0.28571429999999998</v>
      </c>
      <c r="J5" s="6">
        <v>0.34285710000000003</v>
      </c>
      <c r="K5" s="7">
        <v>0.6285714</v>
      </c>
    </row>
    <row r="7" spans="3:11" x14ac:dyDescent="0.35">
      <c r="C7" s="150" t="s">
        <v>7</v>
      </c>
      <c r="D7" s="148" t="s">
        <v>13</v>
      </c>
      <c r="E7" s="148"/>
      <c r="F7" s="148"/>
      <c r="G7" s="148"/>
      <c r="H7" s="148"/>
      <c r="I7" s="148"/>
      <c r="J7" s="148"/>
      <c r="K7" s="149"/>
    </row>
    <row r="8" spans="3:11" x14ac:dyDescent="0.35">
      <c r="C8" s="151"/>
      <c r="D8" s="1" t="s">
        <v>10</v>
      </c>
      <c r="E8" s="1" t="s">
        <v>11</v>
      </c>
      <c r="F8" s="1" t="s">
        <v>12</v>
      </c>
      <c r="G8" s="1" t="s">
        <v>17</v>
      </c>
      <c r="H8" s="1" t="s">
        <v>14</v>
      </c>
      <c r="I8" s="1" t="s">
        <v>18</v>
      </c>
      <c r="J8" s="1" t="s">
        <v>15</v>
      </c>
      <c r="K8" s="2" t="s">
        <v>16</v>
      </c>
    </row>
    <row r="9" spans="3:11" x14ac:dyDescent="0.35">
      <c r="C9" s="8" t="s">
        <v>8</v>
      </c>
      <c r="D9" s="4">
        <v>0.17142859999999999</v>
      </c>
      <c r="E9" s="4">
        <v>0.17142859999999999</v>
      </c>
      <c r="F9" s="4">
        <v>0.22857140000000001</v>
      </c>
      <c r="G9" s="4">
        <v>0.3142857</v>
      </c>
      <c r="H9" s="4">
        <v>0.3142857</v>
      </c>
      <c r="I9" s="4">
        <v>0.4</v>
      </c>
      <c r="J9" s="4">
        <v>0.45714290000000002</v>
      </c>
      <c r="K9" s="5">
        <v>0.6857143</v>
      </c>
    </row>
    <row r="10" spans="3:11" x14ac:dyDescent="0.35">
      <c r="C10" s="9" t="s">
        <v>9</v>
      </c>
      <c r="D10" s="6">
        <v>0.22857140000000001</v>
      </c>
      <c r="E10" s="6">
        <v>0.25714290000000001</v>
      </c>
      <c r="F10" s="6">
        <v>0.28571429999999998</v>
      </c>
      <c r="G10" s="6">
        <v>0.34285710000000003</v>
      </c>
      <c r="H10" s="6">
        <v>0.3714286</v>
      </c>
      <c r="I10" s="6">
        <v>0.4</v>
      </c>
      <c r="J10" s="6">
        <v>0.48571429999999999</v>
      </c>
      <c r="K10" s="7">
        <v>0.74285710000000005</v>
      </c>
    </row>
    <row r="12" spans="3:11" x14ac:dyDescent="0.35">
      <c r="C12" s="150" t="s">
        <v>7</v>
      </c>
      <c r="D12" s="148" t="s">
        <v>13</v>
      </c>
      <c r="E12" s="148"/>
      <c r="F12" s="148"/>
      <c r="G12" s="148"/>
      <c r="H12" s="148"/>
      <c r="I12" s="148"/>
      <c r="J12" s="148"/>
      <c r="K12" s="149"/>
    </row>
    <row r="13" spans="3:11" x14ac:dyDescent="0.35">
      <c r="C13" s="151"/>
      <c r="D13" s="1" t="s">
        <v>10</v>
      </c>
      <c r="E13" s="1" t="s">
        <v>11</v>
      </c>
      <c r="F13" s="1" t="s">
        <v>12</v>
      </c>
      <c r="G13" s="1" t="s">
        <v>17</v>
      </c>
      <c r="H13" s="1" t="s">
        <v>14</v>
      </c>
      <c r="I13" s="1" t="s">
        <v>18</v>
      </c>
      <c r="J13" s="1" t="s">
        <v>15</v>
      </c>
      <c r="K13" s="2" t="s">
        <v>16</v>
      </c>
    </row>
    <row r="14" spans="3:11" x14ac:dyDescent="0.35">
      <c r="C14" s="8" t="s">
        <v>8</v>
      </c>
      <c r="D14" s="4">
        <v>0.2</v>
      </c>
      <c r="E14" s="4"/>
      <c r="F14" s="4">
        <v>0.25</v>
      </c>
      <c r="G14" s="4">
        <v>0.35</v>
      </c>
      <c r="H14" s="4"/>
      <c r="I14" s="4"/>
      <c r="J14" s="4"/>
      <c r="K14" s="5"/>
    </row>
    <row r="15" spans="3:11" x14ac:dyDescent="0.35">
      <c r="C15" s="9" t="s">
        <v>9</v>
      </c>
      <c r="D15" s="6">
        <v>0.3</v>
      </c>
      <c r="E15" s="6"/>
      <c r="F15" s="6">
        <v>0.3</v>
      </c>
      <c r="G15" s="6">
        <v>0.4</v>
      </c>
      <c r="H15" s="6"/>
      <c r="I15" s="6"/>
      <c r="J15" s="6"/>
      <c r="K15" s="7"/>
    </row>
  </sheetData>
  <mergeCells count="6">
    <mergeCell ref="D2:K2"/>
    <mergeCell ref="C2:C3"/>
    <mergeCell ref="C7:C8"/>
    <mergeCell ref="D7:K7"/>
    <mergeCell ref="C12:C13"/>
    <mergeCell ref="D12:K1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1678-A374-44F5-9498-5DCC1258555C}">
  <dimension ref="C1:FG72"/>
  <sheetViews>
    <sheetView topLeftCell="BM48" zoomScale="80" zoomScaleNormal="80" workbookViewId="0">
      <selection activeCell="BS2" sqref="BS2:CD72"/>
    </sheetView>
  </sheetViews>
  <sheetFormatPr defaultRowHeight="15" x14ac:dyDescent="0.25"/>
  <cols>
    <col min="1" max="2" width="9.140625" style="46"/>
    <col min="4" max="4" width="9.140625" style="46"/>
    <col min="5" max="5" width="6.5703125" style="46" customWidth="1"/>
    <col min="6" max="6" width="8" style="10" bestFit="1" customWidth="1"/>
    <col min="7" max="8" width="7.140625" style="10" bestFit="1" customWidth="1"/>
    <col min="9" max="12" width="6.7109375" style="10" bestFit="1" customWidth="1"/>
    <col min="13" max="13" width="6.42578125" style="10" bestFit="1" customWidth="1"/>
    <col min="14" max="14" width="6" style="10" bestFit="1" customWidth="1"/>
    <col min="15" max="15" width="5" style="10" bestFit="1" customWidth="1"/>
    <col min="16" max="16" width="8.7109375" style="10" bestFit="1" customWidth="1"/>
    <col min="17" max="17" width="9.140625" style="46"/>
    <col min="18" max="57" width="0" style="46" hidden="1" customWidth="1"/>
    <col min="58" max="67" width="9.140625" style="46"/>
    <col min="68" max="68" width="17.28515625" style="46" bestFit="1" customWidth="1"/>
    <col min="69" max="70" width="9.140625" style="46"/>
    <col min="71" max="71" width="5.42578125" style="46" customWidth="1"/>
    <col min="72" max="72" width="16.5703125" style="10" bestFit="1" customWidth="1"/>
    <col min="73" max="74" width="15.5703125" style="10" bestFit="1" customWidth="1"/>
    <col min="75" max="76" width="14.42578125" style="10" bestFit="1" customWidth="1"/>
    <col min="77" max="79" width="14.5703125" style="10" bestFit="1" customWidth="1"/>
    <col min="80" max="80" width="13.140625" style="10" bestFit="1" customWidth="1"/>
    <col min="81" max="81" width="11" style="10" bestFit="1" customWidth="1"/>
    <col min="82" max="82" width="17" style="10" bestFit="1" customWidth="1"/>
    <col min="83" max="16384" width="9.140625" style="46"/>
  </cols>
  <sheetData>
    <row r="1" spans="3:163" ht="12.75" x14ac:dyDescent="0.2">
      <c r="C1" s="46"/>
    </row>
    <row r="2" spans="3:163" ht="12.75" x14ac:dyDescent="0.2">
      <c r="C2" s="46"/>
      <c r="E2" s="23" t="s">
        <v>0</v>
      </c>
      <c r="F2" s="25">
        <v>1</v>
      </c>
      <c r="G2" s="25">
        <v>2</v>
      </c>
      <c r="H2" s="25">
        <v>3</v>
      </c>
      <c r="I2" s="25">
        <v>4</v>
      </c>
      <c r="J2" s="25">
        <v>5</v>
      </c>
      <c r="K2" s="25">
        <v>6</v>
      </c>
      <c r="L2" s="25">
        <v>7</v>
      </c>
      <c r="M2" s="25">
        <v>8</v>
      </c>
      <c r="N2" s="25">
        <v>9</v>
      </c>
      <c r="O2" s="25">
        <v>10</v>
      </c>
      <c r="P2" s="23" t="s">
        <v>1</v>
      </c>
      <c r="R2" s="46">
        <v>8.8344360000000002</v>
      </c>
      <c r="S2" s="46">
        <v>11.907978</v>
      </c>
      <c r="T2" s="46" t="str">
        <f>_xlfn.CONCAT("[",ROUND(R2,2),"; ",ROUND(S2,2),"]")</f>
        <v>[8,83; 11,91]</v>
      </c>
      <c r="U2" s="46">
        <v>1</v>
      </c>
      <c r="V2" s="46">
        <v>9.230181</v>
      </c>
      <c r="W2" s="46">
        <v>12.895459000000001</v>
      </c>
      <c r="X2" s="46" t="str">
        <f>_xlfn.CONCAT("[",ROUND(V2,2),"; ",ROUND(W2,2),"]")</f>
        <v>[9,23; 12,9]</v>
      </c>
      <c r="Y2" s="46">
        <v>2</v>
      </c>
      <c r="Z2" s="46">
        <v>8.0064270000000004</v>
      </c>
      <c r="AA2" s="46">
        <v>11.930166</v>
      </c>
      <c r="AB2" s="46" t="str">
        <f>_xlfn.CONCAT("[",ROUND(Z2,2),"; ",ROUND(AA2,2),"]")</f>
        <v>[8,01; 11,93]</v>
      </c>
      <c r="AC2" s="46">
        <v>3</v>
      </c>
      <c r="AD2" s="46">
        <v>5.2876845000000001</v>
      </c>
      <c r="AE2" s="46">
        <v>8.5357249999999993</v>
      </c>
      <c r="AF2" s="46" t="str">
        <f>_xlfn.CONCAT("[",ROUND(AD2,2),"; ",ROUND(AE2,2),"]")</f>
        <v>[5,29; 8,54]</v>
      </c>
      <c r="AG2" s="46">
        <v>4</v>
      </c>
      <c r="AH2" s="46">
        <v>2.5714798999999999</v>
      </c>
      <c r="AI2" s="46">
        <v>4.692545</v>
      </c>
      <c r="AJ2" s="46" t="str">
        <f>_xlfn.CONCAT("[",ROUND(AH2,2),"; ",ROUND(AI2,2),"]")</f>
        <v>[2,57; 4,69]</v>
      </c>
      <c r="AK2" s="46">
        <v>5</v>
      </c>
      <c r="AL2" s="46">
        <v>0.64670039000000001</v>
      </c>
      <c r="AM2" s="46">
        <v>1.4996613000000001</v>
      </c>
      <c r="AN2" s="46" t="str">
        <f>_xlfn.CONCAT("[",ROUND(AL2,2),"; ",ROUND(AM2,2),"]")</f>
        <v>[0,65; 1,5]</v>
      </c>
      <c r="AO2" s="46">
        <v>6</v>
      </c>
      <c r="AP2" s="46">
        <v>0.28874559</v>
      </c>
      <c r="AQ2" s="46">
        <v>0.80163220000000002</v>
      </c>
      <c r="AR2" s="46" t="str">
        <f>_xlfn.CONCAT("[",ROUND(AP2,2),"; ",ROUND(AQ2,2),"]")</f>
        <v>[0,29; 0,8]</v>
      </c>
      <c r="AS2" s="46">
        <v>7</v>
      </c>
      <c r="AT2" s="89">
        <v>0.14543410000000001</v>
      </c>
      <c r="AU2" s="46">
        <v>0.56306438000000003</v>
      </c>
      <c r="AV2" s="46" t="str">
        <f>_xlfn.CONCAT("[",ROUND(AT2,2),"; ",ROUND(AU2,2),"]")</f>
        <v>[0,15; 0,56]</v>
      </c>
      <c r="AW2" s="46">
        <v>8</v>
      </c>
      <c r="AX2" s="46">
        <v>3.8321213E-2</v>
      </c>
      <c r="AY2" s="46">
        <v>0.24433646000000001</v>
      </c>
      <c r="AZ2" s="46" t="str">
        <f>_xlfn.CONCAT("[",ROUND(AX2,2),"; ",ROUND(AY2,2),"]")</f>
        <v>[0,04; 0,24]</v>
      </c>
      <c r="BA2" s="46">
        <v>9</v>
      </c>
      <c r="BB2" s="46">
        <v>0.31569730000000001</v>
      </c>
      <c r="BC2" s="46">
        <v>1.8996869999999999</v>
      </c>
      <c r="BD2" s="46" t="str">
        <f>_xlfn.CONCAT("[",ROUND(BB2,2),"; ",ROUND(BC2,2),"]")</f>
        <v>[0,32; 1,9]</v>
      </c>
      <c r="BE2" s="46">
        <v>10</v>
      </c>
      <c r="BS2" s="23" t="s">
        <v>0</v>
      </c>
      <c r="BT2" s="25">
        <v>1</v>
      </c>
      <c r="BU2" s="25">
        <v>2</v>
      </c>
      <c r="BV2" s="25">
        <v>3</v>
      </c>
      <c r="BW2" s="25">
        <v>4</v>
      </c>
      <c r="BX2" s="25">
        <v>5</v>
      </c>
      <c r="BY2" s="25">
        <v>6</v>
      </c>
      <c r="BZ2" s="25">
        <v>7</v>
      </c>
      <c r="CA2" s="25">
        <v>8</v>
      </c>
      <c r="CB2" s="25">
        <v>9</v>
      </c>
      <c r="CC2" s="25">
        <v>10</v>
      </c>
      <c r="CD2" s="23" t="s">
        <v>1</v>
      </c>
    </row>
    <row r="3" spans="3:163" ht="12.75" x14ac:dyDescent="0.2">
      <c r="C3" s="46"/>
      <c r="E3" s="152">
        <v>1</v>
      </c>
      <c r="F3" s="91">
        <v>2</v>
      </c>
      <c r="G3" s="91">
        <v>1</v>
      </c>
      <c r="H3" s="91">
        <v>0</v>
      </c>
      <c r="I3" s="91">
        <v>2</v>
      </c>
      <c r="J3" s="91">
        <v>0</v>
      </c>
      <c r="K3" s="91">
        <v>1</v>
      </c>
      <c r="L3" s="91">
        <v>1</v>
      </c>
      <c r="M3" s="91">
        <v>0</v>
      </c>
      <c r="N3" s="91">
        <v>0</v>
      </c>
      <c r="O3" s="91">
        <v>0</v>
      </c>
      <c r="P3" s="94">
        <v>7</v>
      </c>
      <c r="R3" s="46">
        <v>13.050395999999999</v>
      </c>
      <c r="S3" s="46">
        <v>17.045010999999999</v>
      </c>
      <c r="T3" s="46" t="str">
        <f t="shared" ref="T3:T36" si="0">_xlfn.CONCAT("[",ROUND(R3,2),"; ",ROUND(S3,2),"]")</f>
        <v>[13,05; 17,05]</v>
      </c>
      <c r="U3" s="46">
        <v>1</v>
      </c>
      <c r="V3" s="46">
        <v>12.740256</v>
      </c>
      <c r="W3" s="46">
        <v>17.196435000000001</v>
      </c>
      <c r="X3" s="46" t="str">
        <f t="shared" ref="X3:X36" si="1">_xlfn.CONCAT("[",ROUND(V3,2),"; ",ROUND(W3,2),"]")</f>
        <v>[12,74; 17,2]</v>
      </c>
      <c r="Y3" s="46">
        <v>2</v>
      </c>
      <c r="Z3" s="46">
        <v>10.694008999999999</v>
      </c>
      <c r="AA3" s="46">
        <v>15.251976000000001</v>
      </c>
      <c r="AB3" s="46" t="str">
        <f t="shared" ref="AB3:AB36" si="2">_xlfn.CONCAT("[",ROUND(Z3,2),"; ",ROUND(AA3,2),"]")</f>
        <v>[10,69; 15,25]</v>
      </c>
      <c r="AC3" s="46">
        <v>3</v>
      </c>
      <c r="AD3" s="46">
        <v>6.8814210999999998</v>
      </c>
      <c r="AE3" s="46">
        <v>10.586007</v>
      </c>
      <c r="AF3" s="46" t="str">
        <f t="shared" ref="AF3:AF36" si="3">_xlfn.CONCAT("[",ROUND(AD3,2),"; ",ROUND(AE3,2),"]")</f>
        <v>[6,88; 10,59]</v>
      </c>
      <c r="AG3" s="46">
        <v>4</v>
      </c>
      <c r="AH3" s="46">
        <v>3.6059546</v>
      </c>
      <c r="AI3" s="46">
        <v>6.126417</v>
      </c>
      <c r="AJ3" s="46" t="str">
        <f t="shared" ref="AJ3:AJ36" si="4">_xlfn.CONCAT("[",ROUND(AH3,2),"; ",ROUND(AI3,2),"]")</f>
        <v>[3,61; 6,13]</v>
      </c>
      <c r="AK3" s="46">
        <v>5</v>
      </c>
      <c r="AL3" s="46">
        <v>0.97880106</v>
      </c>
      <c r="AM3" s="46">
        <v>2.1145360000000002</v>
      </c>
      <c r="AN3" s="46" t="str">
        <f t="shared" ref="AN3:AN36" si="5">_xlfn.CONCAT("[",ROUND(AL3,2),"; ",ROUND(AM3,2),"]")</f>
        <v>[0,98; 2,11]</v>
      </c>
      <c r="AO3" s="46">
        <v>6</v>
      </c>
      <c r="AP3" s="46">
        <v>0.47771886000000002</v>
      </c>
      <c r="AQ3" s="46">
        <v>1.1948163000000001</v>
      </c>
      <c r="AR3" s="46" t="str">
        <f t="shared" ref="AR3:AR36" si="6">_xlfn.CONCAT("[",ROUND(AP3,2),"; ",ROUND(AQ3,2),"]")</f>
        <v>[0,48; 1,19]</v>
      </c>
      <c r="AS3" s="46">
        <v>7</v>
      </c>
      <c r="AT3" s="89">
        <v>0.2436548</v>
      </c>
      <c r="AU3" s="46">
        <v>0.82387054999999998</v>
      </c>
      <c r="AV3" s="46" t="str">
        <f t="shared" ref="AV3:AV36" si="7">_xlfn.CONCAT("[",ROUND(AT3,2),"; ",ROUND(AU3,2),"]")</f>
        <v>[0,24; 0,82]</v>
      </c>
      <c r="AW3" s="46">
        <v>8</v>
      </c>
      <c r="AX3" s="46">
        <v>7.6612438000000005E-2</v>
      </c>
      <c r="AY3" s="46">
        <v>0.3881464</v>
      </c>
      <c r="AZ3" s="46" t="str">
        <f t="shared" ref="AZ3:AZ36" si="8">_xlfn.CONCAT("[",ROUND(AX3,2),"; ",ROUND(AY3,2),"]")</f>
        <v>[0,08; 0,39]</v>
      </c>
      <c r="BA3" s="46">
        <v>9</v>
      </c>
      <c r="BB3" s="46">
        <v>0.56610130000000003</v>
      </c>
      <c r="BC3" s="46">
        <v>2.2792819999999998</v>
      </c>
      <c r="BD3" s="46" t="str">
        <f t="shared" ref="BD3:BD36" si="9">_xlfn.CONCAT("[",ROUND(BB3,2),"; ",ROUND(BC3,2),"]")</f>
        <v>[0,57; 2,28]</v>
      </c>
      <c r="BE3" s="46">
        <v>10</v>
      </c>
      <c r="BL3" s="46">
        <v>1</v>
      </c>
      <c r="BM3" s="46">
        <v>65</v>
      </c>
      <c r="BN3" s="46">
        <v>100</v>
      </c>
      <c r="BO3" s="46">
        <v>1</v>
      </c>
      <c r="BP3" s="46" t="str">
        <f>_xlfn.CONCAT("[",ROUND(BM3,2),"; ",ROUND(BN3,2),"]")</f>
        <v>[65; 100]</v>
      </c>
      <c r="BS3" s="152">
        <v>1</v>
      </c>
      <c r="BT3" s="11">
        <v>2</v>
      </c>
      <c r="BU3" s="11">
        <v>1</v>
      </c>
      <c r="BV3" s="11">
        <v>0</v>
      </c>
      <c r="BW3" s="11">
        <v>2</v>
      </c>
      <c r="BX3" s="11">
        <v>0</v>
      </c>
      <c r="BY3" s="11">
        <v>1</v>
      </c>
      <c r="BZ3" s="11">
        <v>1</v>
      </c>
      <c r="CA3" s="11">
        <v>0</v>
      </c>
      <c r="CB3" s="11">
        <v>0</v>
      </c>
      <c r="CC3" s="11">
        <v>0</v>
      </c>
      <c r="CD3" s="30">
        <v>7</v>
      </c>
      <c r="CS3" s="46">
        <v>201052</v>
      </c>
      <c r="CT3" s="46">
        <v>0</v>
      </c>
      <c r="CU3" s="46">
        <v>2</v>
      </c>
      <c r="CV3" s="46">
        <v>1</v>
      </c>
      <c r="CW3" s="46">
        <v>0</v>
      </c>
      <c r="CX3" s="46">
        <v>2</v>
      </c>
      <c r="CY3" s="46">
        <v>0</v>
      </c>
      <c r="CZ3" s="46">
        <v>1</v>
      </c>
      <c r="DA3" s="46">
        <v>1</v>
      </c>
      <c r="DB3" s="46">
        <v>0</v>
      </c>
      <c r="DC3" s="46">
        <v>0</v>
      </c>
      <c r="DD3" s="46">
        <v>0</v>
      </c>
      <c r="DE3" s="46">
        <v>7</v>
      </c>
      <c r="DH3" s="46">
        <v>4</v>
      </c>
      <c r="DI3" s="46">
        <v>16</v>
      </c>
      <c r="DJ3" s="46" t="str">
        <f>_xlfn.CONCAT("[",DH3,"; ",DI3,"]")</f>
        <v>[4; 16]</v>
      </c>
      <c r="DK3" s="46">
        <v>1</v>
      </c>
      <c r="DL3" s="46">
        <v>5</v>
      </c>
      <c r="DM3" s="46">
        <v>17</v>
      </c>
      <c r="DN3" s="46" t="str">
        <f>_xlfn.CONCAT("[",DL3,"; ",DM3,"]")</f>
        <v>[5; 17]</v>
      </c>
      <c r="DO3" s="46">
        <v>2</v>
      </c>
      <c r="DP3" s="46">
        <v>4</v>
      </c>
      <c r="DQ3" s="46">
        <v>16</v>
      </c>
      <c r="DR3" s="46" t="str">
        <f>_xlfn.CONCAT("[",DP3,"; ",DQ3,"]")</f>
        <v>[4; 16]</v>
      </c>
      <c r="DS3" s="46">
        <v>3</v>
      </c>
      <c r="DT3" s="46">
        <v>2</v>
      </c>
      <c r="DU3" s="46">
        <v>12</v>
      </c>
      <c r="DV3" s="46" t="str">
        <f>_xlfn.CONCAT("[",DT3,"; ",DU3,"]")</f>
        <v>[2; 12]</v>
      </c>
      <c r="DW3" s="46">
        <v>4</v>
      </c>
      <c r="DX3" s="46">
        <v>0</v>
      </c>
      <c r="DY3" s="46">
        <v>7</v>
      </c>
      <c r="DZ3" s="46" t="str">
        <f>_xlfn.CONCAT("[",DX3,"; ",DY3,"]")</f>
        <v>[0; 7]</v>
      </c>
      <c r="EA3" s="46">
        <v>5</v>
      </c>
      <c r="EB3" s="46">
        <v>0</v>
      </c>
      <c r="EC3" s="46">
        <v>3</v>
      </c>
      <c r="ED3" s="46" t="str">
        <f>_xlfn.CONCAT("[",EB3,"; ",EC3,"]")</f>
        <v>[0; 3]</v>
      </c>
      <c r="EE3" s="46">
        <v>6</v>
      </c>
      <c r="EF3" s="46">
        <v>0</v>
      </c>
      <c r="EG3" s="46">
        <v>2</v>
      </c>
      <c r="EH3" s="46" t="str">
        <f>_xlfn.CONCAT("[",EF3,"; ",EG3,"]")</f>
        <v>[0; 2]</v>
      </c>
      <c r="EI3" s="46">
        <v>7</v>
      </c>
      <c r="EJ3" s="46">
        <v>0</v>
      </c>
      <c r="EK3" s="46">
        <v>1</v>
      </c>
      <c r="EL3" s="46" t="str">
        <f>_xlfn.CONCAT("[",EJ3,"; ",EK3,"]")</f>
        <v>[0; 1]</v>
      </c>
      <c r="EM3" s="46">
        <v>8</v>
      </c>
      <c r="EN3" s="46">
        <v>0</v>
      </c>
      <c r="EO3" s="46">
        <v>1</v>
      </c>
      <c r="EP3" s="46" t="str">
        <f>_xlfn.CONCAT("[",EN3,"; ",EO3,"]")</f>
        <v>[0; 1]</v>
      </c>
      <c r="EQ3" s="46">
        <v>9</v>
      </c>
      <c r="ER3" s="46">
        <v>0</v>
      </c>
      <c r="ES3" s="46">
        <v>3</v>
      </c>
      <c r="ET3" s="46" t="str">
        <f>_xlfn.CONCAT("[",ER3,"; ",ES3,"]")</f>
        <v>[0; 3]</v>
      </c>
      <c r="EU3" s="46">
        <v>10</v>
      </c>
      <c r="EW3" s="46">
        <v>1</v>
      </c>
      <c r="EX3" s="46" t="s">
        <v>839</v>
      </c>
      <c r="EY3" s="46" t="s">
        <v>871</v>
      </c>
      <c r="EZ3" s="46" t="s">
        <v>839</v>
      </c>
      <c r="FA3" s="46" t="s">
        <v>872</v>
      </c>
      <c r="FB3" s="46" t="s">
        <v>931</v>
      </c>
      <c r="FC3" s="46" t="s">
        <v>952</v>
      </c>
      <c r="FD3" s="46" t="s">
        <v>953</v>
      </c>
      <c r="FE3" s="46" t="s">
        <v>988</v>
      </c>
      <c r="FF3" s="46" t="s">
        <v>988</v>
      </c>
      <c r="FG3" s="46" t="s">
        <v>952</v>
      </c>
    </row>
    <row r="4" spans="3:163" ht="12.75" x14ac:dyDescent="0.2">
      <c r="C4" s="46"/>
      <c r="E4" s="154"/>
      <c r="F4" s="93">
        <v>10.427699</v>
      </c>
      <c r="G4" s="93">
        <v>11.01492</v>
      </c>
      <c r="H4" s="93">
        <v>10.01304</v>
      </c>
      <c r="I4" s="93">
        <v>6.8921441000000003</v>
      </c>
      <c r="J4" s="93">
        <v>3.6490743999999999</v>
      </c>
      <c r="K4" s="93">
        <v>1.0493235000000001</v>
      </c>
      <c r="L4" s="93">
        <v>0.52874611000000005</v>
      </c>
      <c r="M4" s="93">
        <v>0.33956009999999998</v>
      </c>
      <c r="N4" s="93">
        <v>0.13267015700000001</v>
      </c>
      <c r="O4" s="93">
        <v>1.069323</v>
      </c>
      <c r="P4" s="95">
        <v>82.51052</v>
      </c>
      <c r="R4" s="46">
        <v>19.225241</v>
      </c>
      <c r="S4" s="46">
        <v>24.352039999999999</v>
      </c>
      <c r="T4" s="46" t="str">
        <f t="shared" si="0"/>
        <v>[19,23; 24,35]</v>
      </c>
      <c r="U4" s="46">
        <v>1</v>
      </c>
      <c r="V4" s="46">
        <v>17.631330999999999</v>
      </c>
      <c r="W4" s="46">
        <v>23.000229000000001</v>
      </c>
      <c r="X4" s="46" t="str">
        <f t="shared" si="1"/>
        <v>[17,63; 23]</v>
      </c>
      <c r="Y4" s="46">
        <v>2</v>
      </c>
      <c r="Z4" s="46">
        <v>14.32831</v>
      </c>
      <c r="AA4" s="46">
        <v>19.539359999999999</v>
      </c>
      <c r="AB4" s="46" t="str">
        <f t="shared" si="2"/>
        <v>[14,33; 19,54]</v>
      </c>
      <c r="AC4" s="46">
        <v>3</v>
      </c>
      <c r="AD4" s="46">
        <v>9.0494920000000008</v>
      </c>
      <c r="AE4" s="46">
        <v>13.238803000000001</v>
      </c>
      <c r="AF4" s="46" t="str">
        <f t="shared" si="3"/>
        <v>[9,05; 13,24]</v>
      </c>
      <c r="AG4" s="46">
        <v>4</v>
      </c>
      <c r="AH4" s="46">
        <v>4.8528593999999998</v>
      </c>
      <c r="AI4" s="46">
        <v>7.8245570000000004</v>
      </c>
      <c r="AJ4" s="46" t="str">
        <f t="shared" si="4"/>
        <v>[4,85; 7,82]</v>
      </c>
      <c r="AK4" s="46">
        <v>5</v>
      </c>
      <c r="AL4" s="46">
        <v>1.5123206499999999</v>
      </c>
      <c r="AM4" s="46">
        <v>3.0032190999999999</v>
      </c>
      <c r="AN4" s="46" t="str">
        <f t="shared" si="5"/>
        <v>[1,51; 3]</v>
      </c>
      <c r="AO4" s="46">
        <v>6</v>
      </c>
      <c r="AP4" s="46">
        <v>0.75031621999999998</v>
      </c>
      <c r="AQ4" s="46">
        <v>1.7455725</v>
      </c>
      <c r="AR4" s="46" t="str">
        <f t="shared" si="6"/>
        <v>[0,75; 1,75]</v>
      </c>
      <c r="AS4" s="46">
        <v>7</v>
      </c>
      <c r="AT4" s="89">
        <v>0.4105394</v>
      </c>
      <c r="AU4" s="46">
        <v>1.21432586</v>
      </c>
      <c r="AV4" s="46" t="str">
        <f t="shared" si="7"/>
        <v>[0,41; 1,21]</v>
      </c>
      <c r="AW4" s="46">
        <v>8</v>
      </c>
      <c r="AX4" s="46">
        <v>0.14289507600000001</v>
      </c>
      <c r="AY4" s="46">
        <v>0.60948906000000003</v>
      </c>
      <c r="AZ4" s="46" t="str">
        <f t="shared" si="8"/>
        <v>[0,14; 0,61]</v>
      </c>
      <c r="BA4" s="46">
        <v>9</v>
      </c>
      <c r="BB4" s="46">
        <v>0.82364970000000004</v>
      </c>
      <c r="BC4" s="46">
        <v>2.6538369999999998</v>
      </c>
      <c r="BD4" s="46" t="str">
        <f t="shared" si="9"/>
        <v>[0,82; 2,65]</v>
      </c>
      <c r="BE4" s="46">
        <v>10</v>
      </c>
      <c r="BL4" s="46">
        <v>2</v>
      </c>
      <c r="BM4" s="46">
        <v>97</v>
      </c>
      <c r="BN4" s="46">
        <v>138</v>
      </c>
      <c r="BO4" s="46">
        <v>2</v>
      </c>
      <c r="BP4" s="46" t="str">
        <f t="shared" ref="BP4:BP37" si="10">_xlfn.CONCAT("[",ROUND(BM4,2),"; ",ROUND(BN4,2),"]")</f>
        <v>[97; 138]</v>
      </c>
      <c r="BS4" s="153"/>
      <c r="BT4" s="77" t="s">
        <v>589</v>
      </c>
      <c r="BU4" s="77" t="s">
        <v>613</v>
      </c>
      <c r="BV4" s="77" t="s">
        <v>636</v>
      </c>
      <c r="BW4" s="77" t="s">
        <v>658</v>
      </c>
      <c r="BX4" s="77" t="s">
        <v>679</v>
      </c>
      <c r="BY4" s="77" t="s">
        <v>699</v>
      </c>
      <c r="BZ4" s="77" t="s">
        <v>718</v>
      </c>
      <c r="CA4" s="77" t="s">
        <v>736</v>
      </c>
      <c r="CB4" s="77" t="s">
        <v>753</v>
      </c>
      <c r="CC4" s="77" t="s">
        <v>769</v>
      </c>
      <c r="CD4" s="43" t="s">
        <v>784</v>
      </c>
      <c r="DH4" s="46">
        <v>7</v>
      </c>
      <c r="DI4" s="46">
        <v>22</v>
      </c>
      <c r="DJ4" s="46" t="str">
        <f t="shared" ref="DJ4:DJ37" si="11">_xlfn.CONCAT("[",DH4,"; ",DI4,"]")</f>
        <v>[7; 22]</v>
      </c>
      <c r="DK4" s="46">
        <v>1</v>
      </c>
      <c r="DL4" s="46">
        <v>7</v>
      </c>
      <c r="DM4" s="46">
        <v>22</v>
      </c>
      <c r="DN4" s="46" t="str">
        <f t="shared" ref="DN4:DN37" si="12">_xlfn.CONCAT("[",DL4,"; ",DM4,"]")</f>
        <v>[7; 22]</v>
      </c>
      <c r="DO4" s="46">
        <v>2</v>
      </c>
      <c r="DP4" s="46">
        <v>6</v>
      </c>
      <c r="DQ4" s="46">
        <v>20</v>
      </c>
      <c r="DR4" s="46" t="str">
        <f t="shared" ref="DR4:DR37" si="13">_xlfn.CONCAT("[",DP4,"; ",DQ4,"]")</f>
        <v>[6; 20]</v>
      </c>
      <c r="DS4" s="46">
        <v>3</v>
      </c>
      <c r="DT4" s="46">
        <v>3</v>
      </c>
      <c r="DU4" s="46">
        <v>14</v>
      </c>
      <c r="DV4" s="46" t="str">
        <f t="shared" ref="DV4:DV37" si="14">_xlfn.CONCAT("[",DT4,"; ",DU4,"]")</f>
        <v>[3; 14]</v>
      </c>
      <c r="DW4" s="46">
        <v>4</v>
      </c>
      <c r="DX4" s="46">
        <v>1</v>
      </c>
      <c r="DY4" s="46">
        <v>9</v>
      </c>
      <c r="DZ4" s="46" t="str">
        <f t="shared" ref="DZ4:DZ37" si="15">_xlfn.CONCAT("[",DX4,"; ",DY4,"]")</f>
        <v>[1; 9]</v>
      </c>
      <c r="EA4" s="46">
        <v>5</v>
      </c>
      <c r="EB4" s="46">
        <v>0</v>
      </c>
      <c r="EC4" s="46">
        <v>4</v>
      </c>
      <c r="ED4" s="46" t="str">
        <f t="shared" ref="ED4:ED37" si="16">_xlfn.CONCAT("[",EB4,"; ",EC4,"]")</f>
        <v>[0; 4]</v>
      </c>
      <c r="EE4" s="46">
        <v>6</v>
      </c>
      <c r="EF4" s="46">
        <v>0</v>
      </c>
      <c r="EG4" s="46">
        <v>3</v>
      </c>
      <c r="EH4" s="46" t="str">
        <f t="shared" ref="EH4:EH37" si="17">_xlfn.CONCAT("[",EF4,"; ",EG4,"]")</f>
        <v>[0; 3]</v>
      </c>
      <c r="EI4" s="46">
        <v>7</v>
      </c>
      <c r="EJ4" s="46">
        <v>0</v>
      </c>
      <c r="EK4" s="46">
        <v>2</v>
      </c>
      <c r="EL4" s="46" t="str">
        <f t="shared" ref="EL4:EL37" si="18">_xlfn.CONCAT("[",EJ4,"; ",EK4,"]")</f>
        <v>[0; 2]</v>
      </c>
      <c r="EM4" s="46">
        <v>8</v>
      </c>
      <c r="EN4" s="46">
        <v>0</v>
      </c>
      <c r="EO4" s="46">
        <v>1</v>
      </c>
      <c r="EP4" s="46" t="str">
        <f t="shared" ref="EP4:EP37" si="19">_xlfn.CONCAT("[",EN4,"; ",EO4,"]")</f>
        <v>[0; 1]</v>
      </c>
      <c r="EQ4" s="46">
        <v>9</v>
      </c>
      <c r="ER4" s="46">
        <v>0</v>
      </c>
      <c r="ES4" s="46">
        <v>4</v>
      </c>
      <c r="ET4" s="46" t="str">
        <f t="shared" ref="ET4:ET37" si="20">_xlfn.CONCAT("[",ER4,"; ",ES4,"]")</f>
        <v>[0; 4]</v>
      </c>
      <c r="EU4" s="46">
        <v>10</v>
      </c>
      <c r="EW4" s="46">
        <v>2</v>
      </c>
      <c r="EX4" s="46" t="s">
        <v>840</v>
      </c>
      <c r="EY4" s="46" t="s">
        <v>840</v>
      </c>
      <c r="EZ4" s="46" t="s">
        <v>900</v>
      </c>
      <c r="FA4" s="46" t="s">
        <v>934</v>
      </c>
      <c r="FB4" s="46" t="s">
        <v>873</v>
      </c>
      <c r="FC4" s="46" t="s">
        <v>933</v>
      </c>
      <c r="FD4" s="46" t="s">
        <v>952</v>
      </c>
      <c r="FE4" s="46" t="s">
        <v>953</v>
      </c>
      <c r="FF4" s="46" t="s">
        <v>988</v>
      </c>
      <c r="FG4" s="46" t="s">
        <v>933</v>
      </c>
    </row>
    <row r="5" spans="3:163" ht="12.75" x14ac:dyDescent="0.2">
      <c r="C5" s="46"/>
      <c r="E5" s="152">
        <v>2</v>
      </c>
      <c r="F5" s="91">
        <v>24</v>
      </c>
      <c r="G5" s="91">
        <v>11</v>
      </c>
      <c r="H5" s="91">
        <v>2</v>
      </c>
      <c r="I5" s="91">
        <v>19</v>
      </c>
      <c r="J5" s="91">
        <v>8</v>
      </c>
      <c r="K5" s="91">
        <v>7</v>
      </c>
      <c r="L5" s="91">
        <v>5</v>
      </c>
      <c r="M5" s="91">
        <v>2</v>
      </c>
      <c r="N5" s="91">
        <v>1</v>
      </c>
      <c r="O5" s="91">
        <v>3</v>
      </c>
      <c r="P5" s="94">
        <v>159</v>
      </c>
      <c r="R5" s="46">
        <v>28.128664000000001</v>
      </c>
      <c r="S5" s="46">
        <v>34.613574</v>
      </c>
      <c r="T5" s="46" t="str">
        <f t="shared" si="0"/>
        <v>[28,13; 34,61]</v>
      </c>
      <c r="U5" s="46">
        <v>1</v>
      </c>
      <c r="V5" s="46">
        <v>24.166141</v>
      </c>
      <c r="W5" s="46">
        <v>30.559695000000001</v>
      </c>
      <c r="X5" s="46" t="str">
        <f t="shared" si="1"/>
        <v>[24,17; 30,56]</v>
      </c>
      <c r="Y5" s="46">
        <v>2</v>
      </c>
      <c r="Z5" s="46">
        <v>19.038900000000002</v>
      </c>
      <c r="AA5" s="46">
        <v>24.964485</v>
      </c>
      <c r="AB5" s="46" t="str">
        <f t="shared" si="2"/>
        <v>[19,04; 24,96]</v>
      </c>
      <c r="AC5" s="46">
        <v>3</v>
      </c>
      <c r="AD5" s="46">
        <v>11.9723655</v>
      </c>
      <c r="AE5" s="46">
        <v>16.670107999999999</v>
      </c>
      <c r="AF5" s="46" t="str">
        <f t="shared" si="3"/>
        <v>[11,97; 16,67]</v>
      </c>
      <c r="AG5" s="46">
        <v>4</v>
      </c>
      <c r="AH5" s="46">
        <v>6.6765543999999997</v>
      </c>
      <c r="AI5" s="46">
        <v>10.142064</v>
      </c>
      <c r="AJ5" s="46" t="str">
        <f t="shared" si="4"/>
        <v>[6,68; 10,14]</v>
      </c>
      <c r="AK5" s="46">
        <v>5</v>
      </c>
      <c r="AL5" s="46">
        <v>2.2984579100000002</v>
      </c>
      <c r="AM5" s="46">
        <v>4.2491462000000002</v>
      </c>
      <c r="AN5" s="46" t="str">
        <f t="shared" si="5"/>
        <v>[2,3; 4,25]</v>
      </c>
      <c r="AO5" s="46">
        <v>6</v>
      </c>
      <c r="AP5" s="46">
        <v>1.25694781</v>
      </c>
      <c r="AQ5" s="46">
        <v>2.6234513000000002</v>
      </c>
      <c r="AR5" s="46" t="str">
        <f t="shared" si="6"/>
        <v>[1,26; 2,62]</v>
      </c>
      <c r="AS5" s="46">
        <v>7</v>
      </c>
      <c r="AT5" s="89">
        <v>0.68501350000000005</v>
      </c>
      <c r="AU5" s="46">
        <v>1.7836013799999999</v>
      </c>
      <c r="AV5" s="46" t="str">
        <f t="shared" si="7"/>
        <v>[0,69; 1,78]</v>
      </c>
      <c r="AW5" s="46">
        <v>8</v>
      </c>
      <c r="AX5" s="46">
        <v>0.26105715000000002</v>
      </c>
      <c r="AY5" s="46">
        <v>0.95609182999999998</v>
      </c>
      <c r="AZ5" s="46" t="str">
        <f t="shared" si="8"/>
        <v>[0,26; 0,96]</v>
      </c>
      <c r="BA5" s="46">
        <v>9</v>
      </c>
      <c r="BB5" s="46">
        <v>1.2294449000000001</v>
      </c>
      <c r="BC5" s="46">
        <v>3.1551640000000001</v>
      </c>
      <c r="BD5" s="46" t="str">
        <f t="shared" si="9"/>
        <v>[1,23; 3,16]</v>
      </c>
      <c r="BE5" s="46">
        <v>10</v>
      </c>
      <c r="BL5" s="46">
        <v>3</v>
      </c>
      <c r="BM5" s="46">
        <v>138</v>
      </c>
      <c r="BN5" s="46">
        <v>189</v>
      </c>
      <c r="BO5" s="46">
        <v>3</v>
      </c>
      <c r="BP5" s="46" t="str">
        <f t="shared" si="10"/>
        <v>[138; 189]</v>
      </c>
      <c r="BS5" s="152">
        <v>2</v>
      </c>
      <c r="BT5" s="11">
        <v>24</v>
      </c>
      <c r="BU5" s="11">
        <v>11</v>
      </c>
      <c r="BV5" s="11">
        <v>2</v>
      </c>
      <c r="BW5" s="11">
        <v>19</v>
      </c>
      <c r="BX5" s="11">
        <v>8</v>
      </c>
      <c r="BY5" s="11">
        <v>7</v>
      </c>
      <c r="BZ5" s="11">
        <v>5</v>
      </c>
      <c r="CA5" s="11">
        <v>2</v>
      </c>
      <c r="CB5" s="11">
        <v>1</v>
      </c>
      <c r="CC5" s="11">
        <v>3</v>
      </c>
      <c r="CD5" s="30">
        <v>159</v>
      </c>
      <c r="CS5" s="46">
        <v>201101</v>
      </c>
      <c r="CT5" s="46">
        <v>77</v>
      </c>
      <c r="CU5" s="46">
        <v>24</v>
      </c>
      <c r="CV5" s="46">
        <v>11</v>
      </c>
      <c r="CW5" s="46">
        <v>2</v>
      </c>
      <c r="CX5" s="46">
        <v>19</v>
      </c>
      <c r="CY5" s="46">
        <v>8</v>
      </c>
      <c r="CZ5" s="46">
        <v>7</v>
      </c>
      <c r="DA5" s="46">
        <v>5</v>
      </c>
      <c r="DB5" s="46">
        <v>2</v>
      </c>
      <c r="DC5" s="46">
        <v>1</v>
      </c>
      <c r="DD5" s="46">
        <v>3</v>
      </c>
      <c r="DE5" s="46">
        <v>159</v>
      </c>
      <c r="DH5" s="46">
        <v>13</v>
      </c>
      <c r="DI5" s="46">
        <v>31</v>
      </c>
      <c r="DJ5" s="46" t="str">
        <f t="shared" si="11"/>
        <v>[13; 31]</v>
      </c>
      <c r="DK5" s="46">
        <v>1</v>
      </c>
      <c r="DL5" s="46">
        <v>12</v>
      </c>
      <c r="DM5" s="46">
        <v>29</v>
      </c>
      <c r="DN5" s="46" t="str">
        <f t="shared" si="12"/>
        <v>[12; 29]</v>
      </c>
      <c r="DO5" s="46">
        <v>2</v>
      </c>
      <c r="DP5" s="46">
        <v>9</v>
      </c>
      <c r="DQ5" s="46">
        <v>25</v>
      </c>
      <c r="DR5" s="46" t="str">
        <f t="shared" si="13"/>
        <v>[9; 25]</v>
      </c>
      <c r="DS5" s="46">
        <v>3</v>
      </c>
      <c r="DT5" s="46">
        <v>4</v>
      </c>
      <c r="DU5" s="46">
        <v>17</v>
      </c>
      <c r="DV5" s="46" t="str">
        <f t="shared" si="14"/>
        <v>[4; 17]</v>
      </c>
      <c r="DW5" s="46">
        <v>4</v>
      </c>
      <c r="DX5" s="46">
        <v>2</v>
      </c>
      <c r="DY5" s="46">
        <v>11</v>
      </c>
      <c r="DZ5" s="46" t="str">
        <f t="shared" si="15"/>
        <v>[2; 11]</v>
      </c>
      <c r="EA5" s="46">
        <v>5</v>
      </c>
      <c r="EB5" s="46">
        <v>0</v>
      </c>
      <c r="EC5" s="46">
        <v>5</v>
      </c>
      <c r="ED5" s="46" t="str">
        <f t="shared" si="16"/>
        <v>[0; 5]</v>
      </c>
      <c r="EE5" s="46">
        <v>6</v>
      </c>
      <c r="EF5" s="46">
        <v>0</v>
      </c>
      <c r="EG5" s="46">
        <v>3</v>
      </c>
      <c r="EH5" s="46" t="str">
        <f t="shared" si="17"/>
        <v>[0; 3]</v>
      </c>
      <c r="EI5" s="46">
        <v>7</v>
      </c>
      <c r="EJ5" s="46">
        <v>0</v>
      </c>
      <c r="EK5" s="46">
        <v>2</v>
      </c>
      <c r="EL5" s="46" t="str">
        <f t="shared" si="18"/>
        <v>[0; 2]</v>
      </c>
      <c r="EM5" s="46">
        <v>8</v>
      </c>
      <c r="EN5" s="46">
        <v>0</v>
      </c>
      <c r="EO5" s="46">
        <v>2</v>
      </c>
      <c r="EP5" s="46" t="str">
        <f t="shared" si="19"/>
        <v>[0; 2]</v>
      </c>
      <c r="EQ5" s="46">
        <v>9</v>
      </c>
      <c r="ER5" s="46">
        <v>0</v>
      </c>
      <c r="ES5" s="46">
        <v>4</v>
      </c>
      <c r="ET5" s="46" t="str">
        <f t="shared" si="20"/>
        <v>[0; 4]</v>
      </c>
      <c r="EU5" s="46">
        <v>10</v>
      </c>
      <c r="EW5" s="46">
        <v>3</v>
      </c>
      <c r="EX5" s="46" t="s">
        <v>841</v>
      </c>
      <c r="EY5" s="46" t="s">
        <v>874</v>
      </c>
      <c r="EZ5" s="46" t="s">
        <v>905</v>
      </c>
      <c r="FA5" s="46" t="s">
        <v>935</v>
      </c>
      <c r="FB5" s="46" t="s">
        <v>902</v>
      </c>
      <c r="FC5" s="46" t="s">
        <v>932</v>
      </c>
      <c r="FD5" s="46" t="s">
        <v>952</v>
      </c>
      <c r="FE5" s="46" t="s">
        <v>953</v>
      </c>
      <c r="FF5" s="46" t="s">
        <v>953</v>
      </c>
      <c r="FG5" s="46" t="s">
        <v>933</v>
      </c>
    </row>
    <row r="6" spans="3:163" ht="12.75" x14ac:dyDescent="0.2">
      <c r="C6" s="46"/>
      <c r="E6" s="153"/>
      <c r="F6" s="92">
        <v>15.066666</v>
      </c>
      <c r="G6" s="92">
        <v>14.928610000000001</v>
      </c>
      <c r="H6" s="92">
        <v>13.01707</v>
      </c>
      <c r="I6" s="92">
        <v>8.7742965999999996</v>
      </c>
      <c r="J6" s="92">
        <v>4.8080575999999997</v>
      </c>
      <c r="K6" s="92">
        <v>1.5296022</v>
      </c>
      <c r="L6" s="92">
        <v>0.80919187999999997</v>
      </c>
      <c r="M6" s="92">
        <v>0.51416439999999997</v>
      </c>
      <c r="N6" s="92">
        <v>0.21838664799999999</v>
      </c>
      <c r="O6" s="92">
        <v>1.3611500000000001</v>
      </c>
      <c r="P6" s="96">
        <v>116.99554000000001</v>
      </c>
      <c r="R6" s="46">
        <v>41.114877</v>
      </c>
      <c r="S6" s="46">
        <v>49.216605999999999</v>
      </c>
      <c r="T6" s="46" t="str">
        <f t="shared" si="0"/>
        <v>[41,11; 49,22]</v>
      </c>
      <c r="U6" s="46">
        <v>1</v>
      </c>
      <c r="V6" s="46">
        <v>33.218412000000001</v>
      </c>
      <c r="W6" s="46">
        <v>40.74624</v>
      </c>
      <c r="X6" s="46" t="str">
        <f t="shared" si="1"/>
        <v>[33,22; 40,75]</v>
      </c>
      <c r="Y6" s="46">
        <v>2</v>
      </c>
      <c r="Z6" s="46">
        <v>25.108751999999999</v>
      </c>
      <c r="AA6" s="46">
        <v>31.763491999999999</v>
      </c>
      <c r="AB6" s="46" t="str">
        <f t="shared" si="2"/>
        <v>[25,11; 31,76]</v>
      </c>
      <c r="AC6" s="46">
        <v>3</v>
      </c>
      <c r="AD6" s="46">
        <v>15.4482087</v>
      </c>
      <c r="AE6" s="46">
        <v>20.659842999999999</v>
      </c>
      <c r="AF6" s="46" t="str">
        <f t="shared" si="3"/>
        <v>[15,45; 20,66]</v>
      </c>
      <c r="AG6" s="46">
        <v>4</v>
      </c>
      <c r="AH6" s="46">
        <v>8.9797136999999996</v>
      </c>
      <c r="AI6" s="46">
        <v>12.975206</v>
      </c>
      <c r="AJ6" s="46" t="str">
        <f t="shared" si="4"/>
        <v>[8,98; 12,98]</v>
      </c>
      <c r="AK6" s="46">
        <v>5</v>
      </c>
      <c r="AL6" s="46">
        <v>3.5185408800000002</v>
      </c>
      <c r="AM6" s="46">
        <v>6.0269462000000003</v>
      </c>
      <c r="AN6" s="46" t="str">
        <f t="shared" si="5"/>
        <v>[3,52; 6,03]</v>
      </c>
      <c r="AO6" s="46">
        <v>6</v>
      </c>
      <c r="AP6" s="46">
        <v>2.0163191199999999</v>
      </c>
      <c r="AQ6" s="46">
        <v>3.8682088000000001</v>
      </c>
      <c r="AR6" s="46" t="str">
        <f t="shared" si="6"/>
        <v>[2,02; 3,87]</v>
      </c>
      <c r="AS6" s="46">
        <v>7</v>
      </c>
      <c r="AT6" s="89">
        <v>1.0796760000000001</v>
      </c>
      <c r="AU6" s="46">
        <v>2.5624733900000001</v>
      </c>
      <c r="AV6" s="46" t="str">
        <f t="shared" si="7"/>
        <v>[1,08; 2,56]</v>
      </c>
      <c r="AW6" s="46">
        <v>8</v>
      </c>
      <c r="AX6" s="46">
        <v>0.52317509100000004</v>
      </c>
      <c r="AY6" s="46">
        <v>1.53948676</v>
      </c>
      <c r="AZ6" s="46" t="str">
        <f t="shared" si="8"/>
        <v>[0,52; 1,54]</v>
      </c>
      <c r="BA6" s="46">
        <v>9</v>
      </c>
      <c r="BB6" s="46">
        <v>1.6355938000000001</v>
      </c>
      <c r="BC6" s="46">
        <v>3.6519400000000002</v>
      </c>
      <c r="BD6" s="46" t="str">
        <f t="shared" si="9"/>
        <v>[1,64; 3,65]</v>
      </c>
      <c r="BE6" s="46">
        <v>10</v>
      </c>
      <c r="BL6" s="46">
        <v>4</v>
      </c>
      <c r="BM6" s="46">
        <v>202</v>
      </c>
      <c r="BN6" s="46">
        <v>261</v>
      </c>
      <c r="BO6" s="46">
        <v>4</v>
      </c>
      <c r="BP6" s="46" t="str">
        <f t="shared" si="10"/>
        <v>[202; 261]</v>
      </c>
      <c r="BS6" s="153"/>
      <c r="BT6" s="77" t="s">
        <v>590</v>
      </c>
      <c r="BU6" s="77" t="s">
        <v>614</v>
      </c>
      <c r="BV6" s="77" t="s">
        <v>637</v>
      </c>
      <c r="BW6" s="77" t="s">
        <v>659</v>
      </c>
      <c r="BX6" s="77" t="s">
        <v>680</v>
      </c>
      <c r="BY6" s="77" t="s">
        <v>700</v>
      </c>
      <c r="BZ6" s="77" t="s">
        <v>719</v>
      </c>
      <c r="CA6" s="77" t="s">
        <v>737</v>
      </c>
      <c r="CB6" s="77" t="s">
        <v>754</v>
      </c>
      <c r="CC6" s="77" t="s">
        <v>770</v>
      </c>
      <c r="CD6" s="43" t="s">
        <v>785</v>
      </c>
      <c r="DH6" s="46">
        <v>21</v>
      </c>
      <c r="DI6" s="46">
        <v>42</v>
      </c>
      <c r="DJ6" s="46" t="str">
        <f t="shared" si="11"/>
        <v>[21; 42]</v>
      </c>
      <c r="DK6" s="46">
        <v>1</v>
      </c>
      <c r="DL6" s="46">
        <v>17</v>
      </c>
      <c r="DM6" s="46">
        <v>37</v>
      </c>
      <c r="DN6" s="46" t="str">
        <f t="shared" si="12"/>
        <v>[17; 37]</v>
      </c>
      <c r="DO6" s="46">
        <v>2</v>
      </c>
      <c r="DP6" s="46">
        <v>12</v>
      </c>
      <c r="DQ6" s="46">
        <v>30</v>
      </c>
      <c r="DR6" s="46" t="str">
        <f t="shared" si="13"/>
        <v>[12; 30]</v>
      </c>
      <c r="DS6" s="46">
        <v>3</v>
      </c>
      <c r="DT6" s="46">
        <v>6</v>
      </c>
      <c r="DU6" s="46">
        <v>21</v>
      </c>
      <c r="DV6" s="46" t="str">
        <f t="shared" si="14"/>
        <v>[6; 21]</v>
      </c>
      <c r="DW6" s="46">
        <v>4</v>
      </c>
      <c r="DX6" s="46">
        <v>2</v>
      </c>
      <c r="DY6" s="46">
        <v>13</v>
      </c>
      <c r="DZ6" s="46" t="str">
        <f t="shared" si="15"/>
        <v>[2; 13]</v>
      </c>
      <c r="EA6" s="46">
        <v>5</v>
      </c>
      <c r="EB6" s="46">
        <v>0</v>
      </c>
      <c r="EC6" s="46">
        <v>6</v>
      </c>
      <c r="ED6" s="46" t="str">
        <f t="shared" si="16"/>
        <v>[0; 6]</v>
      </c>
      <c r="EE6" s="46">
        <v>6</v>
      </c>
      <c r="EF6" s="46">
        <v>0</v>
      </c>
      <c r="EG6" s="46">
        <v>4</v>
      </c>
      <c r="EH6" s="46" t="str">
        <f t="shared" si="17"/>
        <v>[0; 4]</v>
      </c>
      <c r="EI6" s="46">
        <v>7</v>
      </c>
      <c r="EJ6" s="46">
        <v>0</v>
      </c>
      <c r="EK6" s="46">
        <v>3</v>
      </c>
      <c r="EL6" s="46" t="str">
        <f t="shared" si="18"/>
        <v>[0; 3]</v>
      </c>
      <c r="EM6" s="46">
        <v>8</v>
      </c>
      <c r="EN6" s="46">
        <v>0</v>
      </c>
      <c r="EO6" s="46">
        <v>2</v>
      </c>
      <c r="EP6" s="46" t="str">
        <f t="shared" si="19"/>
        <v>[0; 2]</v>
      </c>
      <c r="EQ6" s="46">
        <v>9</v>
      </c>
      <c r="ER6" s="46">
        <v>0</v>
      </c>
      <c r="ES6" s="46">
        <v>5</v>
      </c>
      <c r="ET6" s="46" t="str">
        <f t="shared" si="20"/>
        <v>[0; 5]</v>
      </c>
      <c r="EU6" s="46">
        <v>10</v>
      </c>
      <c r="EW6" s="46">
        <v>4</v>
      </c>
      <c r="EX6" s="46" t="s">
        <v>842</v>
      </c>
      <c r="EY6" s="46" t="s">
        <v>875</v>
      </c>
      <c r="EZ6" s="46" t="s">
        <v>906</v>
      </c>
      <c r="FA6" s="46" t="s">
        <v>930</v>
      </c>
      <c r="FB6" s="46" t="s">
        <v>954</v>
      </c>
      <c r="FC6" s="46" t="s">
        <v>904</v>
      </c>
      <c r="FD6" s="46" t="s">
        <v>933</v>
      </c>
      <c r="FE6" s="46" t="s">
        <v>952</v>
      </c>
      <c r="FF6" s="46" t="s">
        <v>953</v>
      </c>
      <c r="FG6" s="46" t="s">
        <v>932</v>
      </c>
    </row>
    <row r="7" spans="3:163" ht="12.75" x14ac:dyDescent="0.2">
      <c r="C7" s="46"/>
      <c r="E7" s="152">
        <v>3</v>
      </c>
      <c r="F7" s="91">
        <v>13</v>
      </c>
      <c r="G7" s="91">
        <v>11</v>
      </c>
      <c r="H7" s="91">
        <v>31</v>
      </c>
      <c r="I7" s="91">
        <v>13</v>
      </c>
      <c r="J7" s="91">
        <v>2</v>
      </c>
      <c r="K7" s="91">
        <v>3</v>
      </c>
      <c r="L7" s="91">
        <v>2</v>
      </c>
      <c r="M7" s="91">
        <v>0</v>
      </c>
      <c r="N7" s="91">
        <v>2</v>
      </c>
      <c r="O7" s="91">
        <v>0</v>
      </c>
      <c r="P7" s="94">
        <v>186</v>
      </c>
      <c r="R7" s="46">
        <v>59.684089999999998</v>
      </c>
      <c r="S7" s="46">
        <v>69.658618000000004</v>
      </c>
      <c r="T7" s="46" t="str">
        <f t="shared" si="0"/>
        <v>[59,68; 69,66]</v>
      </c>
      <c r="U7" s="46">
        <v>1</v>
      </c>
      <c r="V7" s="46">
        <v>45.511170999999997</v>
      </c>
      <c r="W7" s="46">
        <v>54.241317000000002</v>
      </c>
      <c r="X7" s="46" t="str">
        <f t="shared" si="1"/>
        <v>[45,51; 54,24]</v>
      </c>
      <c r="Y7" s="46">
        <v>2</v>
      </c>
      <c r="Z7" s="46">
        <v>33.131230000000002</v>
      </c>
      <c r="AA7" s="46">
        <v>40.516902000000002</v>
      </c>
      <c r="AB7" s="46" t="str">
        <f t="shared" si="2"/>
        <v>[33,13; 40,52]</v>
      </c>
      <c r="AC7" s="46">
        <v>3</v>
      </c>
      <c r="AD7" s="46">
        <v>20.107508200000002</v>
      </c>
      <c r="AE7" s="46">
        <v>25.857911000000001</v>
      </c>
      <c r="AF7" s="46" t="str">
        <f t="shared" si="3"/>
        <v>[20,11; 25,86]</v>
      </c>
      <c r="AG7" s="46">
        <v>4</v>
      </c>
      <c r="AH7" s="46">
        <v>12.073171</v>
      </c>
      <c r="AI7" s="46">
        <v>16.652338</v>
      </c>
      <c r="AJ7" s="46" t="str">
        <f t="shared" si="4"/>
        <v>[12,07; 16,65]</v>
      </c>
      <c r="AK7" s="46">
        <v>5</v>
      </c>
      <c r="AL7" s="46">
        <v>5.3019219499999997</v>
      </c>
      <c r="AM7" s="46">
        <v>8.4745469999999994</v>
      </c>
      <c r="AN7" s="46" t="str">
        <f t="shared" si="5"/>
        <v>[5,3; 8,47]</v>
      </c>
      <c r="AO7" s="46">
        <v>6</v>
      </c>
      <c r="AP7" s="46">
        <v>3.2533244400000001</v>
      </c>
      <c r="AQ7" s="46">
        <v>5.7362966999999996</v>
      </c>
      <c r="AR7" s="46" t="str">
        <f t="shared" si="6"/>
        <v>[3,25; 5,74]</v>
      </c>
      <c r="AS7" s="46">
        <v>7</v>
      </c>
      <c r="AT7" s="89">
        <v>1.791204</v>
      </c>
      <c r="AU7" s="46">
        <v>3.7617317400000001</v>
      </c>
      <c r="AV7" s="46" t="str">
        <f t="shared" si="7"/>
        <v>[1,79; 3,76]</v>
      </c>
      <c r="AW7" s="46">
        <v>8</v>
      </c>
      <c r="AX7" s="46">
        <v>0.92792653800000002</v>
      </c>
      <c r="AY7" s="46">
        <v>2.3945342799999998</v>
      </c>
      <c r="AZ7" s="46" t="str">
        <f t="shared" si="8"/>
        <v>[0,93; 2,39]</v>
      </c>
      <c r="BA7" s="46">
        <v>9</v>
      </c>
      <c r="BB7" s="46">
        <v>2.1506924999999999</v>
      </c>
      <c r="BC7" s="46">
        <v>4.2810670000000002</v>
      </c>
      <c r="BD7" s="46" t="str">
        <f t="shared" si="9"/>
        <v>[2,15; 4,28]</v>
      </c>
      <c r="BE7" s="46">
        <v>10</v>
      </c>
      <c r="BL7" s="46">
        <v>5</v>
      </c>
      <c r="BM7" s="46">
        <v>292</v>
      </c>
      <c r="BN7" s="46">
        <v>363</v>
      </c>
      <c r="BO7" s="46">
        <v>5</v>
      </c>
      <c r="BP7" s="46" t="str">
        <f t="shared" si="10"/>
        <v>[292; 363]</v>
      </c>
      <c r="BS7" s="152">
        <v>3</v>
      </c>
      <c r="BT7" s="11">
        <v>13</v>
      </c>
      <c r="BU7" s="11">
        <v>11</v>
      </c>
      <c r="BV7" s="11">
        <v>31</v>
      </c>
      <c r="BW7" s="11">
        <v>13</v>
      </c>
      <c r="BX7" s="11">
        <v>2</v>
      </c>
      <c r="BY7" s="11">
        <v>3</v>
      </c>
      <c r="BZ7" s="11">
        <v>2</v>
      </c>
      <c r="CA7" s="11">
        <v>0</v>
      </c>
      <c r="CB7" s="11">
        <v>2</v>
      </c>
      <c r="CC7" s="11">
        <v>0</v>
      </c>
      <c r="CD7" s="30">
        <v>186</v>
      </c>
      <c r="CS7" s="46">
        <v>201102</v>
      </c>
      <c r="CT7" s="46">
        <v>109</v>
      </c>
      <c r="CU7" s="46">
        <v>13</v>
      </c>
      <c r="CV7" s="46">
        <v>11</v>
      </c>
      <c r="CW7" s="46">
        <v>31</v>
      </c>
      <c r="CX7" s="46">
        <v>13</v>
      </c>
      <c r="CY7" s="46">
        <v>2</v>
      </c>
      <c r="CZ7" s="46">
        <v>3</v>
      </c>
      <c r="DA7" s="46">
        <v>2</v>
      </c>
      <c r="DB7" s="46">
        <v>0</v>
      </c>
      <c r="DC7" s="46">
        <v>2</v>
      </c>
      <c r="DD7" s="46">
        <v>0</v>
      </c>
      <c r="DE7" s="46">
        <v>186</v>
      </c>
      <c r="DH7" s="46">
        <v>31</v>
      </c>
      <c r="DI7" s="46">
        <v>57</v>
      </c>
      <c r="DJ7" s="46" t="str">
        <f t="shared" si="11"/>
        <v>[31; 57]</v>
      </c>
      <c r="DK7" s="46">
        <v>1</v>
      </c>
      <c r="DL7" s="46">
        <v>24</v>
      </c>
      <c r="DM7" s="46">
        <v>48</v>
      </c>
      <c r="DN7" s="46" t="str">
        <f t="shared" si="12"/>
        <v>[24; 48]</v>
      </c>
      <c r="DO7" s="46">
        <v>2</v>
      </c>
      <c r="DP7" s="46">
        <v>18</v>
      </c>
      <c r="DQ7" s="46">
        <v>38</v>
      </c>
      <c r="DR7" s="46" t="str">
        <f t="shared" si="13"/>
        <v>[18; 38]</v>
      </c>
      <c r="DS7" s="46">
        <v>3</v>
      </c>
      <c r="DT7" s="46">
        <v>10</v>
      </c>
      <c r="DU7" s="46">
        <v>26</v>
      </c>
      <c r="DV7" s="46" t="str">
        <f t="shared" si="14"/>
        <v>[10; 26]</v>
      </c>
      <c r="DW7" s="46">
        <v>4</v>
      </c>
      <c r="DX7" s="46">
        <v>4</v>
      </c>
      <c r="DY7" s="46">
        <v>17</v>
      </c>
      <c r="DZ7" s="46" t="str">
        <f t="shared" si="15"/>
        <v>[4; 17]</v>
      </c>
      <c r="EA7" s="46">
        <v>5</v>
      </c>
      <c r="EB7" s="46">
        <v>1</v>
      </c>
      <c r="EC7" s="46">
        <v>9</v>
      </c>
      <c r="ED7" s="46" t="str">
        <f t="shared" si="16"/>
        <v>[1; 9]</v>
      </c>
      <c r="EE7" s="46">
        <v>6</v>
      </c>
      <c r="EF7" s="46">
        <v>0</v>
      </c>
      <c r="EG7" s="46">
        <v>6</v>
      </c>
      <c r="EH7" s="46" t="str">
        <f t="shared" si="17"/>
        <v>[0; 6]</v>
      </c>
      <c r="EI7" s="46">
        <v>7</v>
      </c>
      <c r="EJ7" s="46">
        <v>0</v>
      </c>
      <c r="EK7" s="46">
        <v>4</v>
      </c>
      <c r="EL7" s="46" t="str">
        <f t="shared" si="18"/>
        <v>[0; 4]</v>
      </c>
      <c r="EM7" s="46">
        <v>8</v>
      </c>
      <c r="EN7" s="46">
        <v>0</v>
      </c>
      <c r="EO7" s="46">
        <v>3</v>
      </c>
      <c r="EP7" s="46" t="str">
        <f t="shared" si="19"/>
        <v>[0; 3]</v>
      </c>
      <c r="EQ7" s="46">
        <v>9</v>
      </c>
      <c r="ER7" s="46">
        <v>0</v>
      </c>
      <c r="ES7" s="46">
        <v>6</v>
      </c>
      <c r="ET7" s="46" t="str">
        <f t="shared" si="20"/>
        <v>[0; 6]</v>
      </c>
      <c r="EU7" s="46">
        <v>10</v>
      </c>
      <c r="EW7" s="46">
        <v>5</v>
      </c>
      <c r="EX7" s="46" t="s">
        <v>843</v>
      </c>
      <c r="EY7" s="46" t="s">
        <v>876</v>
      </c>
      <c r="EZ7" s="46" t="s">
        <v>907</v>
      </c>
      <c r="FA7" s="46" t="s">
        <v>936</v>
      </c>
      <c r="FB7" s="46" t="s">
        <v>935</v>
      </c>
      <c r="FC7" s="46" t="s">
        <v>873</v>
      </c>
      <c r="FD7" s="46" t="s">
        <v>904</v>
      </c>
      <c r="FE7" s="46" t="s">
        <v>933</v>
      </c>
      <c r="FF7" s="46" t="s">
        <v>952</v>
      </c>
      <c r="FG7" s="46" t="s">
        <v>904</v>
      </c>
    </row>
    <row r="8" spans="3:163" ht="12.75" x14ac:dyDescent="0.2">
      <c r="C8" s="46"/>
      <c r="E8" s="154"/>
      <c r="F8" s="93">
        <v>21.753392999999999</v>
      </c>
      <c r="G8" s="93">
        <v>20.219964000000001</v>
      </c>
      <c r="H8" s="93">
        <v>16.912220000000001</v>
      </c>
      <c r="I8" s="93">
        <v>11.164626999999999</v>
      </c>
      <c r="J8" s="93">
        <v>6.3326788000000001</v>
      </c>
      <c r="K8" s="93">
        <v>2.2298892000000001</v>
      </c>
      <c r="L8" s="93">
        <v>1.23869954</v>
      </c>
      <c r="M8" s="93">
        <v>0.77915829999999997</v>
      </c>
      <c r="N8" s="93">
        <v>0.35994395200000001</v>
      </c>
      <c r="O8" s="93">
        <v>1.718151</v>
      </c>
      <c r="P8" s="95">
        <v>165.55092999999999</v>
      </c>
      <c r="R8" s="46">
        <v>86.540876999999995</v>
      </c>
      <c r="S8" s="46">
        <v>98.588718999999998</v>
      </c>
      <c r="T8" s="46" t="str">
        <f t="shared" si="0"/>
        <v>[86,54; 98,59]</v>
      </c>
      <c r="U8" s="46">
        <v>1</v>
      </c>
      <c r="V8" s="46">
        <v>62.062933999999998</v>
      </c>
      <c r="W8" s="46">
        <v>72.136916999999997</v>
      </c>
      <c r="X8" s="46" t="str">
        <f t="shared" si="1"/>
        <v>[62,06; 72,14]</v>
      </c>
      <c r="Y8" s="46">
        <v>2</v>
      </c>
      <c r="Z8" s="46">
        <v>43.238517000000002</v>
      </c>
      <c r="AA8" s="46">
        <v>51.469020999999998</v>
      </c>
      <c r="AB8" s="46" t="str">
        <f t="shared" si="2"/>
        <v>[43,24; 51,47]</v>
      </c>
      <c r="AC8" s="46">
        <v>3</v>
      </c>
      <c r="AD8" s="46">
        <v>25.7013669</v>
      </c>
      <c r="AE8" s="46">
        <v>31.981514000000001</v>
      </c>
      <c r="AF8" s="46" t="str">
        <f t="shared" si="3"/>
        <v>[25,7; 31,98]</v>
      </c>
      <c r="AG8" s="46">
        <v>4</v>
      </c>
      <c r="AH8" s="46">
        <v>16.235117899999999</v>
      </c>
      <c r="AI8" s="46">
        <v>21.432587000000002</v>
      </c>
      <c r="AJ8" s="46" t="str">
        <f t="shared" si="4"/>
        <v>[16,24; 21,43]</v>
      </c>
      <c r="AK8" s="46">
        <v>5</v>
      </c>
      <c r="AL8" s="46">
        <v>8.0508703300000004</v>
      </c>
      <c r="AM8" s="46">
        <v>12.019886</v>
      </c>
      <c r="AN8" s="46" t="str">
        <f t="shared" si="5"/>
        <v>[8,05; 12,02]</v>
      </c>
      <c r="AO8" s="46">
        <v>6</v>
      </c>
      <c r="AP8" s="46">
        <v>5.1941944099999997</v>
      </c>
      <c r="AQ8" s="46">
        <v>8.4767612000000003</v>
      </c>
      <c r="AR8" s="46" t="str">
        <f t="shared" si="6"/>
        <v>[5,19; 8,48]</v>
      </c>
      <c r="AS8" s="46">
        <v>7</v>
      </c>
      <c r="AT8" s="89">
        <v>2.8385799999999999</v>
      </c>
      <c r="AU8" s="46">
        <v>5.4145011600000004</v>
      </c>
      <c r="AV8" s="46" t="str">
        <f t="shared" si="7"/>
        <v>[2,84; 5,41]</v>
      </c>
      <c r="AW8" s="46">
        <v>8</v>
      </c>
      <c r="AX8" s="46">
        <v>1.6947452970000001</v>
      </c>
      <c r="AY8" s="46">
        <v>3.7646621300000001</v>
      </c>
      <c r="AZ8" s="46" t="str">
        <f t="shared" si="8"/>
        <v>[1,69; 3,76]</v>
      </c>
      <c r="BA8" s="46">
        <v>9</v>
      </c>
      <c r="BB8" s="46">
        <v>2.7252271000000001</v>
      </c>
      <c r="BC8" s="46">
        <v>5.0101430000000002</v>
      </c>
      <c r="BD8" s="46" t="str">
        <f t="shared" si="9"/>
        <v>[2,73; 5,01]</v>
      </c>
      <c r="BE8" s="46">
        <v>10</v>
      </c>
      <c r="BL8" s="46">
        <v>6</v>
      </c>
      <c r="BM8" s="46">
        <v>416</v>
      </c>
      <c r="BN8" s="46">
        <v>498</v>
      </c>
      <c r="BO8" s="46">
        <v>6</v>
      </c>
      <c r="BP8" s="46" t="str">
        <f t="shared" si="10"/>
        <v>[416; 498]</v>
      </c>
      <c r="BS8" s="153"/>
      <c r="BT8" s="77" t="s">
        <v>591</v>
      </c>
      <c r="BU8" s="77" t="s">
        <v>615</v>
      </c>
      <c r="BV8" s="77" t="s">
        <v>638</v>
      </c>
      <c r="BW8" s="77" t="s">
        <v>660</v>
      </c>
      <c r="BX8" s="77" t="s">
        <v>681</v>
      </c>
      <c r="BY8" s="77" t="s">
        <v>701</v>
      </c>
      <c r="BZ8" s="77" t="s">
        <v>720</v>
      </c>
      <c r="CA8" s="77" t="s">
        <v>738</v>
      </c>
      <c r="CB8" s="77" t="s">
        <v>755</v>
      </c>
      <c r="CC8" s="77" t="s">
        <v>771</v>
      </c>
      <c r="CD8" s="43" t="s">
        <v>786</v>
      </c>
      <c r="DH8" s="46">
        <v>48</v>
      </c>
      <c r="DI8" s="46">
        <v>79</v>
      </c>
      <c r="DJ8" s="46" t="str">
        <f t="shared" si="11"/>
        <v>[48; 79]</v>
      </c>
      <c r="DK8" s="46">
        <v>1</v>
      </c>
      <c r="DL8" s="46">
        <v>35</v>
      </c>
      <c r="DM8" s="46">
        <v>62</v>
      </c>
      <c r="DN8" s="46" t="str">
        <f t="shared" si="12"/>
        <v>[35; 62]</v>
      </c>
      <c r="DO8" s="46">
        <v>2</v>
      </c>
      <c r="DP8" s="46">
        <v>25</v>
      </c>
      <c r="DQ8" s="46">
        <v>48</v>
      </c>
      <c r="DR8" s="46" t="str">
        <f t="shared" si="13"/>
        <v>[25; 48]</v>
      </c>
      <c r="DS8" s="46">
        <v>3</v>
      </c>
      <c r="DT8" s="46">
        <v>13</v>
      </c>
      <c r="DU8" s="46">
        <v>31</v>
      </c>
      <c r="DV8" s="46" t="str">
        <f t="shared" si="14"/>
        <v>[13; 31]</v>
      </c>
      <c r="DW8" s="46">
        <v>4</v>
      </c>
      <c r="DX8" s="46">
        <v>7</v>
      </c>
      <c r="DY8" s="46">
        <v>21</v>
      </c>
      <c r="DZ8" s="46" t="str">
        <f t="shared" si="15"/>
        <v>[7; 21]</v>
      </c>
      <c r="EA8" s="46">
        <v>5</v>
      </c>
      <c r="EB8" s="46">
        <v>2</v>
      </c>
      <c r="EC8" s="46">
        <v>12</v>
      </c>
      <c r="ED8" s="46" t="str">
        <f t="shared" si="16"/>
        <v>[2; 12]</v>
      </c>
      <c r="EE8" s="46">
        <v>6</v>
      </c>
      <c r="EF8" s="46">
        <v>0</v>
      </c>
      <c r="EG8" s="46">
        <v>8</v>
      </c>
      <c r="EH8" s="46" t="str">
        <f t="shared" si="17"/>
        <v>[0; 8]</v>
      </c>
      <c r="EI8" s="46">
        <v>7</v>
      </c>
      <c r="EJ8" s="46">
        <v>0</v>
      </c>
      <c r="EK8" s="46">
        <v>6</v>
      </c>
      <c r="EL8" s="46" t="str">
        <f t="shared" si="18"/>
        <v>[0; 6]</v>
      </c>
      <c r="EM8" s="46">
        <v>8</v>
      </c>
      <c r="EN8" s="46">
        <v>0</v>
      </c>
      <c r="EO8" s="46">
        <v>4</v>
      </c>
      <c r="EP8" s="46" t="str">
        <f t="shared" si="19"/>
        <v>[0; 4]</v>
      </c>
      <c r="EQ8" s="46">
        <v>9</v>
      </c>
      <c r="ER8" s="46">
        <v>0</v>
      </c>
      <c r="ES8" s="46">
        <v>6</v>
      </c>
      <c r="ET8" s="46" t="str">
        <f t="shared" si="20"/>
        <v>[0; 6]</v>
      </c>
      <c r="EU8" s="46">
        <v>10</v>
      </c>
      <c r="EW8" s="46">
        <v>6</v>
      </c>
      <c r="EX8" s="46" t="s">
        <v>844</v>
      </c>
      <c r="EY8" s="46" t="s">
        <v>867</v>
      </c>
      <c r="EZ8" s="46" t="s">
        <v>908</v>
      </c>
      <c r="FA8" s="46" t="s">
        <v>841</v>
      </c>
      <c r="FB8" s="46" t="s">
        <v>955</v>
      </c>
      <c r="FC8" s="46" t="s">
        <v>872</v>
      </c>
      <c r="FD8" s="46" t="s">
        <v>989</v>
      </c>
      <c r="FE8" s="46" t="s">
        <v>904</v>
      </c>
      <c r="FF8" s="46" t="s">
        <v>933</v>
      </c>
      <c r="FG8" s="46" t="s">
        <v>904</v>
      </c>
    </row>
    <row r="9" spans="3:163" ht="12.75" x14ac:dyDescent="0.2">
      <c r="C9" s="46"/>
      <c r="E9" s="152">
        <v>4</v>
      </c>
      <c r="F9" s="91">
        <v>23</v>
      </c>
      <c r="G9" s="91">
        <v>31</v>
      </c>
      <c r="H9" s="91">
        <v>24</v>
      </c>
      <c r="I9" s="91">
        <v>10</v>
      </c>
      <c r="J9" s="91">
        <v>8</v>
      </c>
      <c r="K9" s="91">
        <v>4</v>
      </c>
      <c r="L9" s="91">
        <v>1</v>
      </c>
      <c r="M9" s="91">
        <v>0</v>
      </c>
      <c r="N9" s="91">
        <v>1</v>
      </c>
      <c r="O9" s="91">
        <v>1</v>
      </c>
      <c r="P9" s="94">
        <v>192</v>
      </c>
      <c r="R9" s="46">
        <v>125.21328099999999</v>
      </c>
      <c r="S9" s="46">
        <v>139.481055</v>
      </c>
      <c r="T9" s="46" t="str">
        <f t="shared" si="0"/>
        <v>[125,21; 139,48]</v>
      </c>
      <c r="U9" s="46">
        <v>1</v>
      </c>
      <c r="V9" s="46">
        <v>83.938036999999994</v>
      </c>
      <c r="W9" s="46">
        <v>95.464845999999994</v>
      </c>
      <c r="X9" s="46" t="str">
        <f t="shared" si="1"/>
        <v>[83,94; 95,46]</v>
      </c>
      <c r="Y9" s="46">
        <v>2</v>
      </c>
      <c r="Z9" s="46">
        <v>56.181220000000003</v>
      </c>
      <c r="AA9" s="46">
        <v>65.431438999999997</v>
      </c>
      <c r="AB9" s="46" t="str">
        <f t="shared" si="2"/>
        <v>[56,18; 65,43]</v>
      </c>
      <c r="AC9" s="46">
        <v>3</v>
      </c>
      <c r="AD9" s="46">
        <v>32.792102300000003</v>
      </c>
      <c r="AE9" s="46">
        <v>39.803474000000001</v>
      </c>
      <c r="AF9" s="46" t="str">
        <f t="shared" si="3"/>
        <v>[32,79; 39,8]</v>
      </c>
      <c r="AG9" s="46">
        <v>4</v>
      </c>
      <c r="AH9" s="46">
        <v>21.637041</v>
      </c>
      <c r="AI9" s="46">
        <v>27.531175999999999</v>
      </c>
      <c r="AJ9" s="46" t="str">
        <f t="shared" si="4"/>
        <v>[21,64; 27,53]</v>
      </c>
      <c r="AK9" s="46">
        <v>5</v>
      </c>
      <c r="AL9" s="46">
        <v>12.119709500000001</v>
      </c>
      <c r="AM9" s="46">
        <v>16.973719800000001</v>
      </c>
      <c r="AN9" s="46" t="str">
        <f t="shared" si="5"/>
        <v>[12,12; 16,97]</v>
      </c>
      <c r="AO9" s="46">
        <v>6</v>
      </c>
      <c r="AP9" s="46">
        <v>8.2616617300000001</v>
      </c>
      <c r="AQ9" s="46">
        <v>12.5020185</v>
      </c>
      <c r="AR9" s="46" t="str">
        <f t="shared" si="6"/>
        <v>[8,26; 12,5]</v>
      </c>
      <c r="AS9" s="46">
        <v>7</v>
      </c>
      <c r="AT9" s="89">
        <v>4.6630370000000001</v>
      </c>
      <c r="AU9" s="46">
        <v>7.9580598</v>
      </c>
      <c r="AV9" s="46" t="str">
        <f t="shared" si="7"/>
        <v>[4,66; 7,96]</v>
      </c>
      <c r="AW9" s="46">
        <v>8</v>
      </c>
      <c r="AX9" s="46">
        <v>3.0556714010000001</v>
      </c>
      <c r="AY9" s="46">
        <v>5.9079691700000003</v>
      </c>
      <c r="AZ9" s="46" t="str">
        <f t="shared" si="8"/>
        <v>[3,06; 5,91]</v>
      </c>
      <c r="BA9" s="46">
        <v>9</v>
      </c>
      <c r="BB9" s="46">
        <v>3.3488530000000001</v>
      </c>
      <c r="BC9" s="46">
        <v>5.8291930000000001</v>
      </c>
      <c r="BD9" s="46" t="str">
        <f t="shared" si="9"/>
        <v>[3,35; 5,83]</v>
      </c>
      <c r="BE9" s="46">
        <v>10</v>
      </c>
      <c r="BL9" s="46">
        <v>7</v>
      </c>
      <c r="BM9" s="46">
        <v>586</v>
      </c>
      <c r="BN9" s="46">
        <v>684</v>
      </c>
      <c r="BO9" s="46">
        <v>7</v>
      </c>
      <c r="BP9" s="46" t="str">
        <f t="shared" si="10"/>
        <v>[586; 684]</v>
      </c>
      <c r="BS9" s="152">
        <v>4</v>
      </c>
      <c r="BT9" s="11">
        <v>23</v>
      </c>
      <c r="BU9" s="11">
        <v>31</v>
      </c>
      <c r="BV9" s="11">
        <v>24</v>
      </c>
      <c r="BW9" s="11">
        <v>10</v>
      </c>
      <c r="BX9" s="11">
        <v>8</v>
      </c>
      <c r="BY9" s="11">
        <v>4</v>
      </c>
      <c r="BZ9" s="11">
        <v>1</v>
      </c>
      <c r="CA9" s="11">
        <v>0</v>
      </c>
      <c r="CB9" s="11">
        <v>1</v>
      </c>
      <c r="CC9" s="11">
        <v>1</v>
      </c>
      <c r="CD9" s="30">
        <v>192</v>
      </c>
      <c r="CS9" s="46">
        <v>201103</v>
      </c>
      <c r="CT9" s="46">
        <v>89</v>
      </c>
      <c r="CU9" s="46">
        <v>23</v>
      </c>
      <c r="CV9" s="46">
        <v>31</v>
      </c>
      <c r="CW9" s="46">
        <v>24</v>
      </c>
      <c r="CX9" s="46">
        <v>10</v>
      </c>
      <c r="CY9" s="46">
        <v>8</v>
      </c>
      <c r="CZ9" s="46">
        <v>4</v>
      </c>
      <c r="DA9" s="46">
        <v>1</v>
      </c>
      <c r="DB9" s="46">
        <v>0</v>
      </c>
      <c r="DC9" s="46">
        <v>1</v>
      </c>
      <c r="DD9" s="46">
        <v>1</v>
      </c>
      <c r="DE9" s="46">
        <v>192</v>
      </c>
      <c r="DH9" s="46">
        <v>73</v>
      </c>
      <c r="DI9" s="46">
        <v>110</v>
      </c>
      <c r="DJ9" s="46" t="str">
        <f t="shared" si="11"/>
        <v>[73; 110]</v>
      </c>
      <c r="DK9" s="46">
        <v>1</v>
      </c>
      <c r="DL9" s="46">
        <v>51</v>
      </c>
      <c r="DM9" s="46">
        <v>82</v>
      </c>
      <c r="DN9" s="46" t="str">
        <f t="shared" si="12"/>
        <v>[51; 82]</v>
      </c>
      <c r="DO9" s="46">
        <v>2</v>
      </c>
      <c r="DP9" s="46">
        <v>34</v>
      </c>
      <c r="DQ9" s="46">
        <v>60</v>
      </c>
      <c r="DR9" s="46" t="str">
        <f t="shared" si="13"/>
        <v>[34; 60]</v>
      </c>
      <c r="DS9" s="46">
        <v>3</v>
      </c>
      <c r="DT9" s="46">
        <v>19</v>
      </c>
      <c r="DU9" s="46">
        <v>39</v>
      </c>
      <c r="DV9" s="46" t="str">
        <f t="shared" si="14"/>
        <v>[19; 39]</v>
      </c>
      <c r="DW9" s="46">
        <v>4</v>
      </c>
      <c r="DX9" s="46">
        <v>10</v>
      </c>
      <c r="DY9" s="46">
        <v>27</v>
      </c>
      <c r="DZ9" s="46" t="str">
        <f t="shared" si="15"/>
        <v>[10; 27]</v>
      </c>
      <c r="EA9" s="46">
        <v>5</v>
      </c>
      <c r="EB9" s="46">
        <v>4</v>
      </c>
      <c r="EC9" s="46">
        <v>16</v>
      </c>
      <c r="ED9" s="46" t="str">
        <f t="shared" si="16"/>
        <v>[4; 16]</v>
      </c>
      <c r="EE9" s="46">
        <v>6</v>
      </c>
      <c r="EF9" s="46">
        <v>1</v>
      </c>
      <c r="EG9" s="46">
        <v>11</v>
      </c>
      <c r="EH9" s="46" t="str">
        <f t="shared" si="17"/>
        <v>[1; 11]</v>
      </c>
      <c r="EI9" s="46">
        <v>7</v>
      </c>
      <c r="EJ9" s="46">
        <v>1</v>
      </c>
      <c r="EK9" s="46">
        <v>8</v>
      </c>
      <c r="EL9" s="46" t="str">
        <f t="shared" si="18"/>
        <v>[1; 8]</v>
      </c>
      <c r="EM9" s="46">
        <v>8</v>
      </c>
      <c r="EN9" s="46">
        <v>0</v>
      </c>
      <c r="EO9" s="46">
        <v>6</v>
      </c>
      <c r="EP9" s="46" t="str">
        <f t="shared" si="19"/>
        <v>[0; 6]</v>
      </c>
      <c r="EQ9" s="46">
        <v>9</v>
      </c>
      <c r="ER9" s="46">
        <v>0</v>
      </c>
      <c r="ES9" s="46">
        <v>7</v>
      </c>
      <c r="ET9" s="46" t="str">
        <f t="shared" si="20"/>
        <v>[0; 7]</v>
      </c>
      <c r="EU9" s="46">
        <v>10</v>
      </c>
      <c r="EW9" s="46">
        <v>7</v>
      </c>
      <c r="EX9" s="46" t="s">
        <v>845</v>
      </c>
      <c r="EY9" s="46" t="s">
        <v>877</v>
      </c>
      <c r="EZ9" s="46" t="s">
        <v>909</v>
      </c>
      <c r="FA9" s="46" t="s">
        <v>937</v>
      </c>
      <c r="FB9" s="46" t="s">
        <v>956</v>
      </c>
      <c r="FC9" s="46" t="s">
        <v>839</v>
      </c>
      <c r="FD9" s="46" t="s">
        <v>990</v>
      </c>
      <c r="FE9" s="46" t="s">
        <v>903</v>
      </c>
      <c r="FF9" s="46" t="s">
        <v>904</v>
      </c>
      <c r="FG9" s="46" t="s">
        <v>931</v>
      </c>
    </row>
    <row r="10" spans="3:163" ht="12.75" x14ac:dyDescent="0.2">
      <c r="C10" s="46"/>
      <c r="E10" s="153"/>
      <c r="F10" s="92">
        <v>31.373006</v>
      </c>
      <c r="G10" s="92">
        <v>27.360408</v>
      </c>
      <c r="H10" s="92">
        <v>21.952711999999998</v>
      </c>
      <c r="I10" s="92">
        <v>14.1941457</v>
      </c>
      <c r="J10" s="92">
        <v>8.3350864999999992</v>
      </c>
      <c r="K10" s="92">
        <v>3.2504525000000002</v>
      </c>
      <c r="L10" s="92">
        <v>1.8963013</v>
      </c>
      <c r="M10" s="92">
        <v>1.181611</v>
      </c>
      <c r="N10" s="92">
        <v>0.59394356500000001</v>
      </c>
      <c r="O10" s="92">
        <v>2.1457510000000002</v>
      </c>
      <c r="P10" s="96">
        <v>233.58529999999999</v>
      </c>
      <c r="R10" s="46">
        <v>178.579847</v>
      </c>
      <c r="S10" s="46">
        <v>195.515995</v>
      </c>
      <c r="T10" s="46" t="str">
        <f t="shared" si="0"/>
        <v>[178,58; 195,52]</v>
      </c>
      <c r="U10" s="46">
        <v>1</v>
      </c>
      <c r="V10" s="46">
        <v>112.730248</v>
      </c>
      <c r="W10" s="46">
        <v>125.921054</v>
      </c>
      <c r="X10" s="46" t="str">
        <f t="shared" si="1"/>
        <v>[112,73; 125,92]</v>
      </c>
      <c r="Y10" s="46">
        <v>2</v>
      </c>
      <c r="Z10" s="46">
        <v>72.686103000000003</v>
      </c>
      <c r="AA10" s="46">
        <v>83.036365000000004</v>
      </c>
      <c r="AB10" s="46" t="str">
        <f t="shared" si="2"/>
        <v>[72,69; 83,04]</v>
      </c>
      <c r="AC10" s="46">
        <v>3</v>
      </c>
      <c r="AD10" s="46">
        <v>41.309806000000002</v>
      </c>
      <c r="AE10" s="46">
        <v>49.258702999999997</v>
      </c>
      <c r="AF10" s="46" t="str">
        <f t="shared" si="3"/>
        <v>[41,31; 49,26]</v>
      </c>
      <c r="AG10" s="46">
        <v>4</v>
      </c>
      <c r="AH10" s="46">
        <v>28.5296691</v>
      </c>
      <c r="AI10" s="46">
        <v>35.275036999999998</v>
      </c>
      <c r="AJ10" s="46" t="str">
        <f t="shared" si="4"/>
        <v>[28,53; 35,28]</v>
      </c>
      <c r="AK10" s="46">
        <v>5</v>
      </c>
      <c r="AL10" s="46">
        <v>18.013879079999999</v>
      </c>
      <c r="AM10" s="46">
        <v>23.865559099999999</v>
      </c>
      <c r="AN10" s="46" t="str">
        <f t="shared" si="5"/>
        <v>[18,01; 23,87]</v>
      </c>
      <c r="AO10" s="46">
        <v>6</v>
      </c>
      <c r="AP10" s="46">
        <v>12.90963387</v>
      </c>
      <c r="AQ10" s="46">
        <v>18.2951044</v>
      </c>
      <c r="AR10" s="46" t="str">
        <f t="shared" si="6"/>
        <v>[12,91; 18,3]</v>
      </c>
      <c r="AS10" s="46">
        <v>7</v>
      </c>
      <c r="AT10" s="89">
        <v>7.5023499999999999</v>
      </c>
      <c r="AU10" s="46">
        <v>11.62552975</v>
      </c>
      <c r="AV10" s="46" t="str">
        <f t="shared" si="7"/>
        <v>[7,5; 11,63]</v>
      </c>
      <c r="AW10" s="46">
        <v>8</v>
      </c>
      <c r="AX10" s="46">
        <v>5.3994459170000004</v>
      </c>
      <c r="AY10" s="46">
        <v>9.2229897699999999</v>
      </c>
      <c r="AZ10" s="46" t="str">
        <f t="shared" si="8"/>
        <v>[5,4; 9,22]</v>
      </c>
      <c r="BA10" s="46">
        <v>9</v>
      </c>
      <c r="BB10" s="46">
        <v>3.8903911999999998</v>
      </c>
      <c r="BC10" s="46">
        <v>6.5902770000000004</v>
      </c>
      <c r="BD10" s="46" t="str">
        <f t="shared" si="9"/>
        <v>[3,89; 6,59]</v>
      </c>
      <c r="BE10" s="46">
        <v>10</v>
      </c>
      <c r="BL10" s="46">
        <v>8</v>
      </c>
      <c r="BM10" s="46">
        <v>812</v>
      </c>
      <c r="BN10" s="46">
        <v>928</v>
      </c>
      <c r="BO10" s="46">
        <v>8</v>
      </c>
      <c r="BP10" s="46" t="str">
        <f t="shared" si="10"/>
        <v>[812; 928]</v>
      </c>
      <c r="BS10" s="153"/>
      <c r="BT10" s="77" t="s">
        <v>592</v>
      </c>
      <c r="BU10" s="77" t="s">
        <v>616</v>
      </c>
      <c r="BV10" s="77" t="s">
        <v>639</v>
      </c>
      <c r="BW10" s="77" t="s">
        <v>661</v>
      </c>
      <c r="BX10" s="77" t="s">
        <v>682</v>
      </c>
      <c r="BY10" s="77" t="s">
        <v>702</v>
      </c>
      <c r="BZ10" s="77" t="s">
        <v>721</v>
      </c>
      <c r="CA10" s="77" t="s">
        <v>739</v>
      </c>
      <c r="CB10" s="77" t="s">
        <v>756</v>
      </c>
      <c r="CC10" s="77" t="s">
        <v>772</v>
      </c>
      <c r="CD10" s="43" t="s">
        <v>787</v>
      </c>
      <c r="DH10" s="46">
        <v>108</v>
      </c>
      <c r="DI10" s="46">
        <v>153</v>
      </c>
      <c r="DJ10" s="46" t="str">
        <f t="shared" si="11"/>
        <v>[108; 153]</v>
      </c>
      <c r="DK10" s="46">
        <v>1</v>
      </c>
      <c r="DL10" s="46">
        <v>70</v>
      </c>
      <c r="DM10" s="46">
        <v>107</v>
      </c>
      <c r="DN10" s="46" t="str">
        <f t="shared" si="12"/>
        <v>[70; 107]</v>
      </c>
      <c r="DO10" s="46">
        <v>2</v>
      </c>
      <c r="DP10" s="46">
        <v>45</v>
      </c>
      <c r="DQ10" s="46">
        <v>75</v>
      </c>
      <c r="DR10" s="46" t="str">
        <f t="shared" si="13"/>
        <v>[45; 75]</v>
      </c>
      <c r="DS10" s="46">
        <v>3</v>
      </c>
      <c r="DT10" s="46">
        <v>24</v>
      </c>
      <c r="DU10" s="46">
        <v>47</v>
      </c>
      <c r="DV10" s="46" t="str">
        <f t="shared" si="14"/>
        <v>[24; 47]</v>
      </c>
      <c r="DW10" s="46">
        <v>4</v>
      </c>
      <c r="DX10" s="46">
        <v>14</v>
      </c>
      <c r="DY10" s="46">
        <v>33</v>
      </c>
      <c r="DZ10" s="46" t="str">
        <f t="shared" si="15"/>
        <v>[14; 33]</v>
      </c>
      <c r="EA10" s="46">
        <v>5</v>
      </c>
      <c r="EB10" s="46">
        <v>7</v>
      </c>
      <c r="EC10" s="46">
        <v>21</v>
      </c>
      <c r="ED10" s="46" t="str">
        <f t="shared" si="16"/>
        <v>[7; 21]</v>
      </c>
      <c r="EE10" s="46">
        <v>6</v>
      </c>
      <c r="EF10" s="46">
        <v>4</v>
      </c>
      <c r="EG10" s="46">
        <v>16</v>
      </c>
      <c r="EH10" s="46" t="str">
        <f t="shared" si="17"/>
        <v>[4; 16]</v>
      </c>
      <c r="EI10" s="46">
        <v>7</v>
      </c>
      <c r="EJ10" s="46">
        <v>2</v>
      </c>
      <c r="EK10" s="46">
        <v>11</v>
      </c>
      <c r="EL10" s="46" t="str">
        <f t="shared" si="18"/>
        <v>[2; 11]</v>
      </c>
      <c r="EM10" s="46">
        <v>8</v>
      </c>
      <c r="EN10" s="46">
        <v>1</v>
      </c>
      <c r="EO10" s="46">
        <v>8</v>
      </c>
      <c r="EP10" s="46" t="str">
        <f t="shared" si="19"/>
        <v>[1; 8]</v>
      </c>
      <c r="EQ10" s="46">
        <v>9</v>
      </c>
      <c r="ER10" s="46">
        <v>1</v>
      </c>
      <c r="ES10" s="46">
        <v>8</v>
      </c>
      <c r="ET10" s="46" t="str">
        <f t="shared" si="20"/>
        <v>[1; 8]</v>
      </c>
      <c r="EU10" s="46">
        <v>10</v>
      </c>
      <c r="EW10" s="46">
        <v>8</v>
      </c>
      <c r="EX10" s="46" t="s">
        <v>846</v>
      </c>
      <c r="EY10" s="46" t="s">
        <v>878</v>
      </c>
      <c r="EZ10" s="46" t="s">
        <v>910</v>
      </c>
      <c r="FA10" s="46" t="s">
        <v>938</v>
      </c>
      <c r="FB10" s="46" t="s">
        <v>957</v>
      </c>
      <c r="FC10" s="46" t="s">
        <v>955</v>
      </c>
      <c r="FD10" s="46" t="s">
        <v>839</v>
      </c>
      <c r="FE10" s="46" t="s">
        <v>902</v>
      </c>
      <c r="FF10" s="46" t="s">
        <v>903</v>
      </c>
      <c r="FG10" s="46" t="s">
        <v>903</v>
      </c>
    </row>
    <row r="11" spans="3:163" ht="12.75" x14ac:dyDescent="0.2">
      <c r="C11" s="46"/>
      <c r="E11" s="152">
        <v>5</v>
      </c>
      <c r="F11" s="91">
        <v>84</v>
      </c>
      <c r="G11" s="91">
        <v>68</v>
      </c>
      <c r="H11" s="91">
        <v>30</v>
      </c>
      <c r="I11" s="91">
        <v>14</v>
      </c>
      <c r="J11" s="91">
        <v>4</v>
      </c>
      <c r="K11" s="91">
        <v>1</v>
      </c>
      <c r="L11" s="91">
        <v>4</v>
      </c>
      <c r="M11" s="91">
        <v>7</v>
      </c>
      <c r="N11" s="91">
        <v>5</v>
      </c>
      <c r="O11" s="91">
        <v>3</v>
      </c>
      <c r="P11" s="94">
        <v>374</v>
      </c>
      <c r="R11" s="46">
        <v>250.585565</v>
      </c>
      <c r="S11" s="46">
        <v>270.97998799999999</v>
      </c>
      <c r="T11" s="46" t="str">
        <f t="shared" si="0"/>
        <v>[250,59; 270,98]</v>
      </c>
      <c r="U11" s="46">
        <v>1</v>
      </c>
      <c r="V11" s="46">
        <v>149.02869100000001</v>
      </c>
      <c r="W11" s="46">
        <v>164.53025700000001</v>
      </c>
      <c r="X11" s="46" t="str">
        <f t="shared" si="1"/>
        <v>[149,03; 164,53]</v>
      </c>
      <c r="Y11" s="46">
        <v>2</v>
      </c>
      <c r="Z11" s="46">
        <v>92.470948000000007</v>
      </c>
      <c r="AA11" s="46">
        <v>104.505877</v>
      </c>
      <c r="AB11" s="46" t="str">
        <f t="shared" si="2"/>
        <v>[92,47; 104,51]</v>
      </c>
      <c r="AC11" s="46">
        <v>3</v>
      </c>
      <c r="AD11" s="46">
        <v>51.730788199999999</v>
      </c>
      <c r="AE11" s="46">
        <v>60.87312</v>
      </c>
      <c r="AF11" s="46" t="str">
        <f t="shared" si="3"/>
        <v>[51,73; 60,87]</v>
      </c>
      <c r="AG11" s="46">
        <v>4</v>
      </c>
      <c r="AH11" s="46">
        <v>37.2676406</v>
      </c>
      <c r="AI11" s="46">
        <v>44.990090000000002</v>
      </c>
      <c r="AJ11" s="46" t="str">
        <f t="shared" si="4"/>
        <v>[37,27; 44,99]</v>
      </c>
      <c r="AK11" s="46">
        <v>5</v>
      </c>
      <c r="AL11" s="46">
        <v>26.651230259999998</v>
      </c>
      <c r="AM11" s="46">
        <v>33.661730599999999</v>
      </c>
      <c r="AN11" s="46" t="str">
        <f t="shared" si="5"/>
        <v>[26,65; 33,66]</v>
      </c>
      <c r="AO11" s="46">
        <v>6</v>
      </c>
      <c r="AP11" s="46">
        <v>20.154255289999998</v>
      </c>
      <c r="AQ11" s="46">
        <v>26.849195699999999</v>
      </c>
      <c r="AR11" s="46" t="str">
        <f t="shared" si="6"/>
        <v>[20,15; 26,85]</v>
      </c>
      <c r="AS11" s="46">
        <v>7</v>
      </c>
      <c r="AT11" s="89">
        <v>11.9491</v>
      </c>
      <c r="AU11" s="46">
        <v>17.01641596</v>
      </c>
      <c r="AV11" s="46" t="str">
        <f t="shared" si="7"/>
        <v>[11,95; 17,02]</v>
      </c>
      <c r="AW11" s="46">
        <v>8</v>
      </c>
      <c r="AX11" s="46">
        <v>9.3034212039999993</v>
      </c>
      <c r="AY11" s="46">
        <v>14.32230455</v>
      </c>
      <c r="AZ11" s="46" t="str">
        <f t="shared" si="8"/>
        <v>[9,3; 14,32]</v>
      </c>
      <c r="BA11" s="46">
        <v>9</v>
      </c>
      <c r="BB11" s="46">
        <v>4.4406553000000004</v>
      </c>
      <c r="BC11" s="46">
        <v>7.3705780000000001</v>
      </c>
      <c r="BD11" s="46" t="str">
        <f t="shared" si="9"/>
        <v>[4,44; 7,37]</v>
      </c>
      <c r="BE11" s="46">
        <v>10</v>
      </c>
      <c r="BL11" s="46">
        <v>9</v>
      </c>
      <c r="BM11" s="46">
        <v>1116</v>
      </c>
      <c r="BN11" s="46">
        <v>1251</v>
      </c>
      <c r="BO11" s="46">
        <v>9</v>
      </c>
      <c r="BP11" s="46" t="str">
        <f t="shared" si="10"/>
        <v>[1116; 1251]</v>
      </c>
      <c r="BS11" s="152">
        <v>5</v>
      </c>
      <c r="BT11" s="11">
        <v>84</v>
      </c>
      <c r="BU11" s="11">
        <v>68</v>
      </c>
      <c r="BV11" s="11">
        <v>30</v>
      </c>
      <c r="BW11" s="11">
        <v>14</v>
      </c>
      <c r="BX11" s="11">
        <v>4</v>
      </c>
      <c r="BY11" s="11">
        <v>1</v>
      </c>
      <c r="BZ11" s="11">
        <v>4</v>
      </c>
      <c r="CA11" s="11">
        <v>7</v>
      </c>
      <c r="CB11" s="11">
        <v>5</v>
      </c>
      <c r="CC11" s="11">
        <v>3</v>
      </c>
      <c r="CD11" s="30">
        <v>374</v>
      </c>
      <c r="CS11" s="46">
        <v>201104</v>
      </c>
      <c r="CT11" s="46">
        <v>154</v>
      </c>
      <c r="CU11" s="46">
        <v>84</v>
      </c>
      <c r="CV11" s="46">
        <v>68</v>
      </c>
      <c r="CW11" s="46">
        <v>30</v>
      </c>
      <c r="CX11" s="46">
        <v>14</v>
      </c>
      <c r="CY11" s="46">
        <v>4</v>
      </c>
      <c r="CZ11" s="46">
        <v>1</v>
      </c>
      <c r="DA11" s="46">
        <v>4</v>
      </c>
      <c r="DB11" s="46">
        <v>7</v>
      </c>
      <c r="DC11" s="46">
        <v>5</v>
      </c>
      <c r="DD11" s="46">
        <v>3</v>
      </c>
      <c r="DE11" s="46">
        <v>374</v>
      </c>
      <c r="DH11" s="46">
        <v>160</v>
      </c>
      <c r="DI11" s="46">
        <v>213</v>
      </c>
      <c r="DJ11" s="46" t="str">
        <f t="shared" si="11"/>
        <v>[160; 213]</v>
      </c>
      <c r="DK11" s="46">
        <v>1</v>
      </c>
      <c r="DL11" s="46">
        <v>98</v>
      </c>
      <c r="DM11" s="46">
        <v>140</v>
      </c>
      <c r="DN11" s="46" t="str">
        <f t="shared" si="12"/>
        <v>[98; 140]</v>
      </c>
      <c r="DO11" s="46">
        <v>2</v>
      </c>
      <c r="DP11" s="46">
        <v>61</v>
      </c>
      <c r="DQ11" s="46">
        <v>95</v>
      </c>
      <c r="DR11" s="46" t="str">
        <f t="shared" si="13"/>
        <v>[61; 95]</v>
      </c>
      <c r="DS11" s="46">
        <v>3</v>
      </c>
      <c r="DT11" s="46">
        <v>31</v>
      </c>
      <c r="DU11" s="46">
        <v>57</v>
      </c>
      <c r="DV11" s="46" t="str">
        <f t="shared" si="14"/>
        <v>[31; 57]</v>
      </c>
      <c r="DW11" s="46">
        <v>4</v>
      </c>
      <c r="DX11" s="46">
        <v>21</v>
      </c>
      <c r="DY11" s="46">
        <v>42</v>
      </c>
      <c r="DZ11" s="46" t="str">
        <f t="shared" si="15"/>
        <v>[21; 42]</v>
      </c>
      <c r="EA11" s="46">
        <v>5</v>
      </c>
      <c r="EB11" s="46">
        <v>11</v>
      </c>
      <c r="EC11" s="46">
        <v>29</v>
      </c>
      <c r="ED11" s="46" t="str">
        <f t="shared" si="16"/>
        <v>[11; 29]</v>
      </c>
      <c r="EE11" s="46">
        <v>6</v>
      </c>
      <c r="EF11" s="46">
        <v>8</v>
      </c>
      <c r="EG11" s="46">
        <v>23</v>
      </c>
      <c r="EH11" s="46" t="str">
        <f t="shared" si="17"/>
        <v>[8; 23]</v>
      </c>
      <c r="EI11" s="46">
        <v>7</v>
      </c>
      <c r="EJ11" s="46">
        <v>4</v>
      </c>
      <c r="EK11" s="46">
        <v>15</v>
      </c>
      <c r="EL11" s="46" t="str">
        <f t="shared" si="18"/>
        <v>[4; 15]</v>
      </c>
      <c r="EM11" s="46">
        <v>8</v>
      </c>
      <c r="EN11" s="46">
        <v>2</v>
      </c>
      <c r="EO11" s="46">
        <v>12</v>
      </c>
      <c r="EP11" s="46" t="str">
        <f t="shared" si="19"/>
        <v>[2; 12]</v>
      </c>
      <c r="EQ11" s="46">
        <v>9</v>
      </c>
      <c r="ER11" s="46">
        <v>1</v>
      </c>
      <c r="ES11" s="46">
        <v>9</v>
      </c>
      <c r="ET11" s="46" t="str">
        <f t="shared" si="20"/>
        <v>[1; 9]</v>
      </c>
      <c r="EU11" s="46">
        <v>10</v>
      </c>
      <c r="EW11" s="46">
        <v>9</v>
      </c>
      <c r="EX11" s="46" t="s">
        <v>847</v>
      </c>
      <c r="EY11" s="46" t="s">
        <v>879</v>
      </c>
      <c r="EZ11" s="46" t="s">
        <v>911</v>
      </c>
      <c r="FA11" s="46" t="s">
        <v>843</v>
      </c>
      <c r="FB11" s="46" t="s">
        <v>842</v>
      </c>
      <c r="FC11" s="46" t="s">
        <v>974</v>
      </c>
      <c r="FD11" s="46" t="s">
        <v>870</v>
      </c>
      <c r="FE11" s="46" t="s">
        <v>901</v>
      </c>
      <c r="FF11" s="46" t="s">
        <v>872</v>
      </c>
      <c r="FG11" s="46" t="s">
        <v>873</v>
      </c>
    </row>
    <row r="12" spans="3:163" ht="12.75" x14ac:dyDescent="0.2">
      <c r="C12" s="46"/>
      <c r="E12" s="153"/>
      <c r="F12" s="92">
        <v>45.171909999999997</v>
      </c>
      <c r="G12" s="92">
        <v>36.969327999999997</v>
      </c>
      <c r="H12" s="92">
        <v>28.456161999999999</v>
      </c>
      <c r="I12" s="92">
        <v>18.0221172</v>
      </c>
      <c r="J12" s="92">
        <v>10.9586434</v>
      </c>
      <c r="K12" s="92">
        <v>4.7362245999999999</v>
      </c>
      <c r="L12" s="92">
        <v>2.9022803800000001</v>
      </c>
      <c r="M12" s="92">
        <v>1.7931729999999999</v>
      </c>
      <c r="N12" s="92">
        <v>0.98097028500000005</v>
      </c>
      <c r="O12" s="92">
        <v>2.6454949999999999</v>
      </c>
      <c r="P12" s="96">
        <v>328.26888000000002</v>
      </c>
      <c r="R12" s="46">
        <v>347.56628599999999</v>
      </c>
      <c r="S12" s="46">
        <v>372.26554199999998</v>
      </c>
      <c r="T12" s="46" t="str">
        <f t="shared" si="0"/>
        <v>[347,57; 372,27]</v>
      </c>
      <c r="U12" s="46">
        <v>1</v>
      </c>
      <c r="V12" s="46">
        <v>195.704139</v>
      </c>
      <c r="W12" s="46">
        <v>214.092421</v>
      </c>
      <c r="X12" s="46" t="str">
        <f t="shared" si="1"/>
        <v>[195,7; 214,09]</v>
      </c>
      <c r="Y12" s="46">
        <v>2</v>
      </c>
      <c r="Z12" s="46">
        <v>115.969246</v>
      </c>
      <c r="AA12" s="46">
        <v>130.23785699999999</v>
      </c>
      <c r="AB12" s="46" t="str">
        <f t="shared" si="2"/>
        <v>[115,97; 130,24]</v>
      </c>
      <c r="AC12" s="46">
        <v>3</v>
      </c>
      <c r="AD12" s="46">
        <v>63.656432799999997</v>
      </c>
      <c r="AE12" s="46">
        <v>74.370396999999997</v>
      </c>
      <c r="AF12" s="46" t="str">
        <f t="shared" si="3"/>
        <v>[63,66; 74,37]</v>
      </c>
      <c r="AG12" s="46">
        <v>4</v>
      </c>
      <c r="AH12" s="46">
        <v>47.815171399999997</v>
      </c>
      <c r="AI12" s="46">
        <v>56.835250000000002</v>
      </c>
      <c r="AJ12" s="46" t="str">
        <f t="shared" si="4"/>
        <v>[47,82; 56,84]</v>
      </c>
      <c r="AK12" s="46">
        <v>5</v>
      </c>
      <c r="AL12" s="46">
        <v>38.247728739999999</v>
      </c>
      <c r="AM12" s="46">
        <v>46.681240799999998</v>
      </c>
      <c r="AN12" s="46" t="str">
        <f t="shared" si="5"/>
        <v>[38,25; 46,68]</v>
      </c>
      <c r="AO12" s="46">
        <v>6</v>
      </c>
      <c r="AP12" s="46">
        <v>30.692616480000002</v>
      </c>
      <c r="AQ12" s="46">
        <v>38.9357033</v>
      </c>
      <c r="AR12" s="46" t="str">
        <f t="shared" si="6"/>
        <v>[30,69; 38,94]</v>
      </c>
      <c r="AS12" s="46">
        <v>7</v>
      </c>
      <c r="AT12" s="89">
        <v>18.834420000000001</v>
      </c>
      <c r="AU12" s="46">
        <v>25.096858309999998</v>
      </c>
      <c r="AV12" s="46" t="str">
        <f t="shared" si="7"/>
        <v>[18,83; 25,1]</v>
      </c>
      <c r="AW12" s="46">
        <v>8</v>
      </c>
      <c r="AX12" s="46">
        <v>15.8012073</v>
      </c>
      <c r="AY12" s="46">
        <v>22.26212451</v>
      </c>
      <c r="AZ12" s="46" t="str">
        <f t="shared" si="8"/>
        <v>[15,8; 22,26]</v>
      </c>
      <c r="BA12" s="46">
        <v>9</v>
      </c>
      <c r="BB12" s="46">
        <v>4.9608172000000001</v>
      </c>
      <c r="BC12" s="46">
        <v>8.1044020000000003</v>
      </c>
      <c r="BD12" s="46" t="str">
        <f t="shared" si="9"/>
        <v>[4,96; 8,1]</v>
      </c>
      <c r="BE12" s="46">
        <v>10</v>
      </c>
      <c r="BL12" s="46">
        <v>10</v>
      </c>
      <c r="BM12" s="46">
        <v>1496</v>
      </c>
      <c r="BN12" s="46">
        <v>1649</v>
      </c>
      <c r="BO12" s="46">
        <v>10</v>
      </c>
      <c r="BP12" s="46" t="str">
        <f t="shared" si="10"/>
        <v>[1496; 1649]</v>
      </c>
      <c r="BS12" s="153"/>
      <c r="BT12" s="77" t="s">
        <v>593</v>
      </c>
      <c r="BU12" s="77" t="s">
        <v>617</v>
      </c>
      <c r="BV12" s="77" t="s">
        <v>640</v>
      </c>
      <c r="BW12" s="77" t="s">
        <v>662</v>
      </c>
      <c r="BX12" s="77" t="s">
        <v>683</v>
      </c>
      <c r="BY12" s="77" t="s">
        <v>703</v>
      </c>
      <c r="BZ12" s="77" t="s">
        <v>722</v>
      </c>
      <c r="CA12" s="77" t="s">
        <v>740</v>
      </c>
      <c r="CB12" s="77" t="s">
        <v>757</v>
      </c>
      <c r="CC12" s="77" t="s">
        <v>773</v>
      </c>
      <c r="CD12" s="43" t="s">
        <v>788</v>
      </c>
      <c r="DH12" s="46">
        <v>229</v>
      </c>
      <c r="DI12" s="46">
        <v>291</v>
      </c>
      <c r="DJ12" s="46" t="str">
        <f t="shared" si="11"/>
        <v>[229; 291]</v>
      </c>
      <c r="DK12" s="46">
        <v>1</v>
      </c>
      <c r="DL12" s="46">
        <v>133</v>
      </c>
      <c r="DM12" s="46">
        <v>181</v>
      </c>
      <c r="DN12" s="46" t="str">
        <f t="shared" si="12"/>
        <v>[133; 181]</v>
      </c>
      <c r="DO12" s="46">
        <v>2</v>
      </c>
      <c r="DP12" s="46">
        <v>79</v>
      </c>
      <c r="DQ12" s="46">
        <v>117</v>
      </c>
      <c r="DR12" s="46" t="str">
        <f t="shared" si="13"/>
        <v>[79; 117]</v>
      </c>
      <c r="DS12" s="46">
        <v>3</v>
      </c>
      <c r="DT12" s="46">
        <v>41</v>
      </c>
      <c r="DU12" s="46">
        <v>70</v>
      </c>
      <c r="DV12" s="46" t="str">
        <f t="shared" si="14"/>
        <v>[41; 70]</v>
      </c>
      <c r="DW12" s="46">
        <v>4</v>
      </c>
      <c r="DX12" s="46">
        <v>28</v>
      </c>
      <c r="DY12" s="46">
        <v>53</v>
      </c>
      <c r="DZ12" s="46" t="str">
        <f t="shared" si="15"/>
        <v>[28; 53]</v>
      </c>
      <c r="EA12" s="46">
        <v>5</v>
      </c>
      <c r="EB12" s="46">
        <v>19</v>
      </c>
      <c r="EC12" s="46">
        <v>40</v>
      </c>
      <c r="ED12" s="46" t="str">
        <f t="shared" si="16"/>
        <v>[19; 40]</v>
      </c>
      <c r="EE12" s="46">
        <v>6</v>
      </c>
      <c r="EF12" s="46">
        <v>14</v>
      </c>
      <c r="EG12" s="46">
        <v>32</v>
      </c>
      <c r="EH12" s="46" t="str">
        <f t="shared" si="17"/>
        <v>[14; 32]</v>
      </c>
      <c r="EI12" s="46">
        <v>7</v>
      </c>
      <c r="EJ12" s="46">
        <v>8</v>
      </c>
      <c r="EK12" s="46">
        <v>22</v>
      </c>
      <c r="EL12" s="46" t="str">
        <f t="shared" si="18"/>
        <v>[8; 22]</v>
      </c>
      <c r="EM12" s="46">
        <v>8</v>
      </c>
      <c r="EN12" s="46">
        <v>5</v>
      </c>
      <c r="EO12" s="46">
        <v>18</v>
      </c>
      <c r="EP12" s="46" t="str">
        <f t="shared" si="19"/>
        <v>[5; 18]</v>
      </c>
      <c r="EQ12" s="46">
        <v>9</v>
      </c>
      <c r="ER12" s="46">
        <v>1</v>
      </c>
      <c r="ES12" s="46">
        <v>10</v>
      </c>
      <c r="ET12" s="46" t="str">
        <f t="shared" si="20"/>
        <v>[1; 10]</v>
      </c>
      <c r="EU12" s="46">
        <v>10</v>
      </c>
      <c r="EW12" s="46">
        <v>10</v>
      </c>
      <c r="EX12" s="46" t="s">
        <v>848</v>
      </c>
      <c r="EY12" s="46" t="s">
        <v>880</v>
      </c>
      <c r="EZ12" s="46" t="s">
        <v>912</v>
      </c>
      <c r="FA12" s="46" t="s">
        <v>939</v>
      </c>
      <c r="FB12" s="46" t="s">
        <v>958</v>
      </c>
      <c r="FC12" s="46" t="s">
        <v>975</v>
      </c>
      <c r="FD12" s="46" t="s">
        <v>991</v>
      </c>
      <c r="FE12" s="46" t="s">
        <v>1002</v>
      </c>
      <c r="FF12" s="46" t="s">
        <v>950</v>
      </c>
      <c r="FG12" s="46" t="s">
        <v>951</v>
      </c>
    </row>
    <row r="13" spans="3:163" ht="12.75" x14ac:dyDescent="0.2">
      <c r="C13" s="46"/>
      <c r="E13" s="152">
        <v>6</v>
      </c>
      <c r="F13" s="91">
        <v>33</v>
      </c>
      <c r="G13" s="91">
        <v>56</v>
      </c>
      <c r="H13" s="91">
        <v>17</v>
      </c>
      <c r="I13" s="91">
        <v>24</v>
      </c>
      <c r="J13" s="91">
        <v>22</v>
      </c>
      <c r="K13" s="91">
        <v>3</v>
      </c>
      <c r="L13" s="91">
        <v>13</v>
      </c>
      <c r="M13" s="91">
        <v>5</v>
      </c>
      <c r="N13" s="91">
        <v>2</v>
      </c>
      <c r="O13" s="91">
        <v>10</v>
      </c>
      <c r="P13" s="94">
        <v>476</v>
      </c>
      <c r="R13" s="46">
        <v>468.82018399999998</v>
      </c>
      <c r="S13" s="46">
        <v>499.217263</v>
      </c>
      <c r="T13" s="46" t="str">
        <f t="shared" si="0"/>
        <v>[468,82; 499,22]</v>
      </c>
      <c r="U13" s="46">
        <v>1</v>
      </c>
      <c r="V13" s="46">
        <v>250.448531</v>
      </c>
      <c r="W13" s="46">
        <v>272.45225099999999</v>
      </c>
      <c r="X13" s="46" t="str">
        <f t="shared" si="1"/>
        <v>[250,45; 272,45]</v>
      </c>
      <c r="Y13" s="46">
        <v>2</v>
      </c>
      <c r="Z13" s="46">
        <v>143.205502</v>
      </c>
      <c r="AA13" s="46">
        <v>160.05390800000001</v>
      </c>
      <c r="AB13" s="46" t="str">
        <f t="shared" si="2"/>
        <v>[143,21; 160,05]</v>
      </c>
      <c r="AC13" s="46">
        <v>3</v>
      </c>
      <c r="AD13" s="46">
        <v>76.727035299999997</v>
      </c>
      <c r="AE13" s="46">
        <v>89.157670999999993</v>
      </c>
      <c r="AF13" s="46" t="str">
        <f t="shared" si="3"/>
        <v>[76,73; 89,16]</v>
      </c>
      <c r="AG13" s="46">
        <v>4</v>
      </c>
      <c r="AH13" s="46">
        <v>60.217217300000002</v>
      </c>
      <c r="AI13" s="46">
        <v>70.727601000000007</v>
      </c>
      <c r="AJ13" s="46" t="str">
        <f t="shared" si="4"/>
        <v>[60,22; 70,73]</v>
      </c>
      <c r="AK13" s="46">
        <v>5</v>
      </c>
      <c r="AL13" s="46">
        <v>53.882705899999998</v>
      </c>
      <c r="AM13" s="46">
        <v>64.109010900000001</v>
      </c>
      <c r="AN13" s="46" t="str">
        <f t="shared" si="5"/>
        <v>[53,88; 64,11]</v>
      </c>
      <c r="AO13" s="46">
        <v>6</v>
      </c>
      <c r="AP13" s="46">
        <v>45.319870870000003</v>
      </c>
      <c r="AQ13" s="46">
        <v>55.513400099999998</v>
      </c>
      <c r="AR13" s="46" t="str">
        <f t="shared" si="6"/>
        <v>[45,32; 55,51]</v>
      </c>
      <c r="AS13" s="46">
        <v>7</v>
      </c>
      <c r="AT13" s="89">
        <v>28.3874</v>
      </c>
      <c r="AU13" s="46">
        <v>36.17171776</v>
      </c>
      <c r="AV13" s="46" t="str">
        <f t="shared" si="7"/>
        <v>[28,39; 36,17]</v>
      </c>
      <c r="AW13" s="46">
        <v>8</v>
      </c>
      <c r="AX13" s="46">
        <v>25.840291602000001</v>
      </c>
      <c r="AY13" s="46">
        <v>34.205847140000003</v>
      </c>
      <c r="AZ13" s="46" t="str">
        <f t="shared" si="8"/>
        <v>[25,84; 34,21]</v>
      </c>
      <c r="BA13" s="46">
        <v>9</v>
      </c>
      <c r="BB13" s="46">
        <v>5.4733276000000002</v>
      </c>
      <c r="BC13" s="46">
        <v>8.7975729999999999</v>
      </c>
      <c r="BD13" s="46" t="str">
        <f t="shared" si="9"/>
        <v>[5,47; 8,8]</v>
      </c>
      <c r="BE13" s="46">
        <v>10</v>
      </c>
      <c r="BL13" s="46">
        <v>11</v>
      </c>
      <c r="BM13" s="46">
        <v>1951</v>
      </c>
      <c r="BN13" s="46">
        <v>2129</v>
      </c>
      <c r="BO13" s="46">
        <v>11</v>
      </c>
      <c r="BP13" s="46" t="str">
        <f t="shared" si="10"/>
        <v>[1951; 2129]</v>
      </c>
      <c r="BS13" s="152">
        <v>6</v>
      </c>
      <c r="BT13" s="11">
        <v>33</v>
      </c>
      <c r="BU13" s="11">
        <v>56</v>
      </c>
      <c r="BV13" s="11">
        <v>17</v>
      </c>
      <c r="BW13" s="11">
        <v>24</v>
      </c>
      <c r="BX13" s="11">
        <v>22</v>
      </c>
      <c r="BY13" s="11">
        <v>3</v>
      </c>
      <c r="BZ13" s="11">
        <v>13</v>
      </c>
      <c r="CA13" s="11">
        <v>5</v>
      </c>
      <c r="CB13" s="11">
        <v>2</v>
      </c>
      <c r="CC13" s="11">
        <v>10</v>
      </c>
      <c r="CD13" s="30">
        <v>476</v>
      </c>
      <c r="CS13" s="46">
        <v>201105</v>
      </c>
      <c r="CT13" s="46">
        <v>291</v>
      </c>
      <c r="CU13" s="46">
        <v>33</v>
      </c>
      <c r="CV13" s="46">
        <v>56</v>
      </c>
      <c r="CW13" s="46">
        <v>17</v>
      </c>
      <c r="CX13" s="46">
        <v>24</v>
      </c>
      <c r="CY13" s="46">
        <v>22</v>
      </c>
      <c r="CZ13" s="46">
        <v>3</v>
      </c>
      <c r="DA13" s="46">
        <v>13</v>
      </c>
      <c r="DB13" s="46">
        <v>5</v>
      </c>
      <c r="DC13" s="46">
        <v>2</v>
      </c>
      <c r="DD13" s="46">
        <v>10</v>
      </c>
      <c r="DE13" s="46">
        <v>476</v>
      </c>
      <c r="DH13" s="46">
        <v>321</v>
      </c>
      <c r="DI13" s="46">
        <v>395</v>
      </c>
      <c r="DJ13" s="46" t="str">
        <f t="shared" si="11"/>
        <v>[321; 395]</v>
      </c>
      <c r="DK13" s="46">
        <v>1</v>
      </c>
      <c r="DL13" s="46">
        <v>175</v>
      </c>
      <c r="DM13" s="46">
        <v>231</v>
      </c>
      <c r="DN13" s="46" t="str">
        <f t="shared" si="12"/>
        <v>[175; 231]</v>
      </c>
      <c r="DO13" s="46">
        <v>2</v>
      </c>
      <c r="DP13" s="46">
        <v>101</v>
      </c>
      <c r="DQ13" s="46">
        <v>144</v>
      </c>
      <c r="DR13" s="46" t="str">
        <f t="shared" si="13"/>
        <v>[101; 144]</v>
      </c>
      <c r="DS13" s="46">
        <v>3</v>
      </c>
      <c r="DT13" s="46">
        <v>52</v>
      </c>
      <c r="DU13" s="46">
        <v>84</v>
      </c>
      <c r="DV13" s="46" t="str">
        <f t="shared" si="14"/>
        <v>[52; 84]</v>
      </c>
      <c r="DW13" s="46">
        <v>4</v>
      </c>
      <c r="DX13" s="46">
        <v>37</v>
      </c>
      <c r="DY13" s="46">
        <v>65</v>
      </c>
      <c r="DZ13" s="46" t="str">
        <f t="shared" si="15"/>
        <v>[37; 65]</v>
      </c>
      <c r="EA13" s="46">
        <v>5</v>
      </c>
      <c r="EB13" s="46">
        <v>29</v>
      </c>
      <c r="EC13" s="46">
        <v>54</v>
      </c>
      <c r="ED13" s="46" t="str">
        <f t="shared" si="16"/>
        <v>[29; 54]</v>
      </c>
      <c r="EE13" s="46">
        <v>6</v>
      </c>
      <c r="EF13" s="46">
        <v>22</v>
      </c>
      <c r="EG13" s="46">
        <v>45</v>
      </c>
      <c r="EH13" s="46" t="str">
        <f t="shared" si="17"/>
        <v>[22; 45]</v>
      </c>
      <c r="EI13" s="46">
        <v>7</v>
      </c>
      <c r="EJ13" s="46">
        <v>12</v>
      </c>
      <c r="EK13" s="46">
        <v>30</v>
      </c>
      <c r="EL13" s="46" t="str">
        <f t="shared" si="18"/>
        <v>[12; 30]</v>
      </c>
      <c r="EM13" s="46">
        <v>8</v>
      </c>
      <c r="EN13" s="46">
        <v>11</v>
      </c>
      <c r="EO13" s="46">
        <v>27</v>
      </c>
      <c r="EP13" s="46" t="str">
        <f t="shared" si="19"/>
        <v>[11; 27]</v>
      </c>
      <c r="EQ13" s="46">
        <v>9</v>
      </c>
      <c r="ER13" s="46">
        <v>2</v>
      </c>
      <c r="ES13" s="46">
        <v>11</v>
      </c>
      <c r="ET13" s="46" t="str">
        <f t="shared" si="20"/>
        <v>[2; 11]</v>
      </c>
      <c r="EU13" s="46">
        <v>10</v>
      </c>
      <c r="EW13" s="46">
        <v>11</v>
      </c>
      <c r="EX13" s="46" t="s">
        <v>849</v>
      </c>
      <c r="EY13" s="46" t="s">
        <v>881</v>
      </c>
      <c r="EZ13" s="46" t="s">
        <v>913</v>
      </c>
      <c r="FA13" s="46" t="s">
        <v>940</v>
      </c>
      <c r="FB13" s="46" t="s">
        <v>959</v>
      </c>
      <c r="FC13" s="46" t="s">
        <v>976</v>
      </c>
      <c r="FD13" s="46" t="s">
        <v>992</v>
      </c>
      <c r="FE13" s="46" t="s">
        <v>906</v>
      </c>
      <c r="FF13" s="46" t="s">
        <v>899</v>
      </c>
      <c r="FG13" s="46" t="s">
        <v>902</v>
      </c>
    </row>
    <row r="14" spans="3:163" ht="12.75" x14ac:dyDescent="0.2">
      <c r="C14" s="46"/>
      <c r="E14" s="153"/>
      <c r="F14" s="92">
        <v>64.881440999999995</v>
      </c>
      <c r="G14" s="92">
        <v>49.847540000000002</v>
      </c>
      <c r="H14" s="92">
        <v>36.811306999999999</v>
      </c>
      <c r="I14" s="92">
        <v>22.837379500000001</v>
      </c>
      <c r="J14" s="92">
        <v>14.383642200000001</v>
      </c>
      <c r="K14" s="92">
        <v>6.8951678000000003</v>
      </c>
      <c r="L14" s="92">
        <v>4.4385358300000002</v>
      </c>
      <c r="M14" s="92">
        <v>2.7228050000000001</v>
      </c>
      <c r="N14" s="92">
        <v>1.621001959</v>
      </c>
      <c r="O14" s="92">
        <v>3.2135050000000001</v>
      </c>
      <c r="P14" s="96">
        <v>458.80559</v>
      </c>
      <c r="R14" s="46">
        <v>615.266975</v>
      </c>
      <c r="S14" s="46">
        <v>652.26111700000001</v>
      </c>
      <c r="T14" s="46" t="str">
        <f t="shared" si="0"/>
        <v>[615,27; 652,26]</v>
      </c>
      <c r="U14" s="46">
        <v>1</v>
      </c>
      <c r="V14" s="46">
        <v>313.30747500000001</v>
      </c>
      <c r="W14" s="46">
        <v>339.22231299999999</v>
      </c>
      <c r="X14" s="46" t="str">
        <f t="shared" si="1"/>
        <v>[313,31; 339,22]</v>
      </c>
      <c r="Y14" s="46">
        <v>2</v>
      </c>
      <c r="Z14" s="46">
        <v>173.158219</v>
      </c>
      <c r="AA14" s="46">
        <v>192.63371000000001</v>
      </c>
      <c r="AB14" s="46" t="str">
        <f t="shared" si="2"/>
        <v>[173,16; 192,63]</v>
      </c>
      <c r="AC14" s="46">
        <v>3</v>
      </c>
      <c r="AD14" s="46">
        <v>90.965053100000006</v>
      </c>
      <c r="AE14" s="46">
        <v>104.95913899999999</v>
      </c>
      <c r="AF14" s="46" t="str">
        <f t="shared" si="3"/>
        <v>[90,97; 104,96]</v>
      </c>
      <c r="AG14" s="46">
        <v>4</v>
      </c>
      <c r="AH14" s="46">
        <v>74.527610699999997</v>
      </c>
      <c r="AI14" s="46">
        <v>86.759778999999995</v>
      </c>
      <c r="AJ14" s="46" t="str">
        <f t="shared" si="4"/>
        <v>[74,53; 86,76]</v>
      </c>
      <c r="AK14" s="46">
        <v>5</v>
      </c>
      <c r="AL14" s="46">
        <v>73.302611429999999</v>
      </c>
      <c r="AM14" s="46">
        <v>85.956860599999999</v>
      </c>
      <c r="AN14" s="46" t="str">
        <f t="shared" si="5"/>
        <v>[73,3; 85,96]</v>
      </c>
      <c r="AO14" s="46">
        <v>6</v>
      </c>
      <c r="AP14" s="46">
        <v>64.504650440000006</v>
      </c>
      <c r="AQ14" s="46">
        <v>77.032949599999995</v>
      </c>
      <c r="AR14" s="46" t="str">
        <f t="shared" si="6"/>
        <v>[64,5; 77,03]</v>
      </c>
      <c r="AS14" s="46">
        <v>7</v>
      </c>
      <c r="AT14" s="89">
        <v>42.273569999999999</v>
      </c>
      <c r="AU14" s="46">
        <v>52.576336220000002</v>
      </c>
      <c r="AV14" s="46" t="str">
        <f t="shared" si="7"/>
        <v>[42,27; 52,58]</v>
      </c>
      <c r="AW14" s="46">
        <v>8</v>
      </c>
      <c r="AX14" s="46">
        <v>39.302457320000002</v>
      </c>
      <c r="AY14" s="46">
        <v>50.069069540000001</v>
      </c>
      <c r="AZ14" s="46" t="str">
        <f t="shared" si="8"/>
        <v>[39,3; 50,07]</v>
      </c>
      <c r="BA14" s="46">
        <v>9</v>
      </c>
      <c r="BB14" s="46">
        <v>5.7744084999999998</v>
      </c>
      <c r="BC14" s="46">
        <v>9.1827690000000004</v>
      </c>
      <c r="BD14" s="46" t="str">
        <f t="shared" si="9"/>
        <v>[5,77; 9,18]</v>
      </c>
      <c r="BE14" s="46">
        <v>10</v>
      </c>
      <c r="BL14" s="46">
        <v>12</v>
      </c>
      <c r="BM14" s="46">
        <v>2476</v>
      </c>
      <c r="BN14" s="46">
        <v>2674</v>
      </c>
      <c r="BO14" s="46">
        <v>12</v>
      </c>
      <c r="BP14" s="46" t="str">
        <f t="shared" si="10"/>
        <v>[2476; 2674]</v>
      </c>
      <c r="BS14" s="153"/>
      <c r="BT14" s="77" t="s">
        <v>594</v>
      </c>
      <c r="BU14" s="77" t="s">
        <v>618</v>
      </c>
      <c r="BV14" s="77" t="s">
        <v>641</v>
      </c>
      <c r="BW14" s="77" t="s">
        <v>663</v>
      </c>
      <c r="BX14" s="77" t="s">
        <v>684</v>
      </c>
      <c r="BY14" s="77" t="s">
        <v>704</v>
      </c>
      <c r="BZ14" s="77" t="s">
        <v>723</v>
      </c>
      <c r="CA14" s="77" t="s">
        <v>741</v>
      </c>
      <c r="CB14" s="77" t="s">
        <v>758</v>
      </c>
      <c r="CC14" s="77" t="s">
        <v>774</v>
      </c>
      <c r="CD14" s="43" t="s">
        <v>789</v>
      </c>
      <c r="DH14" s="46">
        <v>442</v>
      </c>
      <c r="DI14" s="46">
        <v>528</v>
      </c>
      <c r="DJ14" s="46" t="str">
        <f t="shared" si="11"/>
        <v>[442; 528]</v>
      </c>
      <c r="DK14" s="46">
        <v>1</v>
      </c>
      <c r="DL14" s="46">
        <v>230</v>
      </c>
      <c r="DM14" s="46">
        <v>293</v>
      </c>
      <c r="DN14" s="46" t="str">
        <f t="shared" si="12"/>
        <v>[230; 293]</v>
      </c>
      <c r="DO14" s="46">
        <v>2</v>
      </c>
      <c r="DP14" s="46">
        <v>128</v>
      </c>
      <c r="DQ14" s="46">
        <v>176</v>
      </c>
      <c r="DR14" s="46" t="str">
        <f t="shared" si="13"/>
        <v>[128; 176]</v>
      </c>
      <c r="DS14" s="46">
        <v>3</v>
      </c>
      <c r="DT14" s="46">
        <v>65</v>
      </c>
      <c r="DU14" s="46">
        <v>100</v>
      </c>
      <c r="DV14" s="46" t="str">
        <f t="shared" si="14"/>
        <v>[65; 100]</v>
      </c>
      <c r="DW14" s="46">
        <v>4</v>
      </c>
      <c r="DX14" s="46">
        <v>49</v>
      </c>
      <c r="DY14" s="46">
        <v>80</v>
      </c>
      <c r="DZ14" s="46" t="str">
        <f t="shared" si="15"/>
        <v>[49; 80]</v>
      </c>
      <c r="EA14" s="46">
        <v>5</v>
      </c>
      <c r="EB14" s="46">
        <v>42</v>
      </c>
      <c r="EC14" s="46">
        <v>72</v>
      </c>
      <c r="ED14" s="46" t="str">
        <f t="shared" si="16"/>
        <v>[42; 72]</v>
      </c>
      <c r="EE14" s="46">
        <v>6</v>
      </c>
      <c r="EF14" s="46">
        <v>36</v>
      </c>
      <c r="EG14" s="46">
        <v>63</v>
      </c>
      <c r="EH14" s="46" t="str">
        <f t="shared" si="17"/>
        <v>[36; 63]</v>
      </c>
      <c r="EI14" s="46">
        <v>7</v>
      </c>
      <c r="EJ14" s="46">
        <v>22</v>
      </c>
      <c r="EK14" s="46">
        <v>43</v>
      </c>
      <c r="EL14" s="46" t="str">
        <f t="shared" si="18"/>
        <v>[22; 43]</v>
      </c>
      <c r="EM14" s="46">
        <v>8</v>
      </c>
      <c r="EN14" s="46">
        <v>20</v>
      </c>
      <c r="EO14" s="46">
        <v>40</v>
      </c>
      <c r="EP14" s="46" t="str">
        <f t="shared" si="19"/>
        <v>[20; 40]</v>
      </c>
      <c r="EQ14" s="46">
        <v>9</v>
      </c>
      <c r="ER14" s="46">
        <v>2</v>
      </c>
      <c r="ES14" s="46">
        <v>12</v>
      </c>
      <c r="ET14" s="46" t="str">
        <f t="shared" si="20"/>
        <v>[2; 12]</v>
      </c>
      <c r="EU14" s="46">
        <v>10</v>
      </c>
      <c r="EW14" s="46">
        <v>12</v>
      </c>
      <c r="EX14" s="46" t="s">
        <v>850</v>
      </c>
      <c r="EY14" s="46" t="s">
        <v>882</v>
      </c>
      <c r="EZ14" s="46" t="s">
        <v>914</v>
      </c>
      <c r="FA14" s="46" t="s">
        <v>835</v>
      </c>
      <c r="FB14" s="46" t="s">
        <v>960</v>
      </c>
      <c r="FC14" s="46" t="s">
        <v>977</v>
      </c>
      <c r="FD14" s="46" t="s">
        <v>993</v>
      </c>
      <c r="FE14" s="46" t="s">
        <v>1003</v>
      </c>
      <c r="FF14" s="46" t="s">
        <v>1012</v>
      </c>
      <c r="FG14" s="46" t="s">
        <v>872</v>
      </c>
    </row>
    <row r="15" spans="3:163" ht="12.75" x14ac:dyDescent="0.2">
      <c r="C15" s="46"/>
      <c r="E15" s="152">
        <v>7</v>
      </c>
      <c r="F15" s="91">
        <v>133</v>
      </c>
      <c r="G15" s="91">
        <v>68</v>
      </c>
      <c r="H15" s="91">
        <v>38</v>
      </c>
      <c r="I15" s="91">
        <v>27</v>
      </c>
      <c r="J15" s="91">
        <v>29</v>
      </c>
      <c r="K15" s="91">
        <v>37</v>
      </c>
      <c r="L15" s="91">
        <v>23</v>
      </c>
      <c r="M15" s="91">
        <v>6</v>
      </c>
      <c r="N15" s="91">
        <v>2</v>
      </c>
      <c r="O15" s="91">
        <v>1</v>
      </c>
      <c r="P15" s="94">
        <v>824</v>
      </c>
      <c r="R15" s="46">
        <v>775.40936199999999</v>
      </c>
      <c r="S15" s="46">
        <v>818.83307100000002</v>
      </c>
      <c r="T15" s="46" t="str">
        <f t="shared" si="0"/>
        <v>[775,41; 818,83]</v>
      </c>
      <c r="U15" s="46">
        <v>1</v>
      </c>
      <c r="V15" s="46">
        <v>379.671494</v>
      </c>
      <c r="W15" s="46">
        <v>409.39335899999998</v>
      </c>
      <c r="X15" s="46" t="str">
        <f t="shared" si="1"/>
        <v>[379,67; 409,39]</v>
      </c>
      <c r="Y15" s="46">
        <v>2</v>
      </c>
      <c r="Z15" s="46">
        <v>202.676762</v>
      </c>
      <c r="AA15" s="46">
        <v>224.244584</v>
      </c>
      <c r="AB15" s="46" t="str">
        <f t="shared" si="2"/>
        <v>[202,68; 224,24]</v>
      </c>
      <c r="AC15" s="46">
        <v>3</v>
      </c>
      <c r="AD15" s="46">
        <v>104.1971676</v>
      </c>
      <c r="AE15" s="46">
        <v>119.657382</v>
      </c>
      <c r="AF15" s="46" t="str">
        <f t="shared" si="3"/>
        <v>[104,2; 119,66]</v>
      </c>
      <c r="AG15" s="46">
        <v>4</v>
      </c>
      <c r="AH15" s="46">
        <v>89.322757199999998</v>
      </c>
      <c r="AI15" s="46">
        <v>103.359325</v>
      </c>
      <c r="AJ15" s="46" t="str">
        <f t="shared" si="4"/>
        <v>[89,32; 103,36]</v>
      </c>
      <c r="AK15" s="46">
        <v>5</v>
      </c>
      <c r="AL15" s="46">
        <v>95.22436175</v>
      </c>
      <c r="AM15" s="46">
        <v>110.62105409999999</v>
      </c>
      <c r="AN15" s="46" t="str">
        <f t="shared" si="5"/>
        <v>[95,22; 110,62]</v>
      </c>
      <c r="AO15" s="46">
        <v>6</v>
      </c>
      <c r="AP15" s="46">
        <v>86.543173359999997</v>
      </c>
      <c r="AQ15" s="46">
        <v>101.9200065</v>
      </c>
      <c r="AR15" s="46" t="str">
        <f t="shared" si="6"/>
        <v>[86,54; 101,92]</v>
      </c>
      <c r="AS15" s="46">
        <v>7</v>
      </c>
      <c r="AT15" s="89">
        <v>60.00459</v>
      </c>
      <c r="AU15" s="46">
        <v>73.706238479999996</v>
      </c>
      <c r="AV15" s="46" t="str">
        <f t="shared" si="7"/>
        <v>[60; 73,71]</v>
      </c>
      <c r="AW15" s="46">
        <v>8</v>
      </c>
      <c r="AX15" s="46">
        <v>56.043565162</v>
      </c>
      <c r="AY15" s="46">
        <v>69.580329649999996</v>
      </c>
      <c r="AZ15" s="46" t="str">
        <f t="shared" si="8"/>
        <v>[56,04; 69,58]</v>
      </c>
      <c r="BA15" s="46">
        <v>9</v>
      </c>
      <c r="BB15" s="46">
        <v>6.0831282</v>
      </c>
      <c r="BC15" s="46">
        <v>9.5229140000000001</v>
      </c>
      <c r="BD15" s="46" t="str">
        <f t="shared" si="9"/>
        <v>[6,08; 9,52]</v>
      </c>
      <c r="BE15" s="46">
        <v>10</v>
      </c>
      <c r="BL15" s="46">
        <v>13</v>
      </c>
      <c r="BM15" s="46">
        <v>3010</v>
      </c>
      <c r="BN15" s="46">
        <v>3228</v>
      </c>
      <c r="BO15" s="46">
        <v>13</v>
      </c>
      <c r="BP15" s="46" t="str">
        <f t="shared" si="10"/>
        <v>[3010; 3228]</v>
      </c>
      <c r="BS15" s="152">
        <v>7</v>
      </c>
      <c r="BT15" s="11">
        <v>133</v>
      </c>
      <c r="BU15" s="11">
        <v>68</v>
      </c>
      <c r="BV15" s="11">
        <v>38</v>
      </c>
      <c r="BW15" s="11">
        <v>27</v>
      </c>
      <c r="BX15" s="11">
        <v>29</v>
      </c>
      <c r="BY15" s="11">
        <v>37</v>
      </c>
      <c r="BZ15" s="11">
        <v>23</v>
      </c>
      <c r="CA15" s="11">
        <v>6</v>
      </c>
      <c r="CB15" s="11">
        <v>2</v>
      </c>
      <c r="CC15" s="11">
        <v>1</v>
      </c>
      <c r="CD15" s="30">
        <v>824</v>
      </c>
      <c r="CS15" s="46">
        <v>201106</v>
      </c>
      <c r="CT15" s="46">
        <v>460</v>
      </c>
      <c r="CU15" s="46">
        <v>133</v>
      </c>
      <c r="CV15" s="46">
        <v>68</v>
      </c>
      <c r="CW15" s="46">
        <v>38</v>
      </c>
      <c r="CX15" s="46">
        <v>27</v>
      </c>
      <c r="CY15" s="46">
        <v>29</v>
      </c>
      <c r="CZ15" s="46">
        <v>37</v>
      </c>
      <c r="DA15" s="46">
        <v>23</v>
      </c>
      <c r="DB15" s="46">
        <v>6</v>
      </c>
      <c r="DC15" s="46">
        <v>2</v>
      </c>
      <c r="DD15" s="46">
        <v>1</v>
      </c>
      <c r="DE15" s="46">
        <v>824</v>
      </c>
      <c r="DH15" s="46">
        <v>583</v>
      </c>
      <c r="DI15" s="46">
        <v>681</v>
      </c>
      <c r="DJ15" s="46" t="str">
        <f t="shared" si="11"/>
        <v>[583; 681]</v>
      </c>
      <c r="DK15" s="46">
        <v>1</v>
      </c>
      <c r="DL15" s="46">
        <v>289</v>
      </c>
      <c r="DM15" s="46">
        <v>359</v>
      </c>
      <c r="DN15" s="46" t="str">
        <f t="shared" si="12"/>
        <v>[289; 359]</v>
      </c>
      <c r="DO15" s="46">
        <v>2</v>
      </c>
      <c r="DP15" s="46">
        <v>156</v>
      </c>
      <c r="DQ15" s="46">
        <v>208</v>
      </c>
      <c r="DR15" s="46" t="str">
        <f t="shared" si="13"/>
        <v>[156; 208]</v>
      </c>
      <c r="DS15" s="46">
        <v>3</v>
      </c>
      <c r="DT15" s="46">
        <v>79</v>
      </c>
      <c r="DU15" s="46">
        <v>117</v>
      </c>
      <c r="DV15" s="46" t="str">
        <f t="shared" si="14"/>
        <v>[79; 117]</v>
      </c>
      <c r="DW15" s="46">
        <v>4</v>
      </c>
      <c r="DX15" s="46">
        <v>62</v>
      </c>
      <c r="DY15" s="46">
        <v>97</v>
      </c>
      <c r="DZ15" s="46" t="str">
        <f t="shared" si="15"/>
        <v>[62; 97]</v>
      </c>
      <c r="EA15" s="46">
        <v>5</v>
      </c>
      <c r="EB15" s="46">
        <v>62</v>
      </c>
      <c r="EC15" s="46">
        <v>96</v>
      </c>
      <c r="ED15" s="46" t="str">
        <f t="shared" si="16"/>
        <v>[62; 96]</v>
      </c>
      <c r="EE15" s="46">
        <v>6</v>
      </c>
      <c r="EF15" s="46">
        <v>53</v>
      </c>
      <c r="EG15" s="46">
        <v>86</v>
      </c>
      <c r="EH15" s="46" t="str">
        <f t="shared" si="17"/>
        <v>[53; 86]</v>
      </c>
      <c r="EI15" s="46">
        <v>7</v>
      </c>
      <c r="EJ15" s="46">
        <v>34</v>
      </c>
      <c r="EK15" s="46">
        <v>60</v>
      </c>
      <c r="EL15" s="46" t="str">
        <f t="shared" si="18"/>
        <v>[34; 60]</v>
      </c>
      <c r="EM15" s="46">
        <v>8</v>
      </c>
      <c r="EN15" s="46">
        <v>30</v>
      </c>
      <c r="EO15" s="46">
        <v>56</v>
      </c>
      <c r="EP15" s="46" t="str">
        <f t="shared" si="19"/>
        <v>[30; 56]</v>
      </c>
      <c r="EQ15" s="46">
        <v>9</v>
      </c>
      <c r="ER15" s="46">
        <v>2</v>
      </c>
      <c r="ES15" s="46">
        <v>12</v>
      </c>
      <c r="ET15" s="46" t="str">
        <f t="shared" si="20"/>
        <v>[2; 12]</v>
      </c>
      <c r="EU15" s="46">
        <v>10</v>
      </c>
      <c r="EW15" s="46">
        <v>13</v>
      </c>
      <c r="EX15" s="46" t="s">
        <v>851</v>
      </c>
      <c r="EY15" s="46" t="s">
        <v>883</v>
      </c>
      <c r="EZ15" s="46" t="s">
        <v>915</v>
      </c>
      <c r="FA15" s="46" t="s">
        <v>912</v>
      </c>
      <c r="FB15" s="46" t="s">
        <v>961</v>
      </c>
      <c r="FC15" s="46" t="s">
        <v>978</v>
      </c>
      <c r="FD15" s="46" t="s">
        <v>994</v>
      </c>
      <c r="FE15" s="46" t="s">
        <v>909</v>
      </c>
      <c r="FF15" s="46" t="s">
        <v>1013</v>
      </c>
      <c r="FG15" s="46" t="s">
        <v>872</v>
      </c>
    </row>
    <row r="16" spans="3:163" ht="12.75" x14ac:dyDescent="0.2">
      <c r="C16" s="46"/>
      <c r="E16" s="153"/>
      <c r="F16" s="92">
        <v>92.857062999999997</v>
      </c>
      <c r="G16" s="92">
        <v>67.005302999999998</v>
      </c>
      <c r="H16" s="92">
        <v>47.478983999999997</v>
      </c>
      <c r="I16" s="92">
        <v>28.855096100000001</v>
      </c>
      <c r="J16" s="92">
        <v>18.831205000000001</v>
      </c>
      <c r="K16" s="92">
        <v>10.022070599999999</v>
      </c>
      <c r="L16" s="92">
        <v>6.7771485900000004</v>
      </c>
      <c r="M16" s="92">
        <v>4.1357929999999996</v>
      </c>
      <c r="N16" s="92">
        <v>2.677939394</v>
      </c>
      <c r="O16" s="92">
        <v>3.8393130000000002</v>
      </c>
      <c r="P16" s="96">
        <v>636.44065000000001</v>
      </c>
      <c r="R16" s="46">
        <v>929.324794</v>
      </c>
      <c r="S16" s="46">
        <v>977.76181699999995</v>
      </c>
      <c r="T16" s="46" t="str">
        <f t="shared" si="0"/>
        <v>[929,32; 977,76]</v>
      </c>
      <c r="U16" s="46">
        <v>1</v>
      </c>
      <c r="V16" s="46">
        <v>441.85837199999997</v>
      </c>
      <c r="W16" s="46">
        <v>474.662847</v>
      </c>
      <c r="X16" s="46" t="str">
        <f t="shared" si="1"/>
        <v>[441,86; 474,66]</v>
      </c>
      <c r="Y16" s="46">
        <v>2</v>
      </c>
      <c r="Z16" s="46">
        <v>229.19550100000001</v>
      </c>
      <c r="AA16" s="46">
        <v>252.258207</v>
      </c>
      <c r="AB16" s="46" t="str">
        <f t="shared" si="2"/>
        <v>[229,2; 252,26]</v>
      </c>
      <c r="AC16" s="46">
        <v>3</v>
      </c>
      <c r="AD16" s="46">
        <v>115.11593430000001</v>
      </c>
      <c r="AE16" s="46">
        <v>131.86475200000001</v>
      </c>
      <c r="AF16" s="46" t="str">
        <f t="shared" si="3"/>
        <v>[115,12; 131,86]</v>
      </c>
      <c r="AG16" s="46">
        <v>4</v>
      </c>
      <c r="AH16" s="46">
        <v>103.35280090000001</v>
      </c>
      <c r="AI16" s="46">
        <v>119.094016</v>
      </c>
      <c r="AJ16" s="46" t="str">
        <f t="shared" si="4"/>
        <v>[103,35; 119,09]</v>
      </c>
      <c r="AK16" s="46">
        <v>5</v>
      </c>
      <c r="AL16" s="46">
        <v>116.94600732000001</v>
      </c>
      <c r="AM16" s="46">
        <v>135.260076</v>
      </c>
      <c r="AN16" s="46" t="str">
        <f t="shared" si="5"/>
        <v>[116,95; 135,26]</v>
      </c>
      <c r="AO16" s="46">
        <v>6</v>
      </c>
      <c r="AP16" s="46">
        <v>107.35050351</v>
      </c>
      <c r="AQ16" s="46">
        <v>125.8784419</v>
      </c>
      <c r="AR16" s="46" t="str">
        <f t="shared" si="6"/>
        <v>[107,35; 125,88]</v>
      </c>
      <c r="AS16" s="46">
        <v>7</v>
      </c>
      <c r="AT16" s="89">
        <v>80.094750000000005</v>
      </c>
      <c r="AU16" s="46">
        <v>97.424213179999995</v>
      </c>
      <c r="AV16" s="46" t="str">
        <f t="shared" si="7"/>
        <v>[80,09; 97,42]</v>
      </c>
      <c r="AW16" s="46">
        <v>8</v>
      </c>
      <c r="AX16" s="46">
        <v>71.122679276</v>
      </c>
      <c r="AY16" s="46">
        <v>87.239194990000001</v>
      </c>
      <c r="AZ16" s="46" t="str">
        <f t="shared" si="8"/>
        <v>[71,12; 87,24]</v>
      </c>
      <c r="BA16" s="46">
        <v>9</v>
      </c>
      <c r="BB16" s="46">
        <v>6.2764053999999998</v>
      </c>
      <c r="BC16" s="46">
        <v>9.695392</v>
      </c>
      <c r="BD16" s="46" t="str">
        <f t="shared" si="9"/>
        <v>[6,28; 9,7]</v>
      </c>
      <c r="BE16" s="46">
        <v>10</v>
      </c>
      <c r="BL16" s="46">
        <v>14</v>
      </c>
      <c r="BM16" s="46">
        <v>3498</v>
      </c>
      <c r="BN16" s="46">
        <v>3733</v>
      </c>
      <c r="BO16" s="46">
        <v>14</v>
      </c>
      <c r="BP16" s="46" t="str">
        <f t="shared" si="10"/>
        <v>[3498; 3733]</v>
      </c>
      <c r="BS16" s="153"/>
      <c r="BT16" s="77" t="s">
        <v>595</v>
      </c>
      <c r="BU16" s="77" t="s">
        <v>619</v>
      </c>
      <c r="BV16" s="77" t="s">
        <v>642</v>
      </c>
      <c r="BW16" s="77" t="s">
        <v>664</v>
      </c>
      <c r="BX16" s="77" t="s">
        <v>685</v>
      </c>
      <c r="BY16" s="77" t="s">
        <v>705</v>
      </c>
      <c r="BZ16" s="77" t="s">
        <v>724</v>
      </c>
      <c r="CA16" s="77" t="s">
        <v>742</v>
      </c>
      <c r="CB16" s="77" t="s">
        <v>759</v>
      </c>
      <c r="CC16" s="77" t="s">
        <v>775</v>
      </c>
      <c r="CD16" s="43" t="s">
        <v>790</v>
      </c>
      <c r="DH16" s="46">
        <v>741</v>
      </c>
      <c r="DI16" s="46">
        <v>850</v>
      </c>
      <c r="DJ16" s="46" t="str">
        <f t="shared" si="11"/>
        <v>[741; 850]</v>
      </c>
      <c r="DK16" s="46">
        <v>1</v>
      </c>
      <c r="DL16" s="46">
        <v>353</v>
      </c>
      <c r="DM16" s="46">
        <v>430</v>
      </c>
      <c r="DN16" s="46" t="str">
        <f t="shared" si="12"/>
        <v>[353; 430]</v>
      </c>
      <c r="DO16" s="46">
        <v>2</v>
      </c>
      <c r="DP16" s="46">
        <v>182</v>
      </c>
      <c r="DQ16" s="46">
        <v>239</v>
      </c>
      <c r="DR16" s="46" t="str">
        <f t="shared" si="13"/>
        <v>[182; 239]</v>
      </c>
      <c r="DS16" s="46">
        <v>3</v>
      </c>
      <c r="DT16" s="46">
        <v>90</v>
      </c>
      <c r="DU16" s="46">
        <v>131</v>
      </c>
      <c r="DV16" s="46" t="str">
        <f t="shared" si="14"/>
        <v>[90; 131]</v>
      </c>
      <c r="DW16" s="46">
        <v>4</v>
      </c>
      <c r="DX16" s="46">
        <v>76</v>
      </c>
      <c r="DY16" s="46">
        <v>114</v>
      </c>
      <c r="DZ16" s="46" t="str">
        <f t="shared" si="15"/>
        <v>[76; 114]</v>
      </c>
      <c r="EA16" s="46">
        <v>5</v>
      </c>
      <c r="EB16" s="46">
        <v>83</v>
      </c>
      <c r="EC16" s="46">
        <v>122</v>
      </c>
      <c r="ED16" s="46" t="str">
        <f t="shared" si="16"/>
        <v>[83; 122]</v>
      </c>
      <c r="EE16" s="46">
        <v>6</v>
      </c>
      <c r="EF16" s="46">
        <v>75</v>
      </c>
      <c r="EG16" s="46">
        <v>112</v>
      </c>
      <c r="EH16" s="46" t="str">
        <f t="shared" si="17"/>
        <v>[75; 112]</v>
      </c>
      <c r="EI16" s="46">
        <v>7</v>
      </c>
      <c r="EJ16" s="46">
        <v>49</v>
      </c>
      <c r="EK16" s="46">
        <v>81</v>
      </c>
      <c r="EL16" s="46" t="str">
        <f t="shared" si="18"/>
        <v>[49; 81]</v>
      </c>
      <c r="EM16" s="46">
        <v>8</v>
      </c>
      <c r="EN16" s="46">
        <v>47</v>
      </c>
      <c r="EO16" s="46">
        <v>77</v>
      </c>
      <c r="EP16" s="46" t="str">
        <f t="shared" si="19"/>
        <v>[47; 77]</v>
      </c>
      <c r="EQ16" s="46">
        <v>9</v>
      </c>
      <c r="ER16" s="46">
        <v>3</v>
      </c>
      <c r="ES16" s="46">
        <v>13</v>
      </c>
      <c r="ET16" s="46" t="str">
        <f t="shared" si="20"/>
        <v>[3; 13]</v>
      </c>
      <c r="EU16" s="46">
        <v>10</v>
      </c>
      <c r="EW16" s="46">
        <v>14</v>
      </c>
      <c r="EX16" s="46" t="s">
        <v>852</v>
      </c>
      <c r="EY16" s="46" t="s">
        <v>884</v>
      </c>
      <c r="EZ16" s="46" t="s">
        <v>916</v>
      </c>
      <c r="FA16" s="46" t="s">
        <v>895</v>
      </c>
      <c r="FB16" s="46" t="s">
        <v>962</v>
      </c>
      <c r="FC16" s="46" t="s">
        <v>979</v>
      </c>
      <c r="FD16" s="46" t="s">
        <v>995</v>
      </c>
      <c r="FE16" s="46" t="s">
        <v>1004</v>
      </c>
      <c r="FF16" s="46" t="s">
        <v>1014</v>
      </c>
      <c r="FG16" s="46" t="s">
        <v>973</v>
      </c>
    </row>
    <row r="17" spans="3:163" ht="12.75" x14ac:dyDescent="0.2">
      <c r="C17" s="46"/>
      <c r="E17" s="152">
        <v>8</v>
      </c>
      <c r="F17" s="91">
        <v>189</v>
      </c>
      <c r="G17" s="91">
        <v>89</v>
      </c>
      <c r="H17" s="91">
        <v>157</v>
      </c>
      <c r="I17" s="91">
        <v>48</v>
      </c>
      <c r="J17" s="91">
        <v>71</v>
      </c>
      <c r="K17" s="91">
        <v>40</v>
      </c>
      <c r="L17" s="91">
        <v>13</v>
      </c>
      <c r="M17" s="91">
        <v>9</v>
      </c>
      <c r="N17" s="91">
        <v>9</v>
      </c>
      <c r="O17" s="91">
        <v>8</v>
      </c>
      <c r="P17" s="94">
        <v>1326</v>
      </c>
      <c r="R17" s="46">
        <v>1054.2970089999999</v>
      </c>
      <c r="S17" s="46">
        <v>1105.8323029999999</v>
      </c>
      <c r="T17" s="46" t="str">
        <f t="shared" si="0"/>
        <v>[1054,3; 1105,83]</v>
      </c>
      <c r="U17" s="46">
        <v>1</v>
      </c>
      <c r="V17" s="46">
        <v>489.05152299999997</v>
      </c>
      <c r="W17" s="46">
        <v>524.26140099999998</v>
      </c>
      <c r="X17" s="46" t="str">
        <f t="shared" si="1"/>
        <v>[489,05; 524,26]</v>
      </c>
      <c r="Y17" s="46">
        <v>2</v>
      </c>
      <c r="Z17" s="46">
        <v>247.74956299999999</v>
      </c>
      <c r="AA17" s="46">
        <v>272.043139</v>
      </c>
      <c r="AB17" s="46" t="str">
        <f t="shared" si="2"/>
        <v>[247,75; 272,04]</v>
      </c>
      <c r="AC17" s="46">
        <v>3</v>
      </c>
      <c r="AD17" s="46">
        <v>121.8927836</v>
      </c>
      <c r="AE17" s="46">
        <v>139.70279300000001</v>
      </c>
      <c r="AF17" s="46" t="str">
        <f t="shared" si="3"/>
        <v>[121,89; 139,7]</v>
      </c>
      <c r="AG17" s="46">
        <v>4</v>
      </c>
      <c r="AH17" s="46">
        <v>114.14281920000001</v>
      </c>
      <c r="AI17" s="46">
        <v>131.19417300000001</v>
      </c>
      <c r="AJ17" s="46" t="str">
        <f t="shared" si="4"/>
        <v>[114,14; 131,19]</v>
      </c>
      <c r="AK17" s="46">
        <v>5</v>
      </c>
      <c r="AL17" s="46">
        <v>132.61747457999999</v>
      </c>
      <c r="AM17" s="46">
        <v>153.6741079</v>
      </c>
      <c r="AN17" s="46" t="str">
        <f t="shared" si="5"/>
        <v>[132,62; 153,67]</v>
      </c>
      <c r="AO17" s="46">
        <v>6</v>
      </c>
      <c r="AP17" s="46">
        <v>121.62866182</v>
      </c>
      <c r="AQ17" s="46">
        <v>142.8660749</v>
      </c>
      <c r="AR17" s="46" t="str">
        <f t="shared" si="6"/>
        <v>[121,63; 142,87]</v>
      </c>
      <c r="AS17" s="46">
        <v>7</v>
      </c>
      <c r="AT17" s="89">
        <v>97.455830000000006</v>
      </c>
      <c r="AU17" s="46">
        <v>117.41053110999999</v>
      </c>
      <c r="AV17" s="46" t="str">
        <f t="shared" si="7"/>
        <v>[97,46; 117,41]</v>
      </c>
      <c r="AW17" s="46">
        <v>8</v>
      </c>
      <c r="AX17" s="46">
        <v>79.641037531999999</v>
      </c>
      <c r="AY17" s="46">
        <v>98.06342429</v>
      </c>
      <c r="AZ17" s="46" t="str">
        <f t="shared" si="8"/>
        <v>[79,64; 98,06]</v>
      </c>
      <c r="BA17" s="46">
        <v>9</v>
      </c>
      <c r="BB17" s="46">
        <v>6.3816882000000001</v>
      </c>
      <c r="BC17" s="46">
        <v>9.7384190000000004</v>
      </c>
      <c r="BD17" s="46" t="str">
        <f t="shared" si="9"/>
        <v>[6,38; 9,74]</v>
      </c>
      <c r="BE17" s="46">
        <v>10</v>
      </c>
      <c r="BL17" s="46">
        <v>15</v>
      </c>
      <c r="BM17" s="46">
        <v>3863</v>
      </c>
      <c r="BN17" s="46">
        <v>4108</v>
      </c>
      <c r="BO17" s="46">
        <v>15</v>
      </c>
      <c r="BP17" s="46" t="str">
        <f t="shared" si="10"/>
        <v>[3863; 4108]</v>
      </c>
      <c r="BS17" s="152">
        <v>8</v>
      </c>
      <c r="BT17" s="11">
        <v>189</v>
      </c>
      <c r="BU17" s="11">
        <v>89</v>
      </c>
      <c r="BV17" s="11">
        <v>157</v>
      </c>
      <c r="BW17" s="11">
        <v>48</v>
      </c>
      <c r="BX17" s="11">
        <v>71</v>
      </c>
      <c r="BY17" s="11">
        <v>40</v>
      </c>
      <c r="BZ17" s="11">
        <v>13</v>
      </c>
      <c r="CA17" s="11">
        <v>9</v>
      </c>
      <c r="CB17" s="11">
        <v>9</v>
      </c>
      <c r="CC17" s="11">
        <v>8</v>
      </c>
      <c r="CD17" s="30">
        <v>1326</v>
      </c>
      <c r="CS17" s="46">
        <v>201107</v>
      </c>
      <c r="CT17" s="46">
        <v>693</v>
      </c>
      <c r="CU17" s="46">
        <v>189</v>
      </c>
      <c r="CV17" s="46">
        <v>89</v>
      </c>
      <c r="CW17" s="46">
        <v>157</v>
      </c>
      <c r="CX17" s="46">
        <v>48</v>
      </c>
      <c r="CY17" s="46">
        <v>71</v>
      </c>
      <c r="CZ17" s="46">
        <v>40</v>
      </c>
      <c r="DA17" s="46">
        <v>13</v>
      </c>
      <c r="DB17" s="46">
        <v>9</v>
      </c>
      <c r="DC17" s="46">
        <v>9</v>
      </c>
      <c r="DD17" s="46">
        <v>8</v>
      </c>
      <c r="DE17" s="46">
        <v>1326</v>
      </c>
      <c r="DH17" s="46">
        <v>893</v>
      </c>
      <c r="DI17" s="46">
        <v>1013</v>
      </c>
      <c r="DJ17" s="46" t="str">
        <f t="shared" si="11"/>
        <v>[893; 1013]</v>
      </c>
      <c r="DK17" s="46">
        <v>1</v>
      </c>
      <c r="DL17" s="46">
        <v>414</v>
      </c>
      <c r="DM17" s="46">
        <v>497</v>
      </c>
      <c r="DN17" s="46" t="str">
        <f t="shared" si="12"/>
        <v>[414; 497]</v>
      </c>
      <c r="DO17" s="46">
        <v>2</v>
      </c>
      <c r="DP17" s="46">
        <v>209</v>
      </c>
      <c r="DQ17" s="46">
        <v>269</v>
      </c>
      <c r="DR17" s="46" t="str">
        <f t="shared" si="13"/>
        <v>[209; 269]</v>
      </c>
      <c r="DS17" s="46">
        <v>3</v>
      </c>
      <c r="DT17" s="46">
        <v>100</v>
      </c>
      <c r="DU17" s="46">
        <v>143</v>
      </c>
      <c r="DV17" s="46" t="str">
        <f t="shared" si="14"/>
        <v>[100; 143]</v>
      </c>
      <c r="DW17" s="46">
        <v>4</v>
      </c>
      <c r="DX17" s="46">
        <v>89</v>
      </c>
      <c r="DY17" s="46">
        <v>130</v>
      </c>
      <c r="DZ17" s="46" t="str">
        <f t="shared" si="15"/>
        <v>[89; 130]</v>
      </c>
      <c r="EA17" s="46">
        <v>5</v>
      </c>
      <c r="EB17" s="46">
        <v>103</v>
      </c>
      <c r="EC17" s="46">
        <v>147</v>
      </c>
      <c r="ED17" s="46" t="str">
        <f t="shared" si="16"/>
        <v>[103; 147]</v>
      </c>
      <c r="EE17" s="46">
        <v>6</v>
      </c>
      <c r="EF17" s="46">
        <v>95</v>
      </c>
      <c r="EG17" s="46">
        <v>137</v>
      </c>
      <c r="EH17" s="46" t="str">
        <f t="shared" si="17"/>
        <v>[95; 137]</v>
      </c>
      <c r="EI17" s="46">
        <v>7</v>
      </c>
      <c r="EJ17" s="46">
        <v>70</v>
      </c>
      <c r="EK17" s="46">
        <v>106</v>
      </c>
      <c r="EL17" s="46" t="str">
        <f t="shared" si="18"/>
        <v>[70; 106]</v>
      </c>
      <c r="EM17" s="46">
        <v>8</v>
      </c>
      <c r="EN17" s="46">
        <v>62</v>
      </c>
      <c r="EO17" s="46">
        <v>96</v>
      </c>
      <c r="EP17" s="46" t="str">
        <f t="shared" si="19"/>
        <v>[62; 96]</v>
      </c>
      <c r="EQ17" s="46">
        <v>9</v>
      </c>
      <c r="ER17" s="46">
        <v>3</v>
      </c>
      <c r="ES17" s="46">
        <v>13</v>
      </c>
      <c r="ET17" s="46" t="str">
        <f t="shared" si="20"/>
        <v>[3; 13]</v>
      </c>
      <c r="EU17" s="46">
        <v>10</v>
      </c>
      <c r="EW17" s="46">
        <v>15</v>
      </c>
      <c r="EX17" s="46" t="s">
        <v>853</v>
      </c>
      <c r="EY17" s="46" t="s">
        <v>885</v>
      </c>
      <c r="EZ17" s="46" t="s">
        <v>917</v>
      </c>
      <c r="FA17" s="46" t="s">
        <v>941</v>
      </c>
      <c r="FB17" s="46" t="s">
        <v>944</v>
      </c>
      <c r="FC17" s="46" t="s">
        <v>980</v>
      </c>
      <c r="FD17" s="46" t="s">
        <v>996</v>
      </c>
      <c r="FE17" s="46" t="s">
        <v>1005</v>
      </c>
      <c r="FF17" s="46" t="s">
        <v>978</v>
      </c>
      <c r="FG17" s="46" t="s">
        <v>973</v>
      </c>
    </row>
    <row r="18" spans="3:163" ht="12.75" x14ac:dyDescent="0.2">
      <c r="C18" s="46"/>
      <c r="E18" s="153"/>
      <c r="F18" s="92">
        <v>132.201561</v>
      </c>
      <c r="G18" s="92">
        <v>89.668724999999995</v>
      </c>
      <c r="H18" s="92">
        <v>60.977907999999999</v>
      </c>
      <c r="I18" s="92">
        <v>36.3044291</v>
      </c>
      <c r="J18" s="92">
        <v>24.5619859</v>
      </c>
      <c r="K18" s="92">
        <v>14.526376600000001</v>
      </c>
      <c r="L18" s="92">
        <v>10.317546800000001</v>
      </c>
      <c r="M18" s="92">
        <v>6.2814719999999999</v>
      </c>
      <c r="N18" s="92">
        <v>4.417015803</v>
      </c>
      <c r="O18" s="92">
        <v>4.5054179999999997</v>
      </c>
      <c r="P18" s="96">
        <v>873.85590999999999</v>
      </c>
      <c r="R18" s="46">
        <v>1112.612832</v>
      </c>
      <c r="S18" s="46">
        <v>1166.9909290000001</v>
      </c>
      <c r="T18" s="46" t="str">
        <f t="shared" si="0"/>
        <v>[1112,61; 1166,99]</v>
      </c>
      <c r="U18" s="46">
        <v>1</v>
      </c>
      <c r="V18" s="46">
        <v>510.756483</v>
      </c>
      <c r="W18" s="46">
        <v>547.97978499999999</v>
      </c>
      <c r="X18" s="46" t="str">
        <f t="shared" si="1"/>
        <v>[510,76; 547,98]</v>
      </c>
      <c r="Y18" s="46">
        <v>2</v>
      </c>
      <c r="Z18" s="46">
        <v>253.74656200000001</v>
      </c>
      <c r="AA18" s="46">
        <v>279.311938</v>
      </c>
      <c r="AB18" s="46" t="str">
        <f t="shared" si="2"/>
        <v>[253,75; 279,31]</v>
      </c>
      <c r="AC18" s="46">
        <v>3</v>
      </c>
      <c r="AD18" s="46">
        <v>121.6377158</v>
      </c>
      <c r="AE18" s="46">
        <v>140.021818</v>
      </c>
      <c r="AF18" s="46" t="str">
        <f t="shared" si="3"/>
        <v>[121,64; 140,02]</v>
      </c>
      <c r="AG18" s="46">
        <v>4</v>
      </c>
      <c r="AH18" s="46">
        <v>119.71109319999999</v>
      </c>
      <c r="AI18" s="46">
        <v>137.96277499999999</v>
      </c>
      <c r="AJ18" s="46" t="str">
        <f t="shared" si="4"/>
        <v>[119,71; 137,96]</v>
      </c>
      <c r="AK18" s="46">
        <v>5</v>
      </c>
      <c r="AL18" s="46">
        <v>137.67676696999999</v>
      </c>
      <c r="AM18" s="46">
        <v>160.18081670000001</v>
      </c>
      <c r="AN18" s="46" t="str">
        <f t="shared" si="5"/>
        <v>[137,68; 160,18]</v>
      </c>
      <c r="AO18" s="46">
        <v>6</v>
      </c>
      <c r="AP18" s="46">
        <v>123.69596326</v>
      </c>
      <c r="AQ18" s="46">
        <v>146.02802199999999</v>
      </c>
      <c r="AR18" s="46" t="str">
        <f t="shared" si="6"/>
        <v>[123,7; 146,03]</v>
      </c>
      <c r="AS18" s="46">
        <v>7</v>
      </c>
      <c r="AT18" s="89">
        <v>102.01949999999999</v>
      </c>
      <c r="AU18" s="46">
        <v>124.47458598999999</v>
      </c>
      <c r="AV18" s="46" t="str">
        <f t="shared" si="7"/>
        <v>[102,02; 124,47]</v>
      </c>
      <c r="AW18" s="46">
        <v>8</v>
      </c>
      <c r="AX18" s="46">
        <v>75.860113584000004</v>
      </c>
      <c r="AY18" s="46">
        <v>94.981787260000004</v>
      </c>
      <c r="AZ18" s="46" t="str">
        <f t="shared" si="8"/>
        <v>[75,86; 94,98]</v>
      </c>
      <c r="BA18" s="46">
        <v>9</v>
      </c>
      <c r="BB18" s="46">
        <v>6.320894</v>
      </c>
      <c r="BC18" s="46">
        <v>9.5980659999999993</v>
      </c>
      <c r="BD18" s="46" t="str">
        <f t="shared" si="9"/>
        <v>[6,32; 9,6]</v>
      </c>
      <c r="BE18" s="46">
        <v>10</v>
      </c>
      <c r="BL18" s="46">
        <v>16</v>
      </c>
      <c r="BM18" s="46">
        <v>4032</v>
      </c>
      <c r="BN18" s="46">
        <v>4282</v>
      </c>
      <c r="BO18" s="46">
        <v>16</v>
      </c>
      <c r="BP18" s="46" t="str">
        <f t="shared" si="10"/>
        <v>[4032; 4282]</v>
      </c>
      <c r="BQ18" s="46" t="s">
        <v>799</v>
      </c>
      <c r="BS18" s="153"/>
      <c r="BT18" s="77" t="s">
        <v>596</v>
      </c>
      <c r="BU18" s="77" t="s">
        <v>620</v>
      </c>
      <c r="BV18" s="77" t="s">
        <v>643</v>
      </c>
      <c r="BW18" s="77" t="s">
        <v>665</v>
      </c>
      <c r="BX18" s="77" t="s">
        <v>686</v>
      </c>
      <c r="BY18" s="77" t="s">
        <v>706</v>
      </c>
      <c r="BZ18" s="77" t="s">
        <v>725</v>
      </c>
      <c r="CA18" s="77" t="s">
        <v>743</v>
      </c>
      <c r="CB18" s="77" t="s">
        <v>760</v>
      </c>
      <c r="CC18" s="77" t="s">
        <v>776</v>
      </c>
      <c r="CD18" s="43" t="s">
        <v>791</v>
      </c>
      <c r="DH18" s="46">
        <v>1013</v>
      </c>
      <c r="DI18" s="46">
        <v>1140</v>
      </c>
      <c r="DJ18" s="46" t="str">
        <f t="shared" si="11"/>
        <v>[1013; 1140]</v>
      </c>
      <c r="DK18" s="46">
        <v>1</v>
      </c>
      <c r="DL18" s="46">
        <v>461</v>
      </c>
      <c r="DM18" s="46">
        <v>548</v>
      </c>
      <c r="DN18" s="46" t="str">
        <f t="shared" si="12"/>
        <v>[461; 548]</v>
      </c>
      <c r="DO18" s="46">
        <v>2</v>
      </c>
      <c r="DP18" s="46">
        <v>228</v>
      </c>
      <c r="DQ18" s="46">
        <v>290</v>
      </c>
      <c r="DR18" s="46" t="str">
        <f t="shared" si="13"/>
        <v>[228; 290]</v>
      </c>
      <c r="DS18" s="46">
        <v>3</v>
      </c>
      <c r="DT18" s="46">
        <v>108</v>
      </c>
      <c r="DU18" s="46">
        <v>152</v>
      </c>
      <c r="DV18" s="46" t="str">
        <f t="shared" si="14"/>
        <v>[108; 152]</v>
      </c>
      <c r="DW18" s="46">
        <v>4</v>
      </c>
      <c r="DX18" s="46">
        <v>99</v>
      </c>
      <c r="DY18" s="46">
        <v>142</v>
      </c>
      <c r="DZ18" s="46" t="str">
        <f t="shared" si="15"/>
        <v>[99; 142]</v>
      </c>
      <c r="EA18" s="46">
        <v>5</v>
      </c>
      <c r="EB18" s="46">
        <v>118</v>
      </c>
      <c r="EC18" s="46">
        <v>165</v>
      </c>
      <c r="ED18" s="46" t="str">
        <f t="shared" si="16"/>
        <v>[118; 165]</v>
      </c>
      <c r="EE18" s="46">
        <v>6</v>
      </c>
      <c r="EF18" s="46">
        <v>109</v>
      </c>
      <c r="EG18" s="46">
        <v>154</v>
      </c>
      <c r="EH18" s="46" t="str">
        <f t="shared" si="17"/>
        <v>[109; 154]</v>
      </c>
      <c r="EI18" s="46">
        <v>7</v>
      </c>
      <c r="EJ18" s="46">
        <v>85</v>
      </c>
      <c r="EK18" s="46">
        <v>126</v>
      </c>
      <c r="EL18" s="46" t="str">
        <f t="shared" si="18"/>
        <v>[85; 126]</v>
      </c>
      <c r="EM18" s="46">
        <v>8</v>
      </c>
      <c r="EN18" s="46">
        <v>69</v>
      </c>
      <c r="EO18" s="46">
        <v>106</v>
      </c>
      <c r="EP18" s="46" t="str">
        <f t="shared" si="19"/>
        <v>[69; 106]</v>
      </c>
      <c r="EQ18" s="46">
        <v>9</v>
      </c>
      <c r="ER18" s="46">
        <v>3</v>
      </c>
      <c r="ES18" s="46">
        <v>13</v>
      </c>
      <c r="ET18" s="46" t="str">
        <f t="shared" si="20"/>
        <v>[3; 13]</v>
      </c>
      <c r="EU18" s="46">
        <v>10</v>
      </c>
      <c r="EW18" s="46">
        <v>16</v>
      </c>
      <c r="EX18" s="46" t="s">
        <v>854</v>
      </c>
      <c r="EY18" s="46" t="s">
        <v>886</v>
      </c>
      <c r="EZ18" s="46" t="s">
        <v>918</v>
      </c>
      <c r="FA18" s="46" t="s">
        <v>942</v>
      </c>
      <c r="FB18" s="46" t="s">
        <v>963</v>
      </c>
      <c r="FC18" s="46" t="s">
        <v>981</v>
      </c>
      <c r="FD18" s="46" t="s">
        <v>997</v>
      </c>
      <c r="FE18" s="46" t="s">
        <v>1006</v>
      </c>
      <c r="FF18" s="46" t="s">
        <v>1015</v>
      </c>
      <c r="FG18" s="46" t="s">
        <v>973</v>
      </c>
    </row>
    <row r="19" spans="3:163" ht="12.75" x14ac:dyDescent="0.2">
      <c r="C19" s="46"/>
      <c r="E19" s="152">
        <v>9</v>
      </c>
      <c r="F19" s="91">
        <v>187</v>
      </c>
      <c r="G19" s="91">
        <v>189</v>
      </c>
      <c r="H19" s="91">
        <v>107</v>
      </c>
      <c r="I19" s="91">
        <v>91</v>
      </c>
      <c r="J19" s="91">
        <v>48</v>
      </c>
      <c r="K19" s="91">
        <v>17</v>
      </c>
      <c r="L19" s="91">
        <v>12</v>
      </c>
      <c r="M19" s="91">
        <v>14</v>
      </c>
      <c r="N19" s="91">
        <v>8</v>
      </c>
      <c r="O19" s="91">
        <v>9</v>
      </c>
      <c r="P19" s="94">
        <v>1461</v>
      </c>
      <c r="R19" s="46">
        <v>1092.4267689999999</v>
      </c>
      <c r="S19" s="46">
        <v>1148.0255119999999</v>
      </c>
      <c r="T19" s="46" t="str">
        <f t="shared" si="0"/>
        <v>[1092,43; 1148,03]</v>
      </c>
      <c r="U19" s="46">
        <v>1</v>
      </c>
      <c r="V19" s="46">
        <v>501.42872399999999</v>
      </c>
      <c r="W19" s="46">
        <v>539.71121700000003</v>
      </c>
      <c r="X19" s="46" t="str">
        <f t="shared" si="1"/>
        <v>[501,43; 539,71]</v>
      </c>
      <c r="Y19" s="46">
        <v>2</v>
      </c>
      <c r="Z19" s="46">
        <v>245.90842499999999</v>
      </c>
      <c r="AA19" s="46">
        <v>271.90305899999998</v>
      </c>
      <c r="AB19" s="46" t="str">
        <f t="shared" si="2"/>
        <v>[245,91; 271,9]</v>
      </c>
      <c r="AC19" s="46">
        <v>3</v>
      </c>
      <c r="AD19" s="46">
        <v>114.71629969999999</v>
      </c>
      <c r="AE19" s="46">
        <v>133.16251399999999</v>
      </c>
      <c r="AF19" s="46" t="str">
        <f t="shared" si="3"/>
        <v>[114,72; 133,16]</v>
      </c>
      <c r="AG19" s="46">
        <v>4</v>
      </c>
      <c r="AH19" s="46">
        <v>118.30360039999999</v>
      </c>
      <c r="AI19" s="46">
        <v>137.091578</v>
      </c>
      <c r="AJ19" s="46" t="str">
        <f t="shared" si="4"/>
        <v>[118,3; 137,09]</v>
      </c>
      <c r="AK19" s="46">
        <v>5</v>
      </c>
      <c r="AL19" s="46">
        <v>129.10667916</v>
      </c>
      <c r="AM19" s="46">
        <v>150.65496630000001</v>
      </c>
      <c r="AN19" s="46" t="str">
        <f t="shared" si="5"/>
        <v>[129,11; 150,65]</v>
      </c>
      <c r="AO19" s="46">
        <v>6</v>
      </c>
      <c r="AP19" s="46">
        <v>112.8133136</v>
      </c>
      <c r="AQ19" s="46">
        <v>133.7165086</v>
      </c>
      <c r="AR19" s="46" t="str">
        <f t="shared" si="6"/>
        <v>[112,81; 133,72]</v>
      </c>
      <c r="AS19" s="46">
        <v>7</v>
      </c>
      <c r="AT19" s="89">
        <v>90.956720000000004</v>
      </c>
      <c r="AU19" s="46">
        <v>113.57782146</v>
      </c>
      <c r="AV19" s="46" t="str">
        <f t="shared" si="7"/>
        <v>[90,96; 113,58]</v>
      </c>
      <c r="AW19" s="46">
        <v>8</v>
      </c>
      <c r="AX19" s="46">
        <v>62.457861508000001</v>
      </c>
      <c r="AY19" s="46">
        <v>79.094916420000004</v>
      </c>
      <c r="AZ19" s="46" t="str">
        <f t="shared" si="8"/>
        <v>[62,46; 79,09]</v>
      </c>
      <c r="BA19" s="46">
        <v>9</v>
      </c>
      <c r="BB19" s="46">
        <v>6.2008312999999999</v>
      </c>
      <c r="BC19" s="46">
        <v>9.4215479999999996</v>
      </c>
      <c r="BD19" s="46" t="str">
        <f t="shared" si="9"/>
        <v>[6,2; 9,42]</v>
      </c>
      <c r="BE19" s="46">
        <v>10</v>
      </c>
      <c r="BL19" s="46">
        <v>17</v>
      </c>
      <c r="BM19" s="46">
        <v>3970</v>
      </c>
      <c r="BN19" s="46">
        <v>4216</v>
      </c>
      <c r="BO19" s="46">
        <v>17</v>
      </c>
      <c r="BP19" s="46" t="str">
        <f t="shared" si="10"/>
        <v>[3970; 4216]</v>
      </c>
      <c r="BQ19" s="46" t="s">
        <v>800</v>
      </c>
      <c r="BS19" s="152">
        <v>9</v>
      </c>
      <c r="BT19" s="11">
        <v>187</v>
      </c>
      <c r="BU19" s="11">
        <v>189</v>
      </c>
      <c r="BV19" s="11">
        <v>107</v>
      </c>
      <c r="BW19" s="11">
        <v>91</v>
      </c>
      <c r="BX19" s="11">
        <v>48</v>
      </c>
      <c r="BY19" s="11">
        <v>17</v>
      </c>
      <c r="BZ19" s="11">
        <v>12</v>
      </c>
      <c r="CA19" s="11">
        <v>14</v>
      </c>
      <c r="CB19" s="11">
        <v>8</v>
      </c>
      <c r="CC19" s="11">
        <v>9</v>
      </c>
      <c r="CD19" s="30">
        <v>1461</v>
      </c>
      <c r="CS19" s="46">
        <v>201108</v>
      </c>
      <c r="CT19" s="46">
        <v>779</v>
      </c>
      <c r="CU19" s="46">
        <v>187</v>
      </c>
      <c r="CV19" s="46">
        <v>189</v>
      </c>
      <c r="CW19" s="46">
        <v>107</v>
      </c>
      <c r="CX19" s="46">
        <v>91</v>
      </c>
      <c r="CY19" s="46">
        <v>48</v>
      </c>
      <c r="CZ19" s="46">
        <v>17</v>
      </c>
      <c r="DA19" s="46">
        <v>12</v>
      </c>
      <c r="DB19" s="46">
        <v>14</v>
      </c>
      <c r="DC19" s="46">
        <v>8</v>
      </c>
      <c r="DD19" s="46">
        <v>9</v>
      </c>
      <c r="DE19" s="46">
        <v>1461</v>
      </c>
      <c r="DH19" s="46">
        <v>1071</v>
      </c>
      <c r="DI19" s="46">
        <v>1201</v>
      </c>
      <c r="DJ19" s="46" t="str">
        <f t="shared" si="11"/>
        <v>[1071; 1201]</v>
      </c>
      <c r="DK19" s="46">
        <v>1</v>
      </c>
      <c r="DL19" s="46">
        <v>484</v>
      </c>
      <c r="DM19" s="46">
        <v>572</v>
      </c>
      <c r="DN19" s="46" t="str">
        <f t="shared" si="12"/>
        <v>[484; 572]</v>
      </c>
      <c r="DO19" s="46">
        <v>2</v>
      </c>
      <c r="DP19" s="46">
        <v>235</v>
      </c>
      <c r="DQ19" s="46">
        <v>297</v>
      </c>
      <c r="DR19" s="46" t="str">
        <f t="shared" si="13"/>
        <v>[235; 297]</v>
      </c>
      <c r="DS19" s="46">
        <v>3</v>
      </c>
      <c r="DT19" s="46">
        <v>108</v>
      </c>
      <c r="DU19" s="46">
        <v>152</v>
      </c>
      <c r="DV19" s="46" t="str">
        <f t="shared" si="14"/>
        <v>[108; 152]</v>
      </c>
      <c r="DW19" s="46">
        <v>4</v>
      </c>
      <c r="DX19" s="46">
        <v>105</v>
      </c>
      <c r="DY19" s="46">
        <v>149</v>
      </c>
      <c r="DZ19" s="46" t="str">
        <f t="shared" si="15"/>
        <v>[105; 149]</v>
      </c>
      <c r="EA19" s="46">
        <v>5</v>
      </c>
      <c r="EB19" s="46">
        <v>125</v>
      </c>
      <c r="EC19" s="46">
        <v>172</v>
      </c>
      <c r="ED19" s="46" t="str">
        <f t="shared" si="16"/>
        <v>[125; 172]</v>
      </c>
      <c r="EE19" s="46">
        <v>6</v>
      </c>
      <c r="EF19" s="46">
        <v>112</v>
      </c>
      <c r="EG19" s="46">
        <v>157</v>
      </c>
      <c r="EH19" s="46" t="str">
        <f t="shared" si="17"/>
        <v>[112; 157]</v>
      </c>
      <c r="EI19" s="46">
        <v>7</v>
      </c>
      <c r="EJ19" s="46">
        <v>93</v>
      </c>
      <c r="EK19" s="46">
        <v>134</v>
      </c>
      <c r="EL19" s="46" t="str">
        <f t="shared" si="18"/>
        <v>[93; 134]</v>
      </c>
      <c r="EM19" s="46">
        <v>8</v>
      </c>
      <c r="EN19" s="46">
        <v>66</v>
      </c>
      <c r="EO19" s="46">
        <v>102</v>
      </c>
      <c r="EP19" s="46" t="str">
        <f t="shared" si="19"/>
        <v>[66; 102]</v>
      </c>
      <c r="EQ19" s="46">
        <v>9</v>
      </c>
      <c r="ER19" s="46">
        <v>3</v>
      </c>
      <c r="ES19" s="46">
        <v>13</v>
      </c>
      <c r="ET19" s="46" t="str">
        <f t="shared" si="20"/>
        <v>[3; 13]</v>
      </c>
      <c r="EU19" s="46">
        <v>10</v>
      </c>
      <c r="EW19" s="46">
        <v>17</v>
      </c>
      <c r="EX19" s="46" t="s">
        <v>855</v>
      </c>
      <c r="EY19" s="46" t="s">
        <v>887</v>
      </c>
      <c r="EZ19" s="46" t="s">
        <v>919</v>
      </c>
      <c r="FA19" s="46" t="s">
        <v>942</v>
      </c>
      <c r="FB19" s="46" t="s">
        <v>964</v>
      </c>
      <c r="FC19" s="46" t="s">
        <v>982</v>
      </c>
      <c r="FD19" s="46" t="s">
        <v>924</v>
      </c>
      <c r="FE19" s="46" t="s">
        <v>1007</v>
      </c>
      <c r="FF19" s="46" t="s">
        <v>1016</v>
      </c>
      <c r="FG19" s="46" t="s">
        <v>973</v>
      </c>
    </row>
    <row r="20" spans="3:163" ht="12.75" x14ac:dyDescent="0.2">
      <c r="C20" s="46"/>
      <c r="E20" s="153"/>
      <c r="F20" s="92">
        <v>186.795592</v>
      </c>
      <c r="G20" s="92">
        <v>119.233553</v>
      </c>
      <c r="H20" s="92">
        <v>77.841078999999993</v>
      </c>
      <c r="I20" s="92">
        <v>45.399967099999998</v>
      </c>
      <c r="J20" s="92">
        <v>31.8635418</v>
      </c>
      <c r="K20" s="92">
        <v>20.957432399999998</v>
      </c>
      <c r="L20" s="92">
        <v>15.62747291</v>
      </c>
      <c r="M20" s="92">
        <v>9.5317170000000004</v>
      </c>
      <c r="N20" s="92">
        <v>7.2570025139999998</v>
      </c>
      <c r="O20" s="92">
        <v>5.1878200000000003</v>
      </c>
      <c r="P20" s="96">
        <v>1183.4107799999999</v>
      </c>
      <c r="R20" s="46">
        <v>998.27924499999995</v>
      </c>
      <c r="S20" s="46">
        <v>1051.0296049999999</v>
      </c>
      <c r="T20" s="46" t="str">
        <f t="shared" si="0"/>
        <v>[998,28; 1051,03]</v>
      </c>
      <c r="U20" s="46">
        <v>1</v>
      </c>
      <c r="V20" s="46">
        <v>462.13030199999997</v>
      </c>
      <c r="W20" s="46">
        <v>498.88376699999998</v>
      </c>
      <c r="X20" s="46" t="str">
        <f t="shared" si="1"/>
        <v>[462,13; 498,88]</v>
      </c>
      <c r="Y20" s="46">
        <v>2</v>
      </c>
      <c r="Z20" s="46">
        <v>225.19851399999999</v>
      </c>
      <c r="AA20" s="46">
        <v>250.416304</v>
      </c>
      <c r="AB20" s="46" t="str">
        <f t="shared" si="2"/>
        <v>[225,2; 250,42]</v>
      </c>
      <c r="AC20" s="46">
        <v>3</v>
      </c>
      <c r="AD20" s="46">
        <v>103.1521363</v>
      </c>
      <c r="AE20" s="46">
        <v>120.14658799999999</v>
      </c>
      <c r="AF20" s="46" t="str">
        <f t="shared" si="3"/>
        <v>[103,15; 120,15]</v>
      </c>
      <c r="AG20" s="46">
        <v>4</v>
      </c>
      <c r="AH20" s="46">
        <v>110.0938939</v>
      </c>
      <c r="AI20" s="46">
        <v>128.062837</v>
      </c>
      <c r="AJ20" s="46" t="str">
        <f t="shared" si="4"/>
        <v>[110,09; 128,06]</v>
      </c>
      <c r="AK20" s="46">
        <v>5</v>
      </c>
      <c r="AL20" s="46">
        <v>110.20682358000001</v>
      </c>
      <c r="AM20" s="46">
        <v>128.61838169999999</v>
      </c>
      <c r="AN20" s="46" t="str">
        <f t="shared" si="5"/>
        <v>[110,21; 128,62]</v>
      </c>
      <c r="AO20" s="46">
        <v>6</v>
      </c>
      <c r="AP20" s="46">
        <v>91.935796289999999</v>
      </c>
      <c r="AQ20" s="46">
        <v>109.289912</v>
      </c>
      <c r="AR20" s="46" t="str">
        <f t="shared" si="6"/>
        <v>[91,94; 109,29]</v>
      </c>
      <c r="AS20" s="46">
        <v>7</v>
      </c>
      <c r="AT20" s="89">
        <v>68.914699999999996</v>
      </c>
      <c r="AU20" s="46">
        <v>87.166540420000004</v>
      </c>
      <c r="AV20" s="46" t="str">
        <f t="shared" si="7"/>
        <v>[68,91; 87,17]</v>
      </c>
      <c r="AW20" s="46">
        <v>8</v>
      </c>
      <c r="AX20" s="46">
        <v>45.360305158999999</v>
      </c>
      <c r="AY20" s="46">
        <v>58.035153749999999</v>
      </c>
      <c r="AZ20" s="46" t="str">
        <f t="shared" si="8"/>
        <v>[45,36; 58,04]</v>
      </c>
      <c r="BA20" s="46">
        <v>9</v>
      </c>
      <c r="BB20" s="46">
        <v>5.8787250999999996</v>
      </c>
      <c r="BC20" s="46">
        <v>9.059958</v>
      </c>
      <c r="BD20" s="46" t="str">
        <f t="shared" si="9"/>
        <v>[5,88; 9,06]</v>
      </c>
      <c r="BE20" s="46">
        <v>10</v>
      </c>
      <c r="BL20" s="46">
        <v>18</v>
      </c>
      <c r="BM20" s="46">
        <v>3695</v>
      </c>
      <c r="BN20" s="46">
        <v>3936</v>
      </c>
      <c r="BO20" s="46">
        <v>18</v>
      </c>
      <c r="BP20" s="46" t="str">
        <f t="shared" si="10"/>
        <v>[3695; 3936]</v>
      </c>
      <c r="BQ20" s="46" t="s">
        <v>801</v>
      </c>
      <c r="BS20" s="153"/>
      <c r="BT20" s="77" t="s">
        <v>597</v>
      </c>
      <c r="BU20" s="77" t="s">
        <v>621</v>
      </c>
      <c r="BV20" s="77" t="s">
        <v>644</v>
      </c>
      <c r="BW20" s="77" t="s">
        <v>666</v>
      </c>
      <c r="BX20" s="77" t="s">
        <v>687</v>
      </c>
      <c r="BY20" s="77" t="s">
        <v>707</v>
      </c>
      <c r="BZ20" s="77" t="s">
        <v>726</v>
      </c>
      <c r="CA20" s="77" t="s">
        <v>744</v>
      </c>
      <c r="CB20" s="77" t="s">
        <v>761</v>
      </c>
      <c r="CC20" s="77" t="s">
        <v>777</v>
      </c>
      <c r="CD20" s="43" t="s">
        <v>792</v>
      </c>
      <c r="DH20" s="46">
        <v>1052</v>
      </c>
      <c r="DI20" s="46">
        <v>1183</v>
      </c>
      <c r="DJ20" s="46" t="str">
        <f t="shared" si="11"/>
        <v>[1052; 1183]</v>
      </c>
      <c r="DK20" s="46">
        <v>1</v>
      </c>
      <c r="DL20" s="46">
        <v>475</v>
      </c>
      <c r="DM20" s="46">
        <v>563</v>
      </c>
      <c r="DN20" s="46" t="str">
        <f t="shared" si="12"/>
        <v>[475; 563]</v>
      </c>
      <c r="DO20" s="46">
        <v>2</v>
      </c>
      <c r="DP20" s="46">
        <v>227</v>
      </c>
      <c r="DQ20" s="46">
        <v>289</v>
      </c>
      <c r="DR20" s="46" t="str">
        <f t="shared" si="13"/>
        <v>[227; 289]</v>
      </c>
      <c r="DS20" s="46">
        <v>3</v>
      </c>
      <c r="DT20" s="46">
        <v>102</v>
      </c>
      <c r="DU20" s="46">
        <v>144</v>
      </c>
      <c r="DV20" s="46" t="str">
        <f t="shared" si="14"/>
        <v>[102; 144]</v>
      </c>
      <c r="DW20" s="46">
        <v>4</v>
      </c>
      <c r="DX20" s="46">
        <v>104</v>
      </c>
      <c r="DY20" s="46">
        <v>148</v>
      </c>
      <c r="DZ20" s="46" t="str">
        <f t="shared" si="15"/>
        <v>[104; 148]</v>
      </c>
      <c r="EA20" s="46">
        <v>5</v>
      </c>
      <c r="EB20" s="46">
        <v>117</v>
      </c>
      <c r="EC20" s="46">
        <v>162</v>
      </c>
      <c r="ED20" s="46" t="str">
        <f t="shared" si="16"/>
        <v>[117; 162]</v>
      </c>
      <c r="EE20" s="46">
        <v>6</v>
      </c>
      <c r="EF20" s="46">
        <v>99</v>
      </c>
      <c r="EG20" s="46">
        <v>142</v>
      </c>
      <c r="EH20" s="46" t="str">
        <f t="shared" si="17"/>
        <v>[99; 142]</v>
      </c>
      <c r="EI20" s="46">
        <v>7</v>
      </c>
      <c r="EJ20" s="46">
        <v>82</v>
      </c>
      <c r="EK20" s="46">
        <v>121</v>
      </c>
      <c r="EL20" s="46" t="str">
        <f t="shared" si="18"/>
        <v>[82; 121]</v>
      </c>
      <c r="EM20" s="46">
        <v>8</v>
      </c>
      <c r="EN20" s="46">
        <v>55</v>
      </c>
      <c r="EO20" s="46">
        <v>87</v>
      </c>
      <c r="EP20" s="46" t="str">
        <f t="shared" si="19"/>
        <v>[55; 87]</v>
      </c>
      <c r="EQ20" s="46">
        <v>9</v>
      </c>
      <c r="ER20" s="46">
        <v>3</v>
      </c>
      <c r="ES20" s="46">
        <v>13</v>
      </c>
      <c r="ET20" s="46" t="str">
        <f t="shared" si="20"/>
        <v>[3; 13]</v>
      </c>
      <c r="EU20" s="46">
        <v>10</v>
      </c>
      <c r="EW20" s="46">
        <v>18</v>
      </c>
      <c r="EX20" s="46" t="s">
        <v>856</v>
      </c>
      <c r="EY20" s="46" t="s">
        <v>888</v>
      </c>
      <c r="EZ20" s="46" t="s">
        <v>920</v>
      </c>
      <c r="FA20" s="46" t="s">
        <v>943</v>
      </c>
      <c r="FB20" s="46" t="s">
        <v>965</v>
      </c>
      <c r="FC20" s="46" t="s">
        <v>983</v>
      </c>
      <c r="FD20" s="46" t="s">
        <v>963</v>
      </c>
      <c r="FE20" s="46" t="s">
        <v>1008</v>
      </c>
      <c r="FF20" s="46" t="s">
        <v>1017</v>
      </c>
      <c r="FG20" s="46" t="s">
        <v>973</v>
      </c>
    </row>
    <row r="21" spans="3:163" ht="12.75" x14ac:dyDescent="0.2">
      <c r="C21" s="46"/>
      <c r="E21" s="152">
        <v>10</v>
      </c>
      <c r="F21" s="91">
        <v>371</v>
      </c>
      <c r="G21" s="91">
        <v>179</v>
      </c>
      <c r="H21" s="91">
        <v>115</v>
      </c>
      <c r="I21" s="91">
        <v>67</v>
      </c>
      <c r="J21" s="91">
        <v>35</v>
      </c>
      <c r="K21" s="91">
        <v>16</v>
      </c>
      <c r="L21" s="91">
        <v>22</v>
      </c>
      <c r="M21" s="91">
        <v>5</v>
      </c>
      <c r="N21" s="91">
        <v>8</v>
      </c>
      <c r="O21" s="91">
        <v>4</v>
      </c>
      <c r="P21" s="94">
        <v>1399</v>
      </c>
      <c r="R21" s="46">
        <v>855.15709900000002</v>
      </c>
      <c r="S21" s="46">
        <v>901.40325700000005</v>
      </c>
      <c r="T21" s="46" t="str">
        <f t="shared" si="0"/>
        <v>[855,16; 901,4]</v>
      </c>
      <c r="U21" s="46">
        <v>1</v>
      </c>
      <c r="V21" s="46">
        <v>401.30887899999999</v>
      </c>
      <c r="W21" s="46">
        <v>433.19267600000001</v>
      </c>
      <c r="X21" s="46" t="str">
        <f t="shared" si="1"/>
        <v>[401,31; 433,19]</v>
      </c>
      <c r="Y21" s="46">
        <v>2</v>
      </c>
      <c r="Z21" s="46">
        <v>194.92635899999999</v>
      </c>
      <c r="AA21" s="46">
        <v>217.48654400000001</v>
      </c>
      <c r="AB21" s="46" t="str">
        <f t="shared" si="2"/>
        <v>[194,93; 217,49]</v>
      </c>
      <c r="AC21" s="46">
        <v>3</v>
      </c>
      <c r="AD21" s="46">
        <v>87.273293699999996</v>
      </c>
      <c r="AE21" s="46">
        <v>102.00906000000001</v>
      </c>
      <c r="AF21" s="46" t="str">
        <f t="shared" si="3"/>
        <v>[87,27; 102,01]</v>
      </c>
      <c r="AG21" s="46">
        <v>4</v>
      </c>
      <c r="AH21" s="46">
        <v>97.441734499999995</v>
      </c>
      <c r="AI21" s="46">
        <v>113.473857</v>
      </c>
      <c r="AJ21" s="46" t="str">
        <f t="shared" si="4"/>
        <v>[97,44; 113,47]</v>
      </c>
      <c r="AK21" s="46">
        <v>5</v>
      </c>
      <c r="AL21" s="46">
        <v>86.128081969999997</v>
      </c>
      <c r="AM21" s="46">
        <v>100.8596864</v>
      </c>
      <c r="AN21" s="46" t="str">
        <f t="shared" si="5"/>
        <v>[86,13; 100,86]</v>
      </c>
      <c r="AO21" s="46">
        <v>6</v>
      </c>
      <c r="AP21" s="46">
        <v>68.755010429999999</v>
      </c>
      <c r="AQ21" s="46">
        <v>82.3044613</v>
      </c>
      <c r="AR21" s="46" t="str">
        <f t="shared" si="6"/>
        <v>[68,76; 82,3]</v>
      </c>
      <c r="AS21" s="46">
        <v>7</v>
      </c>
      <c r="AT21" s="89">
        <v>45.839129999999997</v>
      </c>
      <c r="AU21" s="46">
        <v>58.551613019999998</v>
      </c>
      <c r="AV21" s="46" t="str">
        <f t="shared" si="7"/>
        <v>[45,84; 58,55]</v>
      </c>
      <c r="AW21" s="46">
        <v>8</v>
      </c>
      <c r="AX21" s="46">
        <v>29.363237151</v>
      </c>
      <c r="AY21" s="46">
        <v>38.794401520000001</v>
      </c>
      <c r="AZ21" s="46" t="str">
        <f t="shared" si="8"/>
        <v>[29,36; 38,79]</v>
      </c>
      <c r="BA21" s="46">
        <v>9</v>
      </c>
      <c r="BB21" s="46">
        <v>5.4168753000000001</v>
      </c>
      <c r="BC21" s="46">
        <v>8.6375240000000009</v>
      </c>
      <c r="BD21" s="46" t="str">
        <f t="shared" si="9"/>
        <v>[5,42; 8,64]</v>
      </c>
      <c r="BE21" s="46">
        <v>10</v>
      </c>
      <c r="BL21" s="46">
        <v>19</v>
      </c>
      <c r="BM21" s="46">
        <v>3260</v>
      </c>
      <c r="BN21" s="46">
        <v>3484</v>
      </c>
      <c r="BO21" s="46">
        <v>19</v>
      </c>
      <c r="BP21" s="46" t="str">
        <f t="shared" si="10"/>
        <v>[3260; 3484]</v>
      </c>
      <c r="BQ21" s="46" t="s">
        <v>802</v>
      </c>
      <c r="BS21" s="152">
        <v>10</v>
      </c>
      <c r="BT21" s="11">
        <v>371</v>
      </c>
      <c r="BU21" s="11">
        <v>179</v>
      </c>
      <c r="BV21" s="11">
        <v>115</v>
      </c>
      <c r="BW21" s="11">
        <v>67</v>
      </c>
      <c r="BX21" s="11">
        <v>35</v>
      </c>
      <c r="BY21" s="11">
        <v>16</v>
      </c>
      <c r="BZ21" s="11">
        <v>22</v>
      </c>
      <c r="CA21" s="11">
        <v>5</v>
      </c>
      <c r="CB21" s="11">
        <v>8</v>
      </c>
      <c r="CC21" s="11">
        <v>4</v>
      </c>
      <c r="CD21" s="30">
        <v>1399</v>
      </c>
      <c r="CS21" s="46">
        <v>201109</v>
      </c>
      <c r="CT21" s="46">
        <v>577</v>
      </c>
      <c r="CU21" s="46">
        <v>371</v>
      </c>
      <c r="CV21" s="46">
        <v>179</v>
      </c>
      <c r="CW21" s="46">
        <v>115</v>
      </c>
      <c r="CX21" s="46">
        <v>67</v>
      </c>
      <c r="CY21" s="46">
        <v>35</v>
      </c>
      <c r="CZ21" s="46">
        <v>16</v>
      </c>
      <c r="DA21" s="46">
        <v>22</v>
      </c>
      <c r="DB21" s="46">
        <v>5</v>
      </c>
      <c r="DC21" s="46">
        <v>8</v>
      </c>
      <c r="DD21" s="46">
        <v>4</v>
      </c>
      <c r="DE21" s="46">
        <v>1399</v>
      </c>
      <c r="DH21" s="46">
        <v>963</v>
      </c>
      <c r="DI21" s="46">
        <v>1086</v>
      </c>
      <c r="DJ21" s="46" t="str">
        <f t="shared" si="11"/>
        <v>[963; 1086]</v>
      </c>
      <c r="DK21" s="46">
        <v>1</v>
      </c>
      <c r="DL21" s="46">
        <v>438</v>
      </c>
      <c r="DM21" s="46">
        <v>522</v>
      </c>
      <c r="DN21" s="46" t="str">
        <f t="shared" si="12"/>
        <v>[438; 522]</v>
      </c>
      <c r="DO21" s="46">
        <v>2</v>
      </c>
      <c r="DP21" s="46">
        <v>207</v>
      </c>
      <c r="DQ21" s="46">
        <v>266</v>
      </c>
      <c r="DR21" s="46" t="str">
        <f t="shared" si="13"/>
        <v>[207; 266]</v>
      </c>
      <c r="DS21" s="46">
        <v>3</v>
      </c>
      <c r="DT21" s="46">
        <v>89</v>
      </c>
      <c r="DU21" s="46">
        <v>130</v>
      </c>
      <c r="DV21" s="46" t="str">
        <f t="shared" si="14"/>
        <v>[89; 130]</v>
      </c>
      <c r="DW21" s="46">
        <v>4</v>
      </c>
      <c r="DX21" s="46">
        <v>98</v>
      </c>
      <c r="DY21" s="46">
        <v>139</v>
      </c>
      <c r="DZ21" s="46" t="str">
        <f t="shared" si="15"/>
        <v>[98; 139]</v>
      </c>
      <c r="EA21" s="46">
        <v>5</v>
      </c>
      <c r="EB21" s="46">
        <v>97</v>
      </c>
      <c r="EC21" s="46">
        <v>139</v>
      </c>
      <c r="ED21" s="46" t="str">
        <f t="shared" si="16"/>
        <v>[97; 139]</v>
      </c>
      <c r="EE21" s="46">
        <v>6</v>
      </c>
      <c r="EF21" s="46">
        <v>80</v>
      </c>
      <c r="EG21" s="46">
        <v>119</v>
      </c>
      <c r="EH21" s="46" t="str">
        <f t="shared" si="17"/>
        <v>[80; 119]</v>
      </c>
      <c r="EI21" s="46">
        <v>7</v>
      </c>
      <c r="EJ21" s="46">
        <v>61</v>
      </c>
      <c r="EK21" s="46">
        <v>94</v>
      </c>
      <c r="EL21" s="46" t="str">
        <f t="shared" si="18"/>
        <v>[61; 94]</v>
      </c>
      <c r="EM21" s="46">
        <v>8</v>
      </c>
      <c r="EN21" s="46">
        <v>37</v>
      </c>
      <c r="EO21" s="46">
        <v>64</v>
      </c>
      <c r="EP21" s="46" t="str">
        <f t="shared" si="19"/>
        <v>[37; 64]</v>
      </c>
      <c r="EQ21" s="46">
        <v>9</v>
      </c>
      <c r="ER21" s="46">
        <v>2</v>
      </c>
      <c r="ES21" s="46">
        <v>12</v>
      </c>
      <c r="ET21" s="46" t="str">
        <f t="shared" si="20"/>
        <v>[2; 12]</v>
      </c>
      <c r="EU21" s="46">
        <v>10</v>
      </c>
      <c r="EW21" s="46">
        <v>19</v>
      </c>
      <c r="EX21" s="46" t="s">
        <v>857</v>
      </c>
      <c r="EY21" s="46" t="s">
        <v>889</v>
      </c>
      <c r="EZ21" s="46" t="s">
        <v>921</v>
      </c>
      <c r="FA21" s="46" t="s">
        <v>944</v>
      </c>
      <c r="FB21" s="46" t="s">
        <v>966</v>
      </c>
      <c r="FC21" s="46" t="s">
        <v>984</v>
      </c>
      <c r="FD21" s="46" t="s">
        <v>998</v>
      </c>
      <c r="FE21" s="46" t="s">
        <v>1009</v>
      </c>
      <c r="FF21" s="46" t="s">
        <v>1018</v>
      </c>
      <c r="FG21" s="46" t="s">
        <v>872</v>
      </c>
    </row>
    <row r="22" spans="3:163" ht="12.75" x14ac:dyDescent="0.2">
      <c r="C22" s="46"/>
      <c r="E22" s="153"/>
      <c r="F22" s="92">
        <v>261.08029299999998</v>
      </c>
      <c r="G22" s="92">
        <v>157.11317199999999</v>
      </c>
      <c r="H22" s="92">
        <v>98.521450000000002</v>
      </c>
      <c r="I22" s="92">
        <v>56.286873200000002</v>
      </c>
      <c r="J22" s="92">
        <v>41.016320399999998</v>
      </c>
      <c r="K22" s="92">
        <v>30.008545000000002</v>
      </c>
      <c r="L22" s="92">
        <v>23.468849290000001</v>
      </c>
      <c r="M22" s="92">
        <v>14.428699999999999</v>
      </c>
      <c r="N22" s="92">
        <v>11.828871579999999</v>
      </c>
      <c r="O22" s="92">
        <v>5.8575759999999999</v>
      </c>
      <c r="P22" s="96">
        <v>1573.5628899999999</v>
      </c>
      <c r="R22" s="46">
        <v>692.10438899999997</v>
      </c>
      <c r="S22" s="46">
        <v>730.37777300000005</v>
      </c>
      <c r="T22" s="46" t="str">
        <f t="shared" si="0"/>
        <v>[692,1; 730,38]</v>
      </c>
      <c r="U22" s="46">
        <v>1</v>
      </c>
      <c r="V22" s="46">
        <v>331.72863599999999</v>
      </c>
      <c r="W22" s="46">
        <v>358.21744100000001</v>
      </c>
      <c r="X22" s="46" t="str">
        <f t="shared" si="1"/>
        <v>[331,73; 358,22]</v>
      </c>
      <c r="Y22" s="46">
        <v>2</v>
      </c>
      <c r="Z22" s="46">
        <v>161.03231299999999</v>
      </c>
      <c r="AA22" s="46">
        <v>179.88785200000001</v>
      </c>
      <c r="AB22" s="46" t="str">
        <f t="shared" si="2"/>
        <v>[161,03; 179,89]</v>
      </c>
      <c r="AC22" s="46">
        <v>3</v>
      </c>
      <c r="AD22" s="46">
        <v>70.702445699999998</v>
      </c>
      <c r="AE22" s="46">
        <v>83.019273999999996</v>
      </c>
      <c r="AF22" s="46" t="str">
        <f t="shared" si="3"/>
        <v>[70,7; 83,02]</v>
      </c>
      <c r="AG22" s="46">
        <v>4</v>
      </c>
      <c r="AH22" s="46">
        <v>81.069460800000002</v>
      </c>
      <c r="AI22" s="46">
        <v>94.613463999999993</v>
      </c>
      <c r="AJ22" s="46" t="str">
        <f t="shared" si="4"/>
        <v>[81,07; 94,61]</v>
      </c>
      <c r="AK22" s="46">
        <v>5</v>
      </c>
      <c r="AL22" s="46">
        <v>62.388892409999997</v>
      </c>
      <c r="AM22" s="46">
        <v>74.261503300000001</v>
      </c>
      <c r="AN22" s="46" t="str">
        <f t="shared" si="5"/>
        <v>[62,39; 74,26]</v>
      </c>
      <c r="AO22" s="46">
        <v>6</v>
      </c>
      <c r="AP22" s="46">
        <v>47.544419390000002</v>
      </c>
      <c r="AQ22" s="46">
        <v>58.382318099999999</v>
      </c>
      <c r="AR22" s="46" t="str">
        <f t="shared" si="6"/>
        <v>[47,54; 58,38]</v>
      </c>
      <c r="AS22" s="46">
        <v>7</v>
      </c>
      <c r="AT22" s="89">
        <v>27.089880000000001</v>
      </c>
      <c r="AU22" s="46">
        <v>36.042968369999997</v>
      </c>
      <c r="AV22" s="46" t="str">
        <f t="shared" si="7"/>
        <v>[27,09; 36,04]</v>
      </c>
      <c r="AW22" s="46">
        <v>8</v>
      </c>
      <c r="AX22" s="46">
        <v>17.702092192999999</v>
      </c>
      <c r="AY22" s="46">
        <v>24.84423185</v>
      </c>
      <c r="AZ22" s="46" t="str">
        <f t="shared" si="8"/>
        <v>[17,7; 24,84]</v>
      </c>
      <c r="BA22" s="46">
        <v>9</v>
      </c>
      <c r="BB22" s="46">
        <v>4.9622321999999999</v>
      </c>
      <c r="BC22" s="46">
        <v>8.2723289999999992</v>
      </c>
      <c r="BD22" s="46" t="str">
        <f t="shared" si="9"/>
        <v>[4,96; 8,27]</v>
      </c>
      <c r="BE22" s="46">
        <v>10</v>
      </c>
      <c r="BL22" s="46">
        <v>20</v>
      </c>
      <c r="BM22" s="46">
        <v>2750</v>
      </c>
      <c r="BN22" s="46">
        <v>2957</v>
      </c>
      <c r="BO22" s="46">
        <v>20</v>
      </c>
      <c r="BP22" s="46" t="str">
        <f t="shared" si="10"/>
        <v>[2750; 2957]</v>
      </c>
      <c r="BQ22" s="46" t="s">
        <v>803</v>
      </c>
      <c r="BS22" s="153"/>
      <c r="BT22" s="77" t="s">
        <v>598</v>
      </c>
      <c r="BU22" s="77" t="s">
        <v>622</v>
      </c>
      <c r="BV22" s="77" t="s">
        <v>645</v>
      </c>
      <c r="BW22" s="77" t="s">
        <v>667</v>
      </c>
      <c r="BX22" s="77" t="s">
        <v>688</v>
      </c>
      <c r="BY22" s="77" t="s">
        <v>708</v>
      </c>
      <c r="BZ22" s="77" t="s">
        <v>727</v>
      </c>
      <c r="CA22" s="77" t="s">
        <v>745</v>
      </c>
      <c r="CB22" s="77" t="s">
        <v>762</v>
      </c>
      <c r="CC22" s="77" t="s">
        <v>778</v>
      </c>
      <c r="CD22" s="43" t="s">
        <v>793</v>
      </c>
      <c r="DH22" s="46">
        <v>821</v>
      </c>
      <c r="DI22" s="46">
        <v>936</v>
      </c>
      <c r="DJ22" s="46" t="str">
        <f t="shared" si="11"/>
        <v>[821; 936]</v>
      </c>
      <c r="DK22" s="46">
        <v>1</v>
      </c>
      <c r="DL22" s="46">
        <v>375</v>
      </c>
      <c r="DM22" s="46">
        <v>454</v>
      </c>
      <c r="DN22" s="46" t="str">
        <f t="shared" si="12"/>
        <v>[375; 454]</v>
      </c>
      <c r="DO22" s="46">
        <v>2</v>
      </c>
      <c r="DP22" s="46">
        <v>179</v>
      </c>
      <c r="DQ22" s="46">
        <v>234</v>
      </c>
      <c r="DR22" s="46" t="str">
        <f t="shared" si="13"/>
        <v>[179; 234]</v>
      </c>
      <c r="DS22" s="46">
        <v>3</v>
      </c>
      <c r="DT22" s="46">
        <v>76</v>
      </c>
      <c r="DU22" s="46">
        <v>113</v>
      </c>
      <c r="DV22" s="46" t="str">
        <f t="shared" si="14"/>
        <v>[76; 113]</v>
      </c>
      <c r="DW22" s="46">
        <v>4</v>
      </c>
      <c r="DX22" s="46">
        <v>85</v>
      </c>
      <c r="DY22" s="46">
        <v>124</v>
      </c>
      <c r="DZ22" s="46" t="str">
        <f t="shared" si="15"/>
        <v>[85; 124]</v>
      </c>
      <c r="EA22" s="46">
        <v>5</v>
      </c>
      <c r="EB22" s="46">
        <v>75</v>
      </c>
      <c r="EC22" s="46">
        <v>111</v>
      </c>
      <c r="ED22" s="46" t="str">
        <f t="shared" si="16"/>
        <v>[75; 111]</v>
      </c>
      <c r="EE22" s="46">
        <v>6</v>
      </c>
      <c r="EF22" s="46">
        <v>59</v>
      </c>
      <c r="EG22" s="46">
        <v>92</v>
      </c>
      <c r="EH22" s="46" t="str">
        <f t="shared" si="17"/>
        <v>[59; 92]</v>
      </c>
      <c r="EI22" s="46">
        <v>7</v>
      </c>
      <c r="EJ22" s="46">
        <v>37</v>
      </c>
      <c r="EK22" s="46">
        <v>65</v>
      </c>
      <c r="EL22" s="46" t="str">
        <f t="shared" si="18"/>
        <v>[37; 65]</v>
      </c>
      <c r="EM22" s="46">
        <v>8</v>
      </c>
      <c r="EN22" s="46">
        <v>23</v>
      </c>
      <c r="EO22" s="46">
        <v>45</v>
      </c>
      <c r="EP22" s="46" t="str">
        <f t="shared" si="19"/>
        <v>[23; 45]</v>
      </c>
      <c r="EQ22" s="46">
        <v>9</v>
      </c>
      <c r="ER22" s="46">
        <v>2</v>
      </c>
      <c r="ES22" s="46">
        <v>12</v>
      </c>
      <c r="ET22" s="46" t="str">
        <f t="shared" si="20"/>
        <v>[2; 12]</v>
      </c>
      <c r="EU22" s="46">
        <v>10</v>
      </c>
      <c r="EW22" s="46">
        <v>20</v>
      </c>
      <c r="EX22" s="46" t="s">
        <v>858</v>
      </c>
      <c r="EY22" s="46" t="s">
        <v>890</v>
      </c>
      <c r="EZ22" s="46" t="s">
        <v>922</v>
      </c>
      <c r="FA22" s="46" t="s">
        <v>945</v>
      </c>
      <c r="FB22" s="46" t="s">
        <v>967</v>
      </c>
      <c r="FC22" s="46" t="s">
        <v>985</v>
      </c>
      <c r="FD22" s="46" t="s">
        <v>999</v>
      </c>
      <c r="FE22" s="46" t="s">
        <v>959</v>
      </c>
      <c r="FF22" s="46" t="s">
        <v>1019</v>
      </c>
      <c r="FG22" s="46" t="s">
        <v>872</v>
      </c>
    </row>
    <row r="23" spans="3:163" ht="12.75" x14ac:dyDescent="0.2">
      <c r="C23" s="46"/>
      <c r="E23" s="152">
        <v>11</v>
      </c>
      <c r="F23" s="91">
        <v>242</v>
      </c>
      <c r="G23" s="91">
        <v>168</v>
      </c>
      <c r="H23" s="91">
        <v>58</v>
      </c>
      <c r="I23" s="91">
        <v>20</v>
      </c>
      <c r="J23" s="91">
        <v>26</v>
      </c>
      <c r="K23" s="91">
        <v>8</v>
      </c>
      <c r="L23" s="91">
        <v>4</v>
      </c>
      <c r="M23" s="91">
        <v>12</v>
      </c>
      <c r="N23" s="91">
        <v>6</v>
      </c>
      <c r="O23" s="91">
        <v>0</v>
      </c>
      <c r="P23" s="94">
        <v>1077</v>
      </c>
      <c r="R23" s="46">
        <v>535.04326500000002</v>
      </c>
      <c r="S23" s="46">
        <v>566.28220499999998</v>
      </c>
      <c r="T23" s="46" t="str">
        <f t="shared" si="0"/>
        <v>[535,04; 566,28]</v>
      </c>
      <c r="U23" s="46">
        <v>1</v>
      </c>
      <c r="V23" s="46">
        <v>260.84951000000001</v>
      </c>
      <c r="W23" s="46">
        <v>282.936127</v>
      </c>
      <c r="X23" s="46" t="str">
        <f t="shared" si="1"/>
        <v>[260,85; 282,94]</v>
      </c>
      <c r="Y23" s="46">
        <v>2</v>
      </c>
      <c r="Z23" s="46">
        <v>127.084225</v>
      </c>
      <c r="AA23" s="46">
        <v>142.771365</v>
      </c>
      <c r="AB23" s="46" t="str">
        <f t="shared" si="2"/>
        <v>[127,08; 142,77]</v>
      </c>
      <c r="AC23" s="46">
        <v>3</v>
      </c>
      <c r="AD23" s="46">
        <v>54.817373799999999</v>
      </c>
      <c r="AE23" s="46">
        <v>65.117697000000007</v>
      </c>
      <c r="AF23" s="46" t="str">
        <f t="shared" si="3"/>
        <v>[54,82; 65,12]</v>
      </c>
      <c r="AG23" s="46">
        <v>4</v>
      </c>
      <c r="AH23" s="46">
        <v>64.522813600000006</v>
      </c>
      <c r="AI23" s="46">
        <v>76.112471999999997</v>
      </c>
      <c r="AJ23" s="46" t="str">
        <f t="shared" si="4"/>
        <v>[64,52; 76,11]</v>
      </c>
      <c r="AK23" s="46">
        <v>5</v>
      </c>
      <c r="AL23" s="46">
        <v>42.41979027</v>
      </c>
      <c r="AM23" s="46">
        <v>52.305720299999997</v>
      </c>
      <c r="AN23" s="46" t="str">
        <f t="shared" si="5"/>
        <v>[42,42; 52,31]</v>
      </c>
      <c r="AO23" s="46">
        <v>6</v>
      </c>
      <c r="AP23" s="46">
        <v>30.918538770000001</v>
      </c>
      <c r="AQ23" s="46">
        <v>39.862145099999999</v>
      </c>
      <c r="AR23" s="46" t="str">
        <f t="shared" si="6"/>
        <v>[30,92; 39,86]</v>
      </c>
      <c r="AS23" s="46">
        <v>7</v>
      </c>
      <c r="AT23" s="89">
        <v>14.792350000000001</v>
      </c>
      <c r="AU23" s="46">
        <v>21.321709479999999</v>
      </c>
      <c r="AV23" s="46" t="str">
        <f t="shared" si="7"/>
        <v>[14,79; 21,32]</v>
      </c>
      <c r="AW23" s="46">
        <v>8</v>
      </c>
      <c r="AX23" s="46">
        <v>10.020466560999999</v>
      </c>
      <c r="AY23" s="46">
        <v>15.41686159</v>
      </c>
      <c r="AZ23" s="46" t="str">
        <f t="shared" si="8"/>
        <v>[10,02; 15,42]</v>
      </c>
      <c r="BA23" s="46">
        <v>9</v>
      </c>
      <c r="BB23" s="46">
        <v>4.3781258999999997</v>
      </c>
      <c r="BC23" s="46">
        <v>7.8185000000000002</v>
      </c>
      <c r="BD23" s="46" t="str">
        <f t="shared" si="9"/>
        <v>[4,38; 7,82]</v>
      </c>
      <c r="BE23" s="46">
        <v>10</v>
      </c>
      <c r="BL23" s="46">
        <v>21</v>
      </c>
      <c r="BM23" s="46">
        <v>2220</v>
      </c>
      <c r="BN23" s="46">
        <v>2406</v>
      </c>
      <c r="BO23" s="46">
        <v>21</v>
      </c>
      <c r="BP23" s="46" t="str">
        <f t="shared" si="10"/>
        <v>[2220; 2406]</v>
      </c>
      <c r="BQ23" s="46" t="s">
        <v>804</v>
      </c>
      <c r="BS23" s="152">
        <v>11</v>
      </c>
      <c r="BT23" s="11">
        <v>242</v>
      </c>
      <c r="BU23" s="11">
        <v>168</v>
      </c>
      <c r="BV23" s="11">
        <v>58</v>
      </c>
      <c r="BW23" s="11">
        <v>20</v>
      </c>
      <c r="BX23" s="11">
        <v>26</v>
      </c>
      <c r="BY23" s="11">
        <v>8</v>
      </c>
      <c r="BZ23" s="11">
        <v>4</v>
      </c>
      <c r="CA23" s="11">
        <v>12</v>
      </c>
      <c r="CB23" s="11">
        <v>6</v>
      </c>
      <c r="CC23" s="11">
        <v>0</v>
      </c>
      <c r="CD23" s="30">
        <v>1077</v>
      </c>
      <c r="CS23" s="46">
        <v>201110</v>
      </c>
      <c r="CT23" s="46">
        <v>533</v>
      </c>
      <c r="CU23" s="46">
        <v>242</v>
      </c>
      <c r="CV23" s="46">
        <v>168</v>
      </c>
      <c r="CW23" s="46">
        <v>58</v>
      </c>
      <c r="CX23" s="46">
        <v>20</v>
      </c>
      <c r="CY23" s="46">
        <v>26</v>
      </c>
      <c r="CZ23" s="46">
        <v>8</v>
      </c>
      <c r="DA23" s="46">
        <v>4</v>
      </c>
      <c r="DB23" s="46">
        <v>12</v>
      </c>
      <c r="DC23" s="46">
        <v>6</v>
      </c>
      <c r="DD23" s="46">
        <v>0</v>
      </c>
      <c r="DE23" s="46">
        <v>1077</v>
      </c>
      <c r="DH23" s="46">
        <v>657</v>
      </c>
      <c r="DI23" s="46">
        <v>760</v>
      </c>
      <c r="DJ23" s="46" t="str">
        <f t="shared" si="11"/>
        <v>[657; 760]</v>
      </c>
      <c r="DK23" s="46">
        <v>1</v>
      </c>
      <c r="DL23" s="46">
        <v>310</v>
      </c>
      <c r="DM23" s="46">
        <v>381</v>
      </c>
      <c r="DN23" s="46" t="str">
        <f t="shared" si="12"/>
        <v>[310; 381]</v>
      </c>
      <c r="DO23" s="46">
        <v>2</v>
      </c>
      <c r="DP23" s="46">
        <v>144</v>
      </c>
      <c r="DQ23" s="46">
        <v>194</v>
      </c>
      <c r="DR23" s="46" t="str">
        <f t="shared" si="13"/>
        <v>[144; 194]</v>
      </c>
      <c r="DS23" s="46">
        <v>3</v>
      </c>
      <c r="DT23" s="46">
        <v>60</v>
      </c>
      <c r="DU23" s="46">
        <v>93</v>
      </c>
      <c r="DV23" s="46" t="str">
        <f t="shared" si="14"/>
        <v>[60; 93]</v>
      </c>
      <c r="DW23" s="46">
        <v>4</v>
      </c>
      <c r="DX23" s="46">
        <v>69</v>
      </c>
      <c r="DY23" s="46">
        <v>105</v>
      </c>
      <c r="DZ23" s="46" t="str">
        <f t="shared" si="15"/>
        <v>[69; 105]</v>
      </c>
      <c r="EA23" s="46">
        <v>5</v>
      </c>
      <c r="EB23" s="46">
        <v>51</v>
      </c>
      <c r="EC23" s="46">
        <v>83</v>
      </c>
      <c r="ED23" s="46" t="str">
        <f t="shared" si="16"/>
        <v>[51; 83]</v>
      </c>
      <c r="EE23" s="46">
        <v>6</v>
      </c>
      <c r="EF23" s="46">
        <v>38</v>
      </c>
      <c r="EG23" s="46">
        <v>66</v>
      </c>
      <c r="EH23" s="46" t="str">
        <f t="shared" si="17"/>
        <v>[38; 66]</v>
      </c>
      <c r="EI23" s="46">
        <v>7</v>
      </c>
      <c r="EJ23" s="46">
        <v>21</v>
      </c>
      <c r="EK23" s="46">
        <v>42</v>
      </c>
      <c r="EL23" s="46" t="str">
        <f t="shared" si="18"/>
        <v>[21; 42]</v>
      </c>
      <c r="EM23" s="46">
        <v>8</v>
      </c>
      <c r="EN23" s="46">
        <v>13</v>
      </c>
      <c r="EO23" s="46">
        <v>30</v>
      </c>
      <c r="EP23" s="46" t="str">
        <f t="shared" si="19"/>
        <v>[13; 30]</v>
      </c>
      <c r="EQ23" s="46">
        <v>9</v>
      </c>
      <c r="ER23" s="46">
        <v>2</v>
      </c>
      <c r="ES23" s="46">
        <v>11</v>
      </c>
      <c r="ET23" s="46" t="str">
        <f t="shared" si="20"/>
        <v>[2; 11]</v>
      </c>
      <c r="EU23" s="46">
        <v>10</v>
      </c>
      <c r="EW23" s="46">
        <v>21</v>
      </c>
      <c r="EX23" s="46" t="s">
        <v>859</v>
      </c>
      <c r="EY23" s="46" t="s">
        <v>891</v>
      </c>
      <c r="EZ23" s="46" t="s">
        <v>923</v>
      </c>
      <c r="FA23" s="46" t="s">
        <v>946</v>
      </c>
      <c r="FB23" s="46" t="s">
        <v>968</v>
      </c>
      <c r="FC23" s="46" t="s">
        <v>986</v>
      </c>
      <c r="FD23" s="46" t="s">
        <v>1000</v>
      </c>
      <c r="FE23" s="46" t="s">
        <v>842</v>
      </c>
      <c r="FF23" s="46" t="s">
        <v>972</v>
      </c>
      <c r="FG23" s="46" t="s">
        <v>902</v>
      </c>
    </row>
    <row r="24" spans="3:163" ht="12.75" x14ac:dyDescent="0.2">
      <c r="C24" s="46"/>
      <c r="E24" s="153"/>
      <c r="F24" s="92">
        <v>359.32661300000001</v>
      </c>
      <c r="G24" s="92">
        <v>204.40301600000001</v>
      </c>
      <c r="H24" s="92">
        <v>123.220234</v>
      </c>
      <c r="I24" s="92">
        <v>68.948684</v>
      </c>
      <c r="J24" s="92">
        <v>52.224029600000001</v>
      </c>
      <c r="K24" s="92">
        <v>42.4575982</v>
      </c>
      <c r="L24" s="92">
        <v>34.758110680000001</v>
      </c>
      <c r="M24" s="92">
        <v>21.727270000000001</v>
      </c>
      <c r="N24" s="92">
        <v>18.999583959999999</v>
      </c>
      <c r="O24" s="92">
        <v>6.4832320000000001</v>
      </c>
      <c r="P24" s="96">
        <v>2043.0179499999999</v>
      </c>
      <c r="R24" s="46">
        <v>398.11147399999999</v>
      </c>
      <c r="S24" s="46">
        <v>424.39536800000002</v>
      </c>
      <c r="T24" s="46" t="str">
        <f t="shared" si="0"/>
        <v>[398,11; 424,4]</v>
      </c>
      <c r="U24" s="46">
        <v>1</v>
      </c>
      <c r="V24" s="46">
        <v>197.49621500000001</v>
      </c>
      <c r="W24" s="46">
        <v>216.41675000000001</v>
      </c>
      <c r="X24" s="46" t="str">
        <f t="shared" si="1"/>
        <v>[197,5; 216,42]</v>
      </c>
      <c r="Y24" s="46">
        <v>2</v>
      </c>
      <c r="Z24" s="46">
        <v>96.771912</v>
      </c>
      <c r="AA24" s="46">
        <v>110.207217</v>
      </c>
      <c r="AB24" s="46" t="str">
        <f t="shared" si="2"/>
        <v>[96,77; 110,21]</v>
      </c>
      <c r="AC24" s="46">
        <v>3</v>
      </c>
      <c r="AD24" s="46">
        <v>40.860297299999999</v>
      </c>
      <c r="AE24" s="46">
        <v>49.822536999999997</v>
      </c>
      <c r="AF24" s="46" t="str">
        <f t="shared" si="3"/>
        <v>[40,86; 49,82]</v>
      </c>
      <c r="AG24" s="46">
        <v>4</v>
      </c>
      <c r="AH24" s="46">
        <v>49.057620800000002</v>
      </c>
      <c r="AI24" s="46">
        <v>59.348531999999999</v>
      </c>
      <c r="AJ24" s="46" t="str">
        <f t="shared" si="4"/>
        <v>[49,06; 59,35]</v>
      </c>
      <c r="AK24" s="46">
        <v>5</v>
      </c>
      <c r="AL24" s="46">
        <v>27.474205510000001</v>
      </c>
      <c r="AM24" s="46">
        <v>35.766588400000003</v>
      </c>
      <c r="AN24" s="46" t="str">
        <f t="shared" si="5"/>
        <v>[27,47; 35,77]</v>
      </c>
      <c r="AO24" s="46">
        <v>6</v>
      </c>
      <c r="AP24" s="46">
        <v>19.187564030000001</v>
      </c>
      <c r="AQ24" s="46">
        <v>26.452064</v>
      </c>
      <c r="AR24" s="46" t="str">
        <f t="shared" si="6"/>
        <v>[19,19; 26,45]</v>
      </c>
      <c r="AS24" s="46">
        <v>7</v>
      </c>
      <c r="AT24" s="89">
        <v>7.6764270000000003</v>
      </c>
      <c r="AU24" s="46">
        <v>12.363853560000001</v>
      </c>
      <c r="AV24" s="46" t="str">
        <f t="shared" si="7"/>
        <v>[7,68; 12,36]</v>
      </c>
      <c r="AW24" s="46">
        <v>8</v>
      </c>
      <c r="AX24" s="46">
        <v>5.482132676</v>
      </c>
      <c r="AY24" s="46">
        <v>9.4395408100000004</v>
      </c>
      <c r="AZ24" s="46" t="str">
        <f t="shared" si="8"/>
        <v>[5,48; 9,44]</v>
      </c>
      <c r="BA24" s="46">
        <v>9</v>
      </c>
      <c r="BB24" s="46">
        <v>3.7734842999999998</v>
      </c>
      <c r="BC24" s="46">
        <v>7.3570549999999999</v>
      </c>
      <c r="BD24" s="46" t="str">
        <f t="shared" si="9"/>
        <v>[3,77; 7,36]</v>
      </c>
      <c r="BE24" s="46">
        <v>10</v>
      </c>
      <c r="BL24" s="46">
        <v>22</v>
      </c>
      <c r="BM24" s="46">
        <v>1747</v>
      </c>
      <c r="BN24" s="46">
        <v>1915</v>
      </c>
      <c r="BO24" s="46">
        <v>22</v>
      </c>
      <c r="BP24" s="46" t="str">
        <f t="shared" si="10"/>
        <v>[1747; 1915]</v>
      </c>
      <c r="BQ24" s="46" t="s">
        <v>805</v>
      </c>
      <c r="BS24" s="154"/>
      <c r="BT24" s="60" t="s">
        <v>599</v>
      </c>
      <c r="BU24" s="60" t="s">
        <v>623</v>
      </c>
      <c r="BV24" s="60" t="s">
        <v>646</v>
      </c>
      <c r="BW24" s="60" t="s">
        <v>668</v>
      </c>
      <c r="BX24" s="60" t="s">
        <v>689</v>
      </c>
      <c r="BY24" s="60" t="s">
        <v>709</v>
      </c>
      <c r="BZ24" s="60" t="s">
        <v>728</v>
      </c>
      <c r="CA24" s="60" t="s">
        <v>746</v>
      </c>
      <c r="CB24" s="60" t="s">
        <v>763</v>
      </c>
      <c r="CC24" s="60" t="s">
        <v>779</v>
      </c>
      <c r="CD24" s="44" t="s">
        <v>794</v>
      </c>
      <c r="DH24" s="46">
        <v>504</v>
      </c>
      <c r="DI24" s="46">
        <v>596</v>
      </c>
      <c r="DJ24" s="46" t="str">
        <f t="shared" si="11"/>
        <v>[504; 596]</v>
      </c>
      <c r="DK24" s="46">
        <v>1</v>
      </c>
      <c r="DL24" s="46">
        <v>239</v>
      </c>
      <c r="DM24" s="46">
        <v>303</v>
      </c>
      <c r="DN24" s="46" t="str">
        <f t="shared" si="12"/>
        <v>[239; 303]</v>
      </c>
      <c r="DO24" s="46">
        <v>2</v>
      </c>
      <c r="DP24" s="46">
        <v>112</v>
      </c>
      <c r="DQ24" s="46">
        <v>157</v>
      </c>
      <c r="DR24" s="46" t="str">
        <f t="shared" si="13"/>
        <v>[112; 157]</v>
      </c>
      <c r="DS24" s="46">
        <v>3</v>
      </c>
      <c r="DT24" s="46">
        <v>44</v>
      </c>
      <c r="DU24" s="46">
        <v>74</v>
      </c>
      <c r="DV24" s="46" t="str">
        <f t="shared" si="14"/>
        <v>[44; 74]</v>
      </c>
      <c r="DW24" s="46">
        <v>4</v>
      </c>
      <c r="DX24" s="46">
        <v>53</v>
      </c>
      <c r="DY24" s="46">
        <v>85</v>
      </c>
      <c r="DZ24" s="46" t="str">
        <f t="shared" si="15"/>
        <v>[53; 85]</v>
      </c>
      <c r="EA24" s="46">
        <v>5</v>
      </c>
      <c r="EB24" s="46">
        <v>34</v>
      </c>
      <c r="EC24" s="46">
        <v>60</v>
      </c>
      <c r="ED24" s="46" t="str">
        <f t="shared" si="16"/>
        <v>[34; 60]</v>
      </c>
      <c r="EE24" s="46">
        <v>6</v>
      </c>
      <c r="EF24" s="46">
        <v>23</v>
      </c>
      <c r="EG24" s="46">
        <v>46</v>
      </c>
      <c r="EH24" s="46" t="str">
        <f t="shared" si="17"/>
        <v>[23; 46]</v>
      </c>
      <c r="EI24" s="46">
        <v>7</v>
      </c>
      <c r="EJ24" s="46">
        <v>9</v>
      </c>
      <c r="EK24" s="46">
        <v>25</v>
      </c>
      <c r="EL24" s="46" t="str">
        <f t="shared" si="18"/>
        <v>[9; 25]</v>
      </c>
      <c r="EM24" s="46">
        <v>8</v>
      </c>
      <c r="EN24" s="46">
        <v>6</v>
      </c>
      <c r="EO24" s="46">
        <v>19</v>
      </c>
      <c r="EP24" s="46" t="str">
        <f t="shared" si="19"/>
        <v>[6; 19]</v>
      </c>
      <c r="EQ24" s="46">
        <v>9</v>
      </c>
      <c r="ER24" s="46">
        <v>1</v>
      </c>
      <c r="ES24" s="46">
        <v>10</v>
      </c>
      <c r="ET24" s="46" t="str">
        <f t="shared" si="20"/>
        <v>[1; 10]</v>
      </c>
      <c r="EU24" s="46">
        <v>10</v>
      </c>
      <c r="EW24" s="46">
        <v>22</v>
      </c>
      <c r="EX24" s="46" t="s">
        <v>860</v>
      </c>
      <c r="EY24" s="46" t="s">
        <v>892</v>
      </c>
      <c r="EZ24" s="46" t="s">
        <v>924</v>
      </c>
      <c r="FA24" s="46" t="s">
        <v>947</v>
      </c>
      <c r="FB24" s="46" t="s">
        <v>969</v>
      </c>
      <c r="FC24" s="46" t="s">
        <v>909</v>
      </c>
      <c r="FD24" s="46" t="s">
        <v>1001</v>
      </c>
      <c r="FE24" s="46" t="s">
        <v>905</v>
      </c>
      <c r="FF24" s="46" t="s">
        <v>1020</v>
      </c>
      <c r="FG24" s="46" t="s">
        <v>951</v>
      </c>
    </row>
    <row r="25" spans="3:163" ht="12.75" x14ac:dyDescent="0.2">
      <c r="C25" s="46"/>
      <c r="E25" s="152">
        <v>12</v>
      </c>
      <c r="F25" s="91">
        <v>325</v>
      </c>
      <c r="G25" s="91">
        <v>268</v>
      </c>
      <c r="H25" s="91">
        <v>118</v>
      </c>
      <c r="I25" s="91">
        <v>60</v>
      </c>
      <c r="J25" s="91">
        <v>9</v>
      </c>
      <c r="K25" s="91">
        <v>14</v>
      </c>
      <c r="L25" s="91">
        <v>9</v>
      </c>
      <c r="M25" s="91">
        <v>9</v>
      </c>
      <c r="N25" s="91">
        <v>3</v>
      </c>
      <c r="O25" s="91">
        <v>2</v>
      </c>
      <c r="P25" s="94">
        <v>1954</v>
      </c>
      <c r="R25" s="46">
        <v>287.88601599999998</v>
      </c>
      <c r="S25" s="46">
        <v>310.64761199999998</v>
      </c>
      <c r="T25" s="46" t="str">
        <f t="shared" si="0"/>
        <v>[287,89; 310,65]</v>
      </c>
      <c r="U25" s="46">
        <v>1</v>
      </c>
      <c r="V25" s="46">
        <v>144.778278</v>
      </c>
      <c r="W25" s="46">
        <v>161.556636</v>
      </c>
      <c r="X25" s="46" t="str">
        <f t="shared" si="1"/>
        <v>[144,78; 161,56]</v>
      </c>
      <c r="Y25" s="46">
        <v>2</v>
      </c>
      <c r="Z25" s="46">
        <v>71.478275999999994</v>
      </c>
      <c r="AA25" s="46">
        <v>83.333161000000004</v>
      </c>
      <c r="AB25" s="46" t="str">
        <f t="shared" si="2"/>
        <v>[71,48; 83,33]</v>
      </c>
      <c r="AC25" s="46">
        <v>3</v>
      </c>
      <c r="AD25" s="46">
        <v>29.499113900000001</v>
      </c>
      <c r="AE25" s="46">
        <v>37.401214000000003</v>
      </c>
      <c r="AF25" s="46" t="str">
        <f t="shared" si="3"/>
        <v>[29,5; 37,4]</v>
      </c>
      <c r="AG25" s="46">
        <v>4</v>
      </c>
      <c r="AH25" s="46">
        <v>35.716442700000002</v>
      </c>
      <c r="AI25" s="46">
        <v>44.943676000000004</v>
      </c>
      <c r="AJ25" s="46" t="str">
        <f t="shared" si="4"/>
        <v>[35,72; 44,94]</v>
      </c>
      <c r="AK25" s="46">
        <v>5</v>
      </c>
      <c r="AL25" s="46">
        <v>17.308149190000002</v>
      </c>
      <c r="AM25" s="46">
        <v>24.047057200000001</v>
      </c>
      <c r="AN25" s="46" t="str">
        <f t="shared" si="5"/>
        <v>[17,31; 24,05]</v>
      </c>
      <c r="AO25" s="46">
        <v>6</v>
      </c>
      <c r="AP25" s="46">
        <v>11.801442489999999</v>
      </c>
      <c r="AQ25" s="46">
        <v>17.402428499999999</v>
      </c>
      <c r="AR25" s="46" t="str">
        <f t="shared" si="6"/>
        <v>[11,8; 17,4]</v>
      </c>
      <c r="AS25" s="46">
        <v>7</v>
      </c>
      <c r="AT25" s="89">
        <v>3.8576839999999999</v>
      </c>
      <c r="AU25" s="46">
        <v>7.0494686599999996</v>
      </c>
      <c r="AV25" s="46" t="str">
        <f t="shared" si="7"/>
        <v>[3,86; 7,05]</v>
      </c>
      <c r="AW25" s="46">
        <v>8</v>
      </c>
      <c r="AX25" s="46">
        <v>2.9640954129999999</v>
      </c>
      <c r="AY25" s="46">
        <v>5.7382700099999999</v>
      </c>
      <c r="AZ25" s="46" t="str">
        <f t="shared" si="8"/>
        <v>[2,96; 5,74]</v>
      </c>
      <c r="BA25" s="46">
        <v>9</v>
      </c>
      <c r="BB25" s="46">
        <v>3.1733633999999999</v>
      </c>
      <c r="BC25" s="46">
        <v>6.881221</v>
      </c>
      <c r="BD25" s="46" t="str">
        <f t="shared" si="9"/>
        <v>[3,17; 6,88]</v>
      </c>
      <c r="BE25" s="46">
        <v>10</v>
      </c>
      <c r="BL25" s="46">
        <v>23</v>
      </c>
      <c r="BM25" s="46">
        <v>1328</v>
      </c>
      <c r="BN25" s="46">
        <v>1475</v>
      </c>
      <c r="BO25" s="46">
        <v>23</v>
      </c>
      <c r="BP25" s="46" t="str">
        <f t="shared" si="10"/>
        <v>[1328; 1475]</v>
      </c>
      <c r="BQ25" s="46" t="s">
        <v>806</v>
      </c>
      <c r="BS25" s="152">
        <v>12</v>
      </c>
      <c r="BT25" s="11">
        <v>325</v>
      </c>
      <c r="BU25" s="11">
        <v>268</v>
      </c>
      <c r="BV25" s="11">
        <v>118</v>
      </c>
      <c r="BW25" s="11">
        <v>60</v>
      </c>
      <c r="BX25" s="11">
        <v>9</v>
      </c>
      <c r="BY25" s="11">
        <v>14</v>
      </c>
      <c r="BZ25" s="11">
        <v>9</v>
      </c>
      <c r="CA25" s="11">
        <v>9</v>
      </c>
      <c r="CB25" s="11">
        <v>3</v>
      </c>
      <c r="CC25" s="11">
        <v>2</v>
      </c>
      <c r="CD25" s="30">
        <v>1954</v>
      </c>
      <c r="CS25" s="46">
        <v>201111</v>
      </c>
      <c r="CT25" s="46">
        <v>1137</v>
      </c>
      <c r="CU25" s="46">
        <v>325</v>
      </c>
      <c r="CV25" s="46">
        <v>268</v>
      </c>
      <c r="CW25" s="46">
        <v>118</v>
      </c>
      <c r="CX25" s="46">
        <v>60</v>
      </c>
      <c r="CY25" s="46">
        <v>9</v>
      </c>
      <c r="CZ25" s="46">
        <v>14</v>
      </c>
      <c r="DA25" s="46">
        <v>9</v>
      </c>
      <c r="DB25" s="46">
        <v>9</v>
      </c>
      <c r="DC25" s="46">
        <v>3</v>
      </c>
      <c r="DD25" s="46">
        <v>2</v>
      </c>
      <c r="DE25" s="46">
        <v>1954</v>
      </c>
      <c r="DH25" s="46">
        <v>371</v>
      </c>
      <c r="DI25" s="46">
        <v>450</v>
      </c>
      <c r="DJ25" s="46" t="str">
        <f t="shared" si="11"/>
        <v>[371; 450]</v>
      </c>
      <c r="DK25" s="46">
        <v>1</v>
      </c>
      <c r="DL25" s="46">
        <v>178</v>
      </c>
      <c r="DM25" s="46">
        <v>234</v>
      </c>
      <c r="DN25" s="46" t="str">
        <f t="shared" si="12"/>
        <v>[178; 234]</v>
      </c>
      <c r="DO25" s="46">
        <v>2</v>
      </c>
      <c r="DP25" s="46">
        <v>84</v>
      </c>
      <c r="DQ25" s="46">
        <v>123</v>
      </c>
      <c r="DR25" s="46" t="str">
        <f t="shared" si="13"/>
        <v>[84; 123]</v>
      </c>
      <c r="DS25" s="46">
        <v>3</v>
      </c>
      <c r="DT25" s="46">
        <v>32</v>
      </c>
      <c r="DU25" s="46">
        <v>58</v>
      </c>
      <c r="DV25" s="46" t="str">
        <f t="shared" si="14"/>
        <v>[32; 58]</v>
      </c>
      <c r="DW25" s="46">
        <v>4</v>
      </c>
      <c r="DX25" s="46">
        <v>40</v>
      </c>
      <c r="DY25" s="46">
        <v>68</v>
      </c>
      <c r="DZ25" s="46" t="str">
        <f t="shared" si="15"/>
        <v>[40; 68]</v>
      </c>
      <c r="EA25" s="46">
        <v>5</v>
      </c>
      <c r="EB25" s="46">
        <v>21</v>
      </c>
      <c r="EC25" s="46">
        <v>42</v>
      </c>
      <c r="ED25" s="46" t="str">
        <f t="shared" si="16"/>
        <v>[21; 42]</v>
      </c>
      <c r="EE25" s="46">
        <v>6</v>
      </c>
      <c r="EF25" s="46">
        <v>13</v>
      </c>
      <c r="EG25" s="46">
        <v>31</v>
      </c>
      <c r="EH25" s="46" t="str">
        <f t="shared" si="17"/>
        <v>[13; 31]</v>
      </c>
      <c r="EI25" s="46">
        <v>7</v>
      </c>
      <c r="EJ25" s="46">
        <v>3</v>
      </c>
      <c r="EK25" s="46">
        <v>15</v>
      </c>
      <c r="EL25" s="46" t="str">
        <f t="shared" si="18"/>
        <v>[3; 15]</v>
      </c>
      <c r="EM25" s="46">
        <v>8</v>
      </c>
      <c r="EN25" s="46">
        <v>2</v>
      </c>
      <c r="EO25" s="46">
        <v>12</v>
      </c>
      <c r="EP25" s="46" t="str">
        <f t="shared" si="19"/>
        <v>[2; 12]</v>
      </c>
      <c r="EQ25" s="46">
        <v>9</v>
      </c>
      <c r="ER25" s="46">
        <v>1</v>
      </c>
      <c r="ES25" s="46">
        <v>10</v>
      </c>
      <c r="ET25" s="46" t="str">
        <f t="shared" si="20"/>
        <v>[1; 10]</v>
      </c>
      <c r="EU25" s="46">
        <v>10</v>
      </c>
      <c r="EW25" s="46">
        <v>23</v>
      </c>
      <c r="EX25" s="46" t="s">
        <v>861</v>
      </c>
      <c r="EY25" s="46" t="s">
        <v>893</v>
      </c>
      <c r="EZ25" s="46" t="s">
        <v>925</v>
      </c>
      <c r="FA25" s="46" t="s">
        <v>948</v>
      </c>
      <c r="FB25" s="46" t="s">
        <v>970</v>
      </c>
      <c r="FC25" s="46" t="s">
        <v>842</v>
      </c>
      <c r="FD25" s="46" t="s">
        <v>841</v>
      </c>
      <c r="FE25" s="46" t="s">
        <v>1010</v>
      </c>
      <c r="FF25" s="46" t="s">
        <v>872</v>
      </c>
      <c r="FG25" s="46" t="s">
        <v>951</v>
      </c>
    </row>
    <row r="26" spans="3:163" ht="12.75" x14ac:dyDescent="0.2">
      <c r="C26" s="46"/>
      <c r="E26" s="153"/>
      <c r="F26" s="92">
        <v>484.037871</v>
      </c>
      <c r="G26" s="92">
        <v>261.27601600000003</v>
      </c>
      <c r="H26" s="92">
        <v>151.617031</v>
      </c>
      <c r="I26" s="92">
        <v>83.072510699999995</v>
      </c>
      <c r="J26" s="92">
        <v>65.493129800000006</v>
      </c>
      <c r="K26" s="92">
        <v>58.965088899999998</v>
      </c>
      <c r="L26" s="92">
        <v>50.355111379999997</v>
      </c>
      <c r="M26" s="92">
        <v>32.379219999999997</v>
      </c>
      <c r="N26" s="92">
        <v>29.740275536999999</v>
      </c>
      <c r="O26" s="92">
        <v>7.0337649999999998</v>
      </c>
      <c r="P26" s="96">
        <v>2573.1605</v>
      </c>
      <c r="R26" s="46">
        <v>203.39699100000001</v>
      </c>
      <c r="S26" s="46">
        <v>223.01096200000001</v>
      </c>
      <c r="T26" s="46" t="str">
        <f t="shared" si="0"/>
        <v>[203,4; 223,01]</v>
      </c>
      <c r="U26" s="46">
        <v>1</v>
      </c>
      <c r="V26" s="46">
        <v>103.744145</v>
      </c>
      <c r="W26" s="46">
        <v>118.668712</v>
      </c>
      <c r="X26" s="46" t="str">
        <f t="shared" si="1"/>
        <v>[103,74; 118,67]</v>
      </c>
      <c r="Y26" s="46">
        <v>2</v>
      </c>
      <c r="Z26" s="46">
        <v>51.401615</v>
      </c>
      <c r="AA26" s="46">
        <v>61.957991</v>
      </c>
      <c r="AB26" s="46" t="str">
        <f t="shared" si="2"/>
        <v>[51,4; 61,96]</v>
      </c>
      <c r="AC26" s="46">
        <v>3</v>
      </c>
      <c r="AD26" s="46">
        <v>20.701890899999999</v>
      </c>
      <c r="AE26" s="46">
        <v>27.678464999999999</v>
      </c>
      <c r="AF26" s="46" t="str">
        <f t="shared" si="3"/>
        <v>[20,7; 27,68]</v>
      </c>
      <c r="AG26" s="46">
        <v>4</v>
      </c>
      <c r="AH26" s="46">
        <v>25.402852899999999</v>
      </c>
      <c r="AI26" s="46">
        <v>33.655586999999997</v>
      </c>
      <c r="AJ26" s="46" t="str">
        <f t="shared" si="4"/>
        <v>[25,4; 33,66]</v>
      </c>
      <c r="AK26" s="46">
        <v>5</v>
      </c>
      <c r="AL26" s="46">
        <v>10.748720860000001</v>
      </c>
      <c r="AM26" s="46">
        <v>15.964998100000001</v>
      </c>
      <c r="AN26" s="46" t="str">
        <f t="shared" si="5"/>
        <v>[10,75; 15,96]</v>
      </c>
      <c r="AO26" s="46">
        <v>6</v>
      </c>
      <c r="AP26" s="46">
        <v>6.9810279800000004</v>
      </c>
      <c r="AQ26" s="46">
        <v>11.1772426</v>
      </c>
      <c r="AR26" s="46" t="str">
        <f t="shared" si="6"/>
        <v>[6,98; 11,18]</v>
      </c>
      <c r="AS26" s="46">
        <v>7</v>
      </c>
      <c r="AT26" s="89">
        <v>1.8670260000000001</v>
      </c>
      <c r="AU26" s="46">
        <v>3.9464809600000001</v>
      </c>
      <c r="AV26" s="46" t="str">
        <f t="shared" si="7"/>
        <v>[1,87; 3,95]</v>
      </c>
      <c r="AW26" s="46">
        <v>8</v>
      </c>
      <c r="AX26" s="46">
        <v>1.5936233580000001</v>
      </c>
      <c r="AY26" s="46">
        <v>3.4610750000000001</v>
      </c>
      <c r="AZ26" s="46" t="str">
        <f t="shared" si="8"/>
        <v>[1,59; 3,46]</v>
      </c>
      <c r="BA26" s="46">
        <v>9</v>
      </c>
      <c r="BB26" s="46">
        <v>2.7112197999999998</v>
      </c>
      <c r="BC26" s="46">
        <v>6.515523</v>
      </c>
      <c r="BD26" s="46" t="str">
        <f t="shared" si="9"/>
        <v>[2,71; 6,52]</v>
      </c>
      <c r="BE26" s="46">
        <v>10</v>
      </c>
      <c r="BL26" s="46">
        <v>24</v>
      </c>
      <c r="BM26" s="46">
        <v>998</v>
      </c>
      <c r="BN26" s="46">
        <v>1123</v>
      </c>
      <c r="BO26" s="46">
        <v>24</v>
      </c>
      <c r="BP26" s="46" t="str">
        <f t="shared" si="10"/>
        <v>[998; 1123]</v>
      </c>
      <c r="BQ26" s="46" t="s">
        <v>807</v>
      </c>
      <c r="BS26" s="153"/>
      <c r="BT26" s="77" t="s">
        <v>600</v>
      </c>
      <c r="BU26" s="77" t="s">
        <v>624</v>
      </c>
      <c r="BV26" s="77" t="s">
        <v>647</v>
      </c>
      <c r="BW26" s="77" t="s">
        <v>669</v>
      </c>
      <c r="BX26" s="77" t="s">
        <v>690</v>
      </c>
      <c r="BY26" s="77" t="s">
        <v>710</v>
      </c>
      <c r="BZ26" s="77" t="s">
        <v>729</v>
      </c>
      <c r="CA26" s="77" t="s">
        <v>747</v>
      </c>
      <c r="CB26" s="77" t="s">
        <v>764</v>
      </c>
      <c r="CC26" s="77" t="s">
        <v>780</v>
      </c>
      <c r="CD26" s="43" t="s">
        <v>795</v>
      </c>
      <c r="DH26" s="46">
        <v>264</v>
      </c>
      <c r="DI26" s="46">
        <v>330</v>
      </c>
      <c r="DJ26" s="46" t="str">
        <f t="shared" si="11"/>
        <v>[264; 330]</v>
      </c>
      <c r="DK26" s="46">
        <v>1</v>
      </c>
      <c r="DL26" s="46">
        <v>129</v>
      </c>
      <c r="DM26" s="46">
        <v>176</v>
      </c>
      <c r="DN26" s="46" t="str">
        <f t="shared" si="12"/>
        <v>[129; 176]</v>
      </c>
      <c r="DO26" s="46">
        <v>2</v>
      </c>
      <c r="DP26" s="46">
        <v>59</v>
      </c>
      <c r="DQ26" s="46">
        <v>93</v>
      </c>
      <c r="DR26" s="46" t="str">
        <f t="shared" si="13"/>
        <v>[59; 93]</v>
      </c>
      <c r="DS26" s="46">
        <v>3</v>
      </c>
      <c r="DT26" s="46">
        <v>22</v>
      </c>
      <c r="DU26" s="46">
        <v>44</v>
      </c>
      <c r="DV26" s="46" t="str">
        <f t="shared" si="14"/>
        <v>[22; 44]</v>
      </c>
      <c r="DW26" s="46">
        <v>4</v>
      </c>
      <c r="DX26" s="46">
        <v>29</v>
      </c>
      <c r="DY26" s="46">
        <v>53</v>
      </c>
      <c r="DZ26" s="46" t="str">
        <f t="shared" si="15"/>
        <v>[29; 53]</v>
      </c>
      <c r="EA26" s="46">
        <v>5</v>
      </c>
      <c r="EB26" s="46">
        <v>12</v>
      </c>
      <c r="EC26" s="46">
        <v>29</v>
      </c>
      <c r="ED26" s="46" t="str">
        <f t="shared" si="16"/>
        <v>[12; 29]</v>
      </c>
      <c r="EE26" s="46">
        <v>6</v>
      </c>
      <c r="EF26" s="46">
        <v>7</v>
      </c>
      <c r="EG26" s="46">
        <v>21</v>
      </c>
      <c r="EH26" s="46" t="str">
        <f t="shared" si="17"/>
        <v>[7; 21]</v>
      </c>
      <c r="EI26" s="46">
        <v>7</v>
      </c>
      <c r="EJ26" s="46">
        <v>2</v>
      </c>
      <c r="EK26" s="46">
        <v>10</v>
      </c>
      <c r="EL26" s="46" t="str">
        <f t="shared" si="18"/>
        <v>[2; 10]</v>
      </c>
      <c r="EM26" s="46">
        <v>8</v>
      </c>
      <c r="EN26" s="46">
        <v>1</v>
      </c>
      <c r="EO26" s="46">
        <v>8</v>
      </c>
      <c r="EP26" s="46" t="str">
        <f t="shared" si="19"/>
        <v>[1; 8]</v>
      </c>
      <c r="EQ26" s="46">
        <v>9</v>
      </c>
      <c r="ER26" s="46">
        <v>1</v>
      </c>
      <c r="ES26" s="46">
        <v>9</v>
      </c>
      <c r="ET26" s="46" t="str">
        <f t="shared" si="20"/>
        <v>[1; 9]</v>
      </c>
      <c r="EU26" s="46">
        <v>10</v>
      </c>
      <c r="EW26" s="46">
        <v>24</v>
      </c>
      <c r="EX26" s="46" t="s">
        <v>862</v>
      </c>
      <c r="EY26" s="46" t="s">
        <v>894</v>
      </c>
      <c r="EZ26" s="46" t="s">
        <v>926</v>
      </c>
      <c r="FA26" s="46" t="s">
        <v>868</v>
      </c>
      <c r="FB26" s="46" t="s">
        <v>971</v>
      </c>
      <c r="FC26" s="46" t="s">
        <v>874</v>
      </c>
      <c r="FD26" s="46" t="s">
        <v>955</v>
      </c>
      <c r="FE26" s="46" t="s">
        <v>987</v>
      </c>
      <c r="FF26" s="46" t="s">
        <v>903</v>
      </c>
      <c r="FG26" s="46" t="s">
        <v>873</v>
      </c>
    </row>
    <row r="27" spans="3:163" ht="12.75" x14ac:dyDescent="0.2">
      <c r="C27" s="46"/>
      <c r="E27" s="152">
        <v>13</v>
      </c>
      <c r="F27" s="91">
        <v>607</v>
      </c>
      <c r="G27" s="91">
        <v>234</v>
      </c>
      <c r="H27" s="91">
        <v>147</v>
      </c>
      <c r="I27" s="91">
        <v>64</v>
      </c>
      <c r="J27" s="91">
        <v>42</v>
      </c>
      <c r="K27" s="91">
        <v>26</v>
      </c>
      <c r="L27" s="91">
        <v>20</v>
      </c>
      <c r="M27" s="91">
        <v>24</v>
      </c>
      <c r="N27" s="91">
        <v>26</v>
      </c>
      <c r="O27" s="91">
        <v>1</v>
      </c>
      <c r="P27" s="94">
        <v>2907</v>
      </c>
      <c r="R27" s="46">
        <v>141.48586499999999</v>
      </c>
      <c r="S27" s="46">
        <v>157.95617100000001</v>
      </c>
      <c r="T27" s="46" t="str">
        <f t="shared" si="0"/>
        <v>[141,49; 157,96]</v>
      </c>
      <c r="U27" s="46">
        <v>1</v>
      </c>
      <c r="V27" s="46">
        <v>72.878474999999995</v>
      </c>
      <c r="W27" s="46">
        <v>85.779009000000002</v>
      </c>
      <c r="X27" s="46" t="str">
        <f t="shared" si="1"/>
        <v>[72,88; 85,78]</v>
      </c>
      <c r="Y27" s="46">
        <v>2</v>
      </c>
      <c r="Z27" s="46">
        <v>36.211249000000002</v>
      </c>
      <c r="AA27" s="46">
        <v>45.436509999999998</v>
      </c>
      <c r="AB27" s="46" t="str">
        <f t="shared" si="2"/>
        <v>[36,21; 45,44]</v>
      </c>
      <c r="AC27" s="46">
        <v>3</v>
      </c>
      <c r="AD27" s="46">
        <v>14.2500137</v>
      </c>
      <c r="AE27" s="46">
        <v>20.265022999999999</v>
      </c>
      <c r="AF27" s="46" t="str">
        <f t="shared" si="3"/>
        <v>[14,25; 20,27]</v>
      </c>
      <c r="AG27" s="46">
        <v>4</v>
      </c>
      <c r="AH27" s="46">
        <v>17.697258900000001</v>
      </c>
      <c r="AI27" s="46">
        <v>24.870550999999999</v>
      </c>
      <c r="AJ27" s="46" t="str">
        <f t="shared" si="4"/>
        <v>[17,7; 24,87]</v>
      </c>
      <c r="AK27" s="46">
        <v>5</v>
      </c>
      <c r="AL27" s="46">
        <v>6.5465034400000004</v>
      </c>
      <c r="AM27" s="46">
        <v>10.4520806</v>
      </c>
      <c r="AN27" s="46" t="str">
        <f t="shared" si="5"/>
        <v>[6,55; 10,45]</v>
      </c>
      <c r="AO27" s="46">
        <v>6</v>
      </c>
      <c r="AP27" s="46">
        <v>4.0711129100000001</v>
      </c>
      <c r="AQ27" s="46">
        <v>7.1095496999999996</v>
      </c>
      <c r="AR27" s="46" t="str">
        <f t="shared" si="6"/>
        <v>[4,07; 7,11]</v>
      </c>
      <c r="AS27" s="46">
        <v>7</v>
      </c>
      <c r="AT27" s="89">
        <v>0.90317789999999998</v>
      </c>
      <c r="AU27" s="46">
        <v>2.21132777</v>
      </c>
      <c r="AV27" s="46" t="str">
        <f t="shared" si="7"/>
        <v>[0,9; 2,21]</v>
      </c>
      <c r="AW27" s="46">
        <v>8</v>
      </c>
      <c r="AX27" s="46">
        <v>0.83786667000000004</v>
      </c>
      <c r="AY27" s="46">
        <v>2.06741135</v>
      </c>
      <c r="AZ27" s="46" t="str">
        <f t="shared" si="8"/>
        <v>[0,84; 2,07]</v>
      </c>
      <c r="BA27" s="46">
        <v>9</v>
      </c>
      <c r="BB27" s="46">
        <v>2.2620955999999999</v>
      </c>
      <c r="BC27" s="46">
        <v>6.1004149999999999</v>
      </c>
      <c r="BD27" s="46" t="str">
        <f t="shared" si="9"/>
        <v>[2,26; 6,1]</v>
      </c>
      <c r="BE27" s="46">
        <v>10</v>
      </c>
      <c r="BL27" s="46">
        <v>25</v>
      </c>
      <c r="BM27" s="46">
        <v>733</v>
      </c>
      <c r="BN27" s="46">
        <v>843</v>
      </c>
      <c r="BO27" s="46">
        <v>25</v>
      </c>
      <c r="BP27" s="46" t="str">
        <f t="shared" si="10"/>
        <v>[733; 843]</v>
      </c>
      <c r="BQ27" s="46" t="s">
        <v>808</v>
      </c>
      <c r="BS27" s="152">
        <v>13</v>
      </c>
      <c r="BT27" s="11">
        <v>607</v>
      </c>
      <c r="BU27" s="11">
        <v>234</v>
      </c>
      <c r="BV27" s="11">
        <v>147</v>
      </c>
      <c r="BW27" s="11">
        <v>64</v>
      </c>
      <c r="BX27" s="11">
        <v>42</v>
      </c>
      <c r="BY27" s="11">
        <v>26</v>
      </c>
      <c r="BZ27" s="11">
        <v>20</v>
      </c>
      <c r="CA27" s="11">
        <v>24</v>
      </c>
      <c r="CB27" s="11">
        <v>26</v>
      </c>
      <c r="CC27" s="11">
        <v>1</v>
      </c>
      <c r="CD27" s="30">
        <v>2907</v>
      </c>
      <c r="CS27" s="46">
        <v>201112</v>
      </c>
      <c r="CT27" s="46">
        <v>1716</v>
      </c>
      <c r="CU27" s="46">
        <v>607</v>
      </c>
      <c r="CV27" s="46">
        <v>234</v>
      </c>
      <c r="CW27" s="46">
        <v>147</v>
      </c>
      <c r="CX27" s="46">
        <v>64</v>
      </c>
      <c r="CY27" s="46">
        <v>42</v>
      </c>
      <c r="CZ27" s="46">
        <v>26</v>
      </c>
      <c r="DA27" s="46">
        <v>20</v>
      </c>
      <c r="DB27" s="46">
        <v>24</v>
      </c>
      <c r="DC27" s="46">
        <v>26</v>
      </c>
      <c r="DD27" s="46">
        <v>1</v>
      </c>
      <c r="DE27" s="46">
        <v>2907</v>
      </c>
      <c r="DH27" s="46">
        <v>183</v>
      </c>
      <c r="DI27" s="46">
        <v>240</v>
      </c>
      <c r="DJ27" s="46" t="str">
        <f t="shared" si="11"/>
        <v>[183; 240]</v>
      </c>
      <c r="DK27" s="46">
        <v>1</v>
      </c>
      <c r="DL27" s="46">
        <v>90</v>
      </c>
      <c r="DM27" s="46">
        <v>131</v>
      </c>
      <c r="DN27" s="46" t="str">
        <f t="shared" si="12"/>
        <v>[90; 131]</v>
      </c>
      <c r="DO27" s="46">
        <v>2</v>
      </c>
      <c r="DP27" s="46">
        <v>42</v>
      </c>
      <c r="DQ27" s="46">
        <v>71</v>
      </c>
      <c r="DR27" s="46" t="str">
        <f t="shared" si="13"/>
        <v>[42; 71]</v>
      </c>
      <c r="DS27" s="46">
        <v>3</v>
      </c>
      <c r="DT27" s="46">
        <v>15</v>
      </c>
      <c r="DU27" s="46">
        <v>33</v>
      </c>
      <c r="DV27" s="46" t="str">
        <f t="shared" si="14"/>
        <v>[15; 33]</v>
      </c>
      <c r="DW27" s="46">
        <v>4</v>
      </c>
      <c r="DX27" s="46">
        <v>18</v>
      </c>
      <c r="DY27" s="46">
        <v>39</v>
      </c>
      <c r="DZ27" s="46" t="str">
        <f t="shared" si="15"/>
        <v>[18; 39]</v>
      </c>
      <c r="EA27" s="46">
        <v>5</v>
      </c>
      <c r="EB27" s="46">
        <v>6</v>
      </c>
      <c r="EC27" s="46">
        <v>20</v>
      </c>
      <c r="ED27" s="46" t="str">
        <f t="shared" si="16"/>
        <v>[6; 20]</v>
      </c>
      <c r="EE27" s="46">
        <v>6</v>
      </c>
      <c r="EF27" s="46">
        <v>3</v>
      </c>
      <c r="EG27" s="46">
        <v>14</v>
      </c>
      <c r="EH27" s="46" t="str">
        <f t="shared" si="17"/>
        <v>[3; 14]</v>
      </c>
      <c r="EI27" s="46">
        <v>7</v>
      </c>
      <c r="EJ27" s="46">
        <v>0</v>
      </c>
      <c r="EK27" s="46">
        <v>6</v>
      </c>
      <c r="EL27" s="46" t="str">
        <f t="shared" si="18"/>
        <v>[0; 6]</v>
      </c>
      <c r="EM27" s="46">
        <v>8</v>
      </c>
      <c r="EN27" s="46">
        <v>0</v>
      </c>
      <c r="EO27" s="46">
        <v>5</v>
      </c>
      <c r="EP27" s="46" t="str">
        <f t="shared" si="19"/>
        <v>[0; 5]</v>
      </c>
      <c r="EQ27" s="46">
        <v>9</v>
      </c>
      <c r="ER27" s="46">
        <v>1</v>
      </c>
      <c r="ES27" s="46">
        <v>8</v>
      </c>
      <c r="ET27" s="46" t="str">
        <f t="shared" si="20"/>
        <v>[1; 8]</v>
      </c>
      <c r="EU27" s="46">
        <v>10</v>
      </c>
      <c r="EW27" s="46">
        <v>25</v>
      </c>
      <c r="EX27" s="46" t="s">
        <v>863</v>
      </c>
      <c r="EY27" s="46" t="s">
        <v>895</v>
      </c>
      <c r="EZ27" s="46" t="s">
        <v>927</v>
      </c>
      <c r="FA27" s="46" t="s">
        <v>949</v>
      </c>
      <c r="FB27" s="46" t="s">
        <v>929</v>
      </c>
      <c r="FC27" s="46" t="s">
        <v>900</v>
      </c>
      <c r="FD27" s="46" t="s">
        <v>934</v>
      </c>
      <c r="FE27" s="46" t="s">
        <v>904</v>
      </c>
      <c r="FF27" s="46" t="s">
        <v>932</v>
      </c>
      <c r="FG27" s="46" t="s">
        <v>903</v>
      </c>
    </row>
    <row r="28" spans="3:163" ht="12.75" x14ac:dyDescent="0.2">
      <c r="C28" s="46"/>
      <c r="E28" s="153"/>
      <c r="F28" s="92">
        <v>633.23873500000002</v>
      </c>
      <c r="G28" s="92">
        <v>326.082221</v>
      </c>
      <c r="H28" s="92">
        <v>182.51569499999999</v>
      </c>
      <c r="I28" s="92">
        <v>97.887661499999993</v>
      </c>
      <c r="J28" s="92">
        <v>80.456441299999994</v>
      </c>
      <c r="K28" s="92">
        <v>79.620174399999996</v>
      </c>
      <c r="L28" s="92">
        <v>70.518782889999997</v>
      </c>
      <c r="M28" s="92">
        <v>47.317450000000001</v>
      </c>
      <c r="N28" s="92">
        <v>44.592674250000002</v>
      </c>
      <c r="O28" s="92">
        <v>7.481611</v>
      </c>
      <c r="P28" s="96">
        <v>3121.4193700000001</v>
      </c>
      <c r="R28" s="46">
        <v>97.327968999999996</v>
      </c>
      <c r="S28" s="46">
        <v>110.883895</v>
      </c>
      <c r="T28" s="46" t="str">
        <f t="shared" si="0"/>
        <v>[97,33; 110,88]</v>
      </c>
      <c r="U28" s="46">
        <v>1</v>
      </c>
      <c r="V28" s="46">
        <v>50.675550000000001</v>
      </c>
      <c r="W28" s="46">
        <v>61.535204</v>
      </c>
      <c r="X28" s="46" t="str">
        <f t="shared" si="1"/>
        <v>[50,68; 61,54]</v>
      </c>
      <c r="Y28" s="46">
        <v>2</v>
      </c>
      <c r="Z28" s="46">
        <v>25.410298999999998</v>
      </c>
      <c r="AA28" s="46">
        <v>33.189633999999998</v>
      </c>
      <c r="AB28" s="46" t="str">
        <f t="shared" si="2"/>
        <v>[25,41; 33,19]</v>
      </c>
      <c r="AC28" s="46">
        <v>3</v>
      </c>
      <c r="AD28" s="46">
        <v>9.8284670999999992</v>
      </c>
      <c r="AE28" s="46">
        <v>14.841438</v>
      </c>
      <c r="AF28" s="46" t="str">
        <f t="shared" si="3"/>
        <v>[9,83; 14,84]</v>
      </c>
      <c r="AG28" s="46">
        <v>4</v>
      </c>
      <c r="AH28" s="46">
        <v>12.0717096</v>
      </c>
      <c r="AI28" s="46">
        <v>18.13804</v>
      </c>
      <c r="AJ28" s="46" t="str">
        <f t="shared" si="4"/>
        <v>[12,07; 18,14]</v>
      </c>
      <c r="AK28" s="46">
        <v>5</v>
      </c>
      <c r="AL28" s="46">
        <v>3.9485167300000001</v>
      </c>
      <c r="AM28" s="46">
        <v>6.7952963000000004</v>
      </c>
      <c r="AN28" s="46" t="str">
        <f t="shared" si="5"/>
        <v>[3,95; 6,8]</v>
      </c>
      <c r="AO28" s="46">
        <v>6</v>
      </c>
      <c r="AP28" s="46">
        <v>2.4246273899999999</v>
      </c>
      <c r="AQ28" s="46">
        <v>4.5643342000000002</v>
      </c>
      <c r="AR28" s="46" t="str">
        <f t="shared" si="6"/>
        <v>[2,42; 4,56]</v>
      </c>
      <c r="AS28" s="46">
        <v>7</v>
      </c>
      <c r="AT28" s="89">
        <v>0.4363957</v>
      </c>
      <c r="AU28" s="46">
        <v>1.2363773300000001</v>
      </c>
      <c r="AV28" s="46" t="str">
        <f t="shared" si="7"/>
        <v>[0,44; 1,24]</v>
      </c>
      <c r="AW28" s="46">
        <v>8</v>
      </c>
      <c r="AX28" s="46">
        <v>0.44723407399999998</v>
      </c>
      <c r="AY28" s="46">
        <v>1.2413369299999999</v>
      </c>
      <c r="AZ28" s="46" t="str">
        <f t="shared" si="8"/>
        <v>[0,45; 1,24]</v>
      </c>
      <c r="BA28" s="46">
        <v>9</v>
      </c>
      <c r="BB28" s="46">
        <v>1.7661917</v>
      </c>
      <c r="BC28" s="46">
        <v>5.5651080000000004</v>
      </c>
      <c r="BD28" s="46" t="str">
        <f t="shared" si="9"/>
        <v>[1,77; 5,57]</v>
      </c>
      <c r="BE28" s="46">
        <v>10</v>
      </c>
      <c r="BL28" s="46">
        <v>26</v>
      </c>
      <c r="BM28" s="46">
        <v>533</v>
      </c>
      <c r="BN28" s="46">
        <v>628</v>
      </c>
      <c r="BO28" s="46">
        <v>26</v>
      </c>
      <c r="BP28" s="46" t="str">
        <f t="shared" si="10"/>
        <v>[533; 628]</v>
      </c>
      <c r="BQ28" s="46" t="s">
        <v>809</v>
      </c>
      <c r="BS28" s="153"/>
      <c r="BT28" s="77" t="s">
        <v>601</v>
      </c>
      <c r="BU28" s="77" t="s">
        <v>625</v>
      </c>
      <c r="BV28" s="77" t="s">
        <v>648</v>
      </c>
      <c r="BW28" s="77" t="s">
        <v>670</v>
      </c>
      <c r="BX28" s="77" t="s">
        <v>691</v>
      </c>
      <c r="BY28" s="77" t="s">
        <v>711</v>
      </c>
      <c r="BZ28" s="77" t="s">
        <v>730</v>
      </c>
      <c r="CA28" s="77" t="s">
        <v>748</v>
      </c>
      <c r="CB28" s="77" t="s">
        <v>765</v>
      </c>
      <c r="CC28" s="77" t="s">
        <v>781</v>
      </c>
      <c r="CD28" s="43" t="s">
        <v>796</v>
      </c>
      <c r="DH28" s="46">
        <v>124</v>
      </c>
      <c r="DI28" s="46">
        <v>172</v>
      </c>
      <c r="DJ28" s="46" t="str">
        <f t="shared" si="11"/>
        <v>[124; 172]</v>
      </c>
      <c r="DK28" s="46">
        <v>1</v>
      </c>
      <c r="DL28" s="46">
        <v>61</v>
      </c>
      <c r="DM28" s="46">
        <v>96</v>
      </c>
      <c r="DN28" s="46" t="str">
        <f t="shared" si="12"/>
        <v>[61; 96]</v>
      </c>
      <c r="DO28" s="46">
        <v>2</v>
      </c>
      <c r="DP28" s="46">
        <v>27</v>
      </c>
      <c r="DQ28" s="46">
        <v>52</v>
      </c>
      <c r="DR28" s="46" t="str">
        <f t="shared" si="13"/>
        <v>[27; 52]</v>
      </c>
      <c r="DS28" s="46">
        <v>3</v>
      </c>
      <c r="DT28" s="46">
        <v>9</v>
      </c>
      <c r="DU28" s="46">
        <v>25</v>
      </c>
      <c r="DV28" s="46" t="str">
        <f t="shared" si="14"/>
        <v>[9; 25]</v>
      </c>
      <c r="DW28" s="46">
        <v>4</v>
      </c>
      <c r="DX28" s="46">
        <v>13</v>
      </c>
      <c r="DY28" s="46">
        <v>30</v>
      </c>
      <c r="DZ28" s="46" t="str">
        <f t="shared" si="15"/>
        <v>[13; 30]</v>
      </c>
      <c r="EA28" s="46">
        <v>5</v>
      </c>
      <c r="EB28" s="46">
        <v>2</v>
      </c>
      <c r="EC28" s="46">
        <v>13</v>
      </c>
      <c r="ED28" s="46" t="str">
        <f t="shared" si="16"/>
        <v>[2; 13]</v>
      </c>
      <c r="EE28" s="46">
        <v>6</v>
      </c>
      <c r="EF28" s="46">
        <v>1</v>
      </c>
      <c r="EG28" s="46">
        <v>10</v>
      </c>
      <c r="EH28" s="46" t="str">
        <f t="shared" si="17"/>
        <v>[1; 10]</v>
      </c>
      <c r="EI28" s="46">
        <v>7</v>
      </c>
      <c r="EJ28" s="46">
        <v>0</v>
      </c>
      <c r="EK28" s="46">
        <v>4</v>
      </c>
      <c r="EL28" s="46" t="str">
        <f t="shared" si="18"/>
        <v>[0; 4]</v>
      </c>
      <c r="EM28" s="46">
        <v>8</v>
      </c>
      <c r="EN28" s="46">
        <v>0</v>
      </c>
      <c r="EO28" s="46">
        <v>4</v>
      </c>
      <c r="EP28" s="46" t="str">
        <f t="shared" si="19"/>
        <v>[0; 4]</v>
      </c>
      <c r="EQ28" s="46">
        <v>9</v>
      </c>
      <c r="ER28" s="46">
        <v>1</v>
      </c>
      <c r="ES28" s="46">
        <v>8</v>
      </c>
      <c r="ET28" s="46" t="str">
        <f t="shared" si="20"/>
        <v>[1; 8]</v>
      </c>
      <c r="EU28" s="46">
        <v>10</v>
      </c>
      <c r="EW28" s="46">
        <v>26</v>
      </c>
      <c r="EX28" s="46" t="s">
        <v>864</v>
      </c>
      <c r="EY28" s="46" t="s">
        <v>896</v>
      </c>
      <c r="EZ28" s="46" t="s">
        <v>928</v>
      </c>
      <c r="FA28" s="46" t="s">
        <v>905</v>
      </c>
      <c r="FB28" s="46" t="s">
        <v>972</v>
      </c>
      <c r="FC28" s="46" t="s">
        <v>954</v>
      </c>
      <c r="FD28" s="46" t="s">
        <v>951</v>
      </c>
      <c r="FE28" s="46" t="s">
        <v>933</v>
      </c>
      <c r="FF28" s="46" t="s">
        <v>933</v>
      </c>
      <c r="FG28" s="46" t="s">
        <v>903</v>
      </c>
    </row>
    <row r="29" spans="3:163" ht="12.75" x14ac:dyDescent="0.2">
      <c r="C29" s="46"/>
      <c r="E29" s="152">
        <v>14</v>
      </c>
      <c r="F29" s="91">
        <v>798</v>
      </c>
      <c r="G29" s="91">
        <v>375</v>
      </c>
      <c r="H29" s="91">
        <v>194</v>
      </c>
      <c r="I29" s="91">
        <v>85</v>
      </c>
      <c r="J29" s="91">
        <v>78</v>
      </c>
      <c r="K29" s="91">
        <v>67</v>
      </c>
      <c r="L29" s="91">
        <v>63</v>
      </c>
      <c r="M29" s="91">
        <v>83</v>
      </c>
      <c r="N29" s="91">
        <v>52</v>
      </c>
      <c r="O29" s="91">
        <v>6</v>
      </c>
      <c r="P29" s="94">
        <v>4041</v>
      </c>
      <c r="R29" s="46">
        <v>66.345394999999996</v>
      </c>
      <c r="S29" s="46">
        <v>77.186632000000003</v>
      </c>
      <c r="T29" s="46" t="str">
        <f t="shared" si="0"/>
        <v>[66,35; 77,19]</v>
      </c>
      <c r="U29" s="46">
        <v>1</v>
      </c>
      <c r="V29" s="46">
        <v>35.009723999999999</v>
      </c>
      <c r="W29" s="46">
        <v>43.899183999999998</v>
      </c>
      <c r="X29" s="46" t="str">
        <f t="shared" si="1"/>
        <v>[35,01; 43,9]</v>
      </c>
      <c r="Y29" s="46">
        <v>2</v>
      </c>
      <c r="Z29" s="46">
        <v>17.489453999999999</v>
      </c>
      <c r="AA29" s="46">
        <v>23.911799999999999</v>
      </c>
      <c r="AB29" s="46" t="str">
        <f t="shared" si="2"/>
        <v>[17,49; 23,91]</v>
      </c>
      <c r="AC29" s="46">
        <v>3</v>
      </c>
      <c r="AD29" s="46">
        <v>6.6326353999999998</v>
      </c>
      <c r="AE29" s="46">
        <v>10.718004000000001</v>
      </c>
      <c r="AF29" s="46" t="str">
        <f t="shared" si="3"/>
        <v>[6,63; 10,72]</v>
      </c>
      <c r="AG29" s="46">
        <v>4</v>
      </c>
      <c r="AH29" s="46">
        <v>8.2872284000000001</v>
      </c>
      <c r="AI29" s="46">
        <v>13.274100000000001</v>
      </c>
      <c r="AJ29" s="46" t="str">
        <f t="shared" si="4"/>
        <v>[8,29; 13,27]</v>
      </c>
      <c r="AK29" s="46">
        <v>5</v>
      </c>
      <c r="AL29" s="46">
        <v>2.3698038499999998</v>
      </c>
      <c r="AM29" s="46">
        <v>4.3980059000000002</v>
      </c>
      <c r="AN29" s="46" t="str">
        <f t="shared" si="5"/>
        <v>[2,37; 4,4]</v>
      </c>
      <c r="AO29" s="46">
        <v>6</v>
      </c>
      <c r="AP29" s="46">
        <v>1.4259952499999999</v>
      </c>
      <c r="AQ29" s="46">
        <v>2.9033199999999999</v>
      </c>
      <c r="AR29" s="46" t="str">
        <f t="shared" si="6"/>
        <v>[1,43; 2,9]</v>
      </c>
      <c r="AS29" s="46">
        <v>7</v>
      </c>
      <c r="AT29" s="89">
        <v>0.2152908</v>
      </c>
      <c r="AU29" s="46">
        <v>0.69607529000000001</v>
      </c>
      <c r="AV29" s="46" t="str">
        <f t="shared" si="7"/>
        <v>[0,22; 0,7]</v>
      </c>
      <c r="AW29" s="46">
        <v>8</v>
      </c>
      <c r="AX29" s="46">
        <v>0.23587804700000001</v>
      </c>
      <c r="AY29" s="46">
        <v>0.74158292000000003</v>
      </c>
      <c r="AZ29" s="46" t="str">
        <f t="shared" si="8"/>
        <v>[0,24; 0,74]</v>
      </c>
      <c r="BA29" s="46">
        <v>9</v>
      </c>
      <c r="BB29" s="46">
        <v>1.431756</v>
      </c>
      <c r="BC29" s="46">
        <v>5.1446019999999999</v>
      </c>
      <c r="BD29" s="46" t="str">
        <f t="shared" si="9"/>
        <v>[1,43; 5,14]</v>
      </c>
      <c r="BE29" s="46">
        <v>10</v>
      </c>
      <c r="BL29" s="46">
        <v>27</v>
      </c>
      <c r="BM29" s="46">
        <v>382</v>
      </c>
      <c r="BN29" s="46">
        <v>463</v>
      </c>
      <c r="BO29" s="46">
        <v>27</v>
      </c>
      <c r="BP29" s="46" t="str">
        <f t="shared" si="10"/>
        <v>[382; 463]</v>
      </c>
      <c r="BQ29" s="46" t="s">
        <v>810</v>
      </c>
      <c r="BS29" s="152">
        <v>14</v>
      </c>
      <c r="BT29" s="11">
        <v>798</v>
      </c>
      <c r="BU29" s="11">
        <v>375</v>
      </c>
      <c r="BV29" s="11">
        <v>194</v>
      </c>
      <c r="BW29" s="11">
        <v>85</v>
      </c>
      <c r="BX29" s="11">
        <v>78</v>
      </c>
      <c r="BY29" s="11">
        <v>67</v>
      </c>
      <c r="BZ29" s="11">
        <v>63</v>
      </c>
      <c r="CA29" s="11">
        <v>83</v>
      </c>
      <c r="CB29" s="11">
        <v>52</v>
      </c>
      <c r="CC29" s="11">
        <v>6</v>
      </c>
      <c r="CD29" s="30">
        <v>4041</v>
      </c>
      <c r="CS29" s="46">
        <v>201113</v>
      </c>
      <c r="CT29" s="46">
        <v>2240</v>
      </c>
      <c r="CU29" s="46">
        <v>798</v>
      </c>
      <c r="CV29" s="46">
        <v>375</v>
      </c>
      <c r="CW29" s="46">
        <v>194</v>
      </c>
      <c r="CX29" s="46">
        <v>85</v>
      </c>
      <c r="CY29" s="46">
        <v>78</v>
      </c>
      <c r="CZ29" s="46">
        <v>67</v>
      </c>
      <c r="DA29" s="46">
        <v>63</v>
      </c>
      <c r="DB29" s="46">
        <v>83</v>
      </c>
      <c r="DC29" s="46">
        <v>52</v>
      </c>
      <c r="DD29" s="46">
        <v>6</v>
      </c>
      <c r="DE29" s="46">
        <v>4041</v>
      </c>
      <c r="DH29" s="46">
        <v>83</v>
      </c>
      <c r="DI29" s="46">
        <v>123</v>
      </c>
      <c r="DJ29" s="46" t="str">
        <f t="shared" si="11"/>
        <v>[83; 123]</v>
      </c>
      <c r="DK29" s="46">
        <v>1</v>
      </c>
      <c r="DL29" s="46">
        <v>40</v>
      </c>
      <c r="DM29" s="46">
        <v>69</v>
      </c>
      <c r="DN29" s="46" t="str">
        <f t="shared" si="12"/>
        <v>[40; 69]</v>
      </c>
      <c r="DO29" s="46">
        <v>2</v>
      </c>
      <c r="DP29" s="46">
        <v>18</v>
      </c>
      <c r="DQ29" s="46">
        <v>39</v>
      </c>
      <c r="DR29" s="46" t="str">
        <f t="shared" si="13"/>
        <v>[18; 39]</v>
      </c>
      <c r="DS29" s="46">
        <v>3</v>
      </c>
      <c r="DT29" s="46">
        <v>5</v>
      </c>
      <c r="DU29" s="46">
        <v>18</v>
      </c>
      <c r="DV29" s="46" t="str">
        <f t="shared" si="14"/>
        <v>[5; 18]</v>
      </c>
      <c r="DW29" s="46">
        <v>4</v>
      </c>
      <c r="DX29" s="46">
        <v>7</v>
      </c>
      <c r="DY29" s="46">
        <v>22</v>
      </c>
      <c r="DZ29" s="46" t="str">
        <f t="shared" si="15"/>
        <v>[7; 22]</v>
      </c>
      <c r="EA29" s="46">
        <v>5</v>
      </c>
      <c r="EB29" s="46">
        <v>2</v>
      </c>
      <c r="EC29" s="46">
        <v>10</v>
      </c>
      <c r="ED29" s="46" t="str">
        <f t="shared" si="16"/>
        <v>[2; 10]</v>
      </c>
      <c r="EE29" s="46">
        <v>6</v>
      </c>
      <c r="EF29" s="46">
        <v>0</v>
      </c>
      <c r="EG29" s="46">
        <v>7</v>
      </c>
      <c r="EH29" s="46" t="str">
        <f t="shared" si="17"/>
        <v>[0; 7]</v>
      </c>
      <c r="EI29" s="46">
        <v>7</v>
      </c>
      <c r="EJ29" s="46">
        <v>0</v>
      </c>
      <c r="EK29" s="46">
        <v>3</v>
      </c>
      <c r="EL29" s="46" t="str">
        <f t="shared" si="18"/>
        <v>[0; 3]</v>
      </c>
      <c r="EM29" s="46">
        <v>8</v>
      </c>
      <c r="EN29" s="46">
        <v>0</v>
      </c>
      <c r="EO29" s="46">
        <v>2</v>
      </c>
      <c r="EP29" s="46" t="str">
        <f t="shared" si="19"/>
        <v>[0; 2]</v>
      </c>
      <c r="EQ29" s="46">
        <v>9</v>
      </c>
      <c r="ER29" s="46">
        <v>0</v>
      </c>
      <c r="ES29" s="46">
        <v>7</v>
      </c>
      <c r="ET29" s="46" t="str">
        <f t="shared" si="20"/>
        <v>[0; 7]</v>
      </c>
      <c r="EU29" s="46">
        <v>10</v>
      </c>
      <c r="EW29" s="46">
        <v>27</v>
      </c>
      <c r="EX29" s="46" t="s">
        <v>865</v>
      </c>
      <c r="EY29" s="46" t="s">
        <v>897</v>
      </c>
      <c r="EZ29" s="46" t="s">
        <v>929</v>
      </c>
      <c r="FA29" s="46" t="s">
        <v>950</v>
      </c>
      <c r="FB29" s="46" t="s">
        <v>840</v>
      </c>
      <c r="FC29" s="46" t="s">
        <v>987</v>
      </c>
      <c r="FD29" s="46" t="s">
        <v>931</v>
      </c>
      <c r="FE29" s="46" t="s">
        <v>952</v>
      </c>
      <c r="FF29" s="46" t="s">
        <v>953</v>
      </c>
      <c r="FG29" s="46" t="s">
        <v>931</v>
      </c>
    </row>
    <row r="30" spans="3:163" ht="12.75" x14ac:dyDescent="0.2">
      <c r="C30" s="46"/>
      <c r="E30" s="153"/>
      <c r="F30" s="92">
        <v>797.029179</v>
      </c>
      <c r="G30" s="92">
        <v>394.32618300000001</v>
      </c>
      <c r="H30" s="92">
        <v>213.50500500000001</v>
      </c>
      <c r="I30" s="92">
        <v>112.038357</v>
      </c>
      <c r="J30" s="92">
        <v>96.170251500000006</v>
      </c>
      <c r="K30" s="92">
        <v>103.1829381</v>
      </c>
      <c r="L30" s="92">
        <v>93.935398860000006</v>
      </c>
      <c r="M30" s="92">
        <v>66.750969999999995</v>
      </c>
      <c r="N30" s="92">
        <v>62.487337128</v>
      </c>
      <c r="O30" s="92">
        <v>7.8053229999999996</v>
      </c>
      <c r="P30" s="96">
        <v>3620.74226</v>
      </c>
      <c r="R30" s="46">
        <v>45.149227000000003</v>
      </c>
      <c r="S30" s="46">
        <v>53.668807999999999</v>
      </c>
      <c r="T30" s="46" t="str">
        <f t="shared" si="0"/>
        <v>[45,15; 53,67]</v>
      </c>
      <c r="U30" s="46">
        <v>1</v>
      </c>
      <c r="V30" s="46">
        <v>23.901302999999999</v>
      </c>
      <c r="W30" s="46">
        <v>30.985468000000001</v>
      </c>
      <c r="X30" s="46" t="str">
        <f t="shared" si="1"/>
        <v>[23,9; 30,99]</v>
      </c>
      <c r="Y30" s="46">
        <v>2</v>
      </c>
      <c r="Z30" s="46">
        <v>12.045745999999999</v>
      </c>
      <c r="AA30" s="46">
        <v>17.242366000000001</v>
      </c>
      <c r="AB30" s="46" t="str">
        <f t="shared" si="2"/>
        <v>[12,05; 17,24]</v>
      </c>
      <c r="AC30" s="46">
        <v>3</v>
      </c>
      <c r="AD30" s="46">
        <v>4.4884702000000001</v>
      </c>
      <c r="AE30" s="46">
        <v>7.7651589999999997</v>
      </c>
      <c r="AF30" s="46" t="str">
        <f t="shared" si="3"/>
        <v>[4,49; 7,77]</v>
      </c>
      <c r="AG30" s="46">
        <v>4</v>
      </c>
      <c r="AH30" s="46">
        <v>5.6155099999999996</v>
      </c>
      <c r="AI30" s="46">
        <v>9.6294120000000003</v>
      </c>
      <c r="AJ30" s="46" t="str">
        <f t="shared" si="4"/>
        <v>[5,62; 9,63]</v>
      </c>
      <c r="AK30" s="46">
        <v>5</v>
      </c>
      <c r="AL30" s="46">
        <v>1.40841968</v>
      </c>
      <c r="AM30" s="46">
        <v>2.8363562999999998</v>
      </c>
      <c r="AN30" s="46" t="str">
        <f t="shared" si="5"/>
        <v>[1,41; 2,84]</v>
      </c>
      <c r="AO30" s="46">
        <v>6</v>
      </c>
      <c r="AP30" s="46">
        <v>0.83249428000000003</v>
      </c>
      <c r="AQ30" s="46">
        <v>1.8447918000000001</v>
      </c>
      <c r="AR30" s="46" t="str">
        <f t="shared" si="6"/>
        <v>[0,83; 1,84]</v>
      </c>
      <c r="AS30" s="46">
        <v>7</v>
      </c>
      <c r="AT30" s="89">
        <v>0.1042153</v>
      </c>
      <c r="AU30" s="46">
        <v>0.39000264000000001</v>
      </c>
      <c r="AV30" s="46" t="str">
        <f t="shared" si="7"/>
        <v>[0,1; 0,39]</v>
      </c>
      <c r="AW30" s="46">
        <v>8</v>
      </c>
      <c r="AX30" s="46">
        <v>0.12396006699999999</v>
      </c>
      <c r="AY30" s="46">
        <v>0.44425919000000003</v>
      </c>
      <c r="AZ30" s="46" t="str">
        <f t="shared" si="8"/>
        <v>[0,12; 0,44]</v>
      </c>
      <c r="BA30" s="46">
        <v>9</v>
      </c>
      <c r="BB30" s="46">
        <v>1.1115474999999999</v>
      </c>
      <c r="BC30" s="46">
        <v>4.7283929999999996</v>
      </c>
      <c r="BD30" s="46" t="str">
        <f t="shared" si="9"/>
        <v>[1,11; 4,73]</v>
      </c>
      <c r="BE30" s="46">
        <v>10</v>
      </c>
      <c r="BL30" s="46">
        <v>28</v>
      </c>
      <c r="BM30" s="46">
        <v>272</v>
      </c>
      <c r="BN30" s="46">
        <v>340</v>
      </c>
      <c r="BO30" s="46">
        <v>28</v>
      </c>
      <c r="BP30" s="46" t="str">
        <f t="shared" si="10"/>
        <v>[272; 340]</v>
      </c>
      <c r="BQ30" s="46" t="s">
        <v>811</v>
      </c>
      <c r="BS30" s="153"/>
      <c r="BT30" s="77" t="s">
        <v>602</v>
      </c>
      <c r="BU30" s="77" t="s">
        <v>626</v>
      </c>
      <c r="BV30" s="77" t="s">
        <v>649</v>
      </c>
      <c r="BW30" s="77" t="s">
        <v>671</v>
      </c>
      <c r="BX30" s="77" t="s">
        <v>692</v>
      </c>
      <c r="BY30" s="77" t="s">
        <v>712</v>
      </c>
      <c r="BZ30" s="77" t="s">
        <v>731</v>
      </c>
      <c r="CA30" s="77" t="s">
        <v>749</v>
      </c>
      <c r="CB30" s="77" t="s">
        <v>766</v>
      </c>
      <c r="CC30" s="77" t="s">
        <v>782</v>
      </c>
      <c r="CD30" s="43" t="s">
        <v>797</v>
      </c>
      <c r="DH30" s="46">
        <v>56</v>
      </c>
      <c r="DI30" s="46">
        <v>88</v>
      </c>
      <c r="DJ30" s="46" t="str">
        <f t="shared" si="11"/>
        <v>[56; 88]</v>
      </c>
      <c r="DK30" s="46">
        <v>1</v>
      </c>
      <c r="DL30" s="46">
        <v>26</v>
      </c>
      <c r="DM30" s="46">
        <v>50</v>
      </c>
      <c r="DN30" s="46" t="str">
        <f t="shared" si="12"/>
        <v>[26; 50]</v>
      </c>
      <c r="DO30" s="46">
        <v>2</v>
      </c>
      <c r="DP30" s="46">
        <v>12</v>
      </c>
      <c r="DQ30" s="46">
        <v>29</v>
      </c>
      <c r="DR30" s="46" t="str">
        <f t="shared" si="13"/>
        <v>[12; 29]</v>
      </c>
      <c r="DS30" s="46">
        <v>3</v>
      </c>
      <c r="DT30" s="46">
        <v>3</v>
      </c>
      <c r="DU30" s="46">
        <v>14</v>
      </c>
      <c r="DV30" s="46" t="str">
        <f t="shared" si="14"/>
        <v>[3; 14]</v>
      </c>
      <c r="DW30" s="46">
        <v>4</v>
      </c>
      <c r="DX30" s="46">
        <v>5</v>
      </c>
      <c r="DY30" s="46">
        <v>17</v>
      </c>
      <c r="DZ30" s="46" t="str">
        <f t="shared" si="15"/>
        <v>[5; 17]</v>
      </c>
      <c r="EA30" s="46">
        <v>5</v>
      </c>
      <c r="EB30" s="46">
        <v>0</v>
      </c>
      <c r="EC30" s="46">
        <v>7</v>
      </c>
      <c r="ED30" s="46" t="str">
        <f t="shared" si="16"/>
        <v>[0; 7]</v>
      </c>
      <c r="EE30" s="46">
        <v>6</v>
      </c>
      <c r="EF30" s="46">
        <v>0</v>
      </c>
      <c r="EG30" s="46">
        <v>5</v>
      </c>
      <c r="EH30" s="46" t="str">
        <f t="shared" si="17"/>
        <v>[0; 5]</v>
      </c>
      <c r="EI30" s="46">
        <v>7</v>
      </c>
      <c r="EJ30" s="46">
        <v>0</v>
      </c>
      <c r="EK30" s="46">
        <v>2</v>
      </c>
      <c r="EL30" s="46" t="str">
        <f t="shared" si="18"/>
        <v>[0; 2]</v>
      </c>
      <c r="EM30" s="46">
        <v>8</v>
      </c>
      <c r="EN30" s="46">
        <v>0</v>
      </c>
      <c r="EO30" s="46">
        <v>2</v>
      </c>
      <c r="EP30" s="46" t="str">
        <f t="shared" si="19"/>
        <v>[0; 2]</v>
      </c>
      <c r="EQ30" s="46">
        <v>9</v>
      </c>
      <c r="ER30" s="46">
        <v>0</v>
      </c>
      <c r="ES30" s="46">
        <v>6</v>
      </c>
      <c r="ET30" s="46" t="str">
        <f t="shared" si="20"/>
        <v>[0; 6]</v>
      </c>
      <c r="EU30" s="46">
        <v>10</v>
      </c>
      <c r="EW30" s="46">
        <v>28</v>
      </c>
      <c r="EX30" s="46" t="s">
        <v>866</v>
      </c>
      <c r="EY30" s="46" t="s">
        <v>898</v>
      </c>
      <c r="EZ30" s="46" t="s">
        <v>874</v>
      </c>
      <c r="FA30" s="46" t="s">
        <v>934</v>
      </c>
      <c r="FB30" s="46" t="s">
        <v>871</v>
      </c>
      <c r="FC30" s="46" t="s">
        <v>931</v>
      </c>
      <c r="FD30" s="46" t="s">
        <v>932</v>
      </c>
      <c r="FE30" s="46" t="s">
        <v>953</v>
      </c>
      <c r="FF30" s="46" t="s">
        <v>953</v>
      </c>
      <c r="FG30" s="46" t="s">
        <v>904</v>
      </c>
    </row>
    <row r="31" spans="3:163" ht="12.75" x14ac:dyDescent="0.2">
      <c r="C31" s="46"/>
      <c r="E31" s="152">
        <v>15</v>
      </c>
      <c r="F31" s="91">
        <v>950</v>
      </c>
      <c r="G31" s="91">
        <v>324</v>
      </c>
      <c r="H31" s="91">
        <v>222</v>
      </c>
      <c r="I31" s="91">
        <v>97</v>
      </c>
      <c r="J31" s="91">
        <v>85</v>
      </c>
      <c r="K31" s="91">
        <v>227</v>
      </c>
      <c r="L31" s="91">
        <v>205</v>
      </c>
      <c r="M31" s="91">
        <v>198</v>
      </c>
      <c r="N31" s="91">
        <v>249</v>
      </c>
      <c r="O31" s="91">
        <v>6</v>
      </c>
      <c r="P31" s="94">
        <v>4973</v>
      </c>
      <c r="R31" s="46">
        <v>30.733232000000001</v>
      </c>
      <c r="S31" s="46">
        <v>37.292155000000001</v>
      </c>
      <c r="T31" s="46" t="str">
        <f t="shared" si="0"/>
        <v>[30,73; 37,29]</v>
      </c>
      <c r="U31" s="46">
        <v>1</v>
      </c>
      <c r="V31" s="46">
        <v>16.213949</v>
      </c>
      <c r="W31" s="46">
        <v>21.799537000000001</v>
      </c>
      <c r="X31" s="46" t="str">
        <f t="shared" si="1"/>
        <v>[16,21; 21,8]</v>
      </c>
      <c r="Y31" s="46">
        <v>2</v>
      </c>
      <c r="Z31" s="46">
        <v>8.2197209999999998</v>
      </c>
      <c r="AA31" s="46">
        <v>12.350472</v>
      </c>
      <c r="AB31" s="46" t="str">
        <f t="shared" si="2"/>
        <v>[8,22; 12,35]</v>
      </c>
      <c r="AC31" s="46">
        <v>3</v>
      </c>
      <c r="AD31" s="46">
        <v>2.9737784</v>
      </c>
      <c r="AE31" s="46">
        <v>5.555193</v>
      </c>
      <c r="AF31" s="46" t="str">
        <f t="shared" si="3"/>
        <v>[2,97; 5,56]</v>
      </c>
      <c r="AG31" s="46">
        <v>4</v>
      </c>
      <c r="AH31" s="46">
        <v>3.7248768000000001</v>
      </c>
      <c r="AI31" s="46">
        <v>6.8843750000000004</v>
      </c>
      <c r="AJ31" s="46" t="str">
        <f t="shared" si="4"/>
        <v>[3,72; 6,88]</v>
      </c>
      <c r="AK31" s="46">
        <v>5</v>
      </c>
      <c r="AL31" s="46">
        <v>0.84308126000000005</v>
      </c>
      <c r="AM31" s="46">
        <v>1.8321145000000001</v>
      </c>
      <c r="AN31" s="46" t="str">
        <f t="shared" si="5"/>
        <v>[0,84; 1,83]</v>
      </c>
      <c r="AO31" s="46">
        <v>6</v>
      </c>
      <c r="AP31" s="46">
        <v>0.48774013999999999</v>
      </c>
      <c r="AQ31" s="46">
        <v>1.1702402000000001</v>
      </c>
      <c r="AR31" s="46" t="str">
        <f t="shared" si="6"/>
        <v>[0,49; 1,17]</v>
      </c>
      <c r="AS31" s="46">
        <v>7</v>
      </c>
      <c r="AT31" s="89">
        <v>5.0022410000000003E-2</v>
      </c>
      <c r="AU31" s="46">
        <v>0.21794237999999999</v>
      </c>
      <c r="AV31" s="46" t="str">
        <f t="shared" si="7"/>
        <v>[0,05; 0,22]</v>
      </c>
      <c r="AW31" s="46">
        <v>8</v>
      </c>
      <c r="AX31" s="46">
        <v>5.8855933999999999E-2</v>
      </c>
      <c r="AY31" s="46">
        <v>0.25759795000000002</v>
      </c>
      <c r="AZ31" s="46" t="str">
        <f t="shared" si="8"/>
        <v>[0,06; 0,26]</v>
      </c>
      <c r="BA31" s="46">
        <v>9</v>
      </c>
      <c r="BB31" s="46">
        <v>0.87991790000000003</v>
      </c>
      <c r="BC31" s="46">
        <v>4.3376580000000002</v>
      </c>
      <c r="BD31" s="46" t="str">
        <f t="shared" si="9"/>
        <v>[0,88; 4,34]</v>
      </c>
      <c r="BE31" s="46">
        <v>10</v>
      </c>
      <c r="BL31" s="46">
        <v>29</v>
      </c>
      <c r="BM31" s="46">
        <v>192</v>
      </c>
      <c r="BN31" s="46">
        <v>251</v>
      </c>
      <c r="BO31" s="46">
        <v>29</v>
      </c>
      <c r="BP31" s="46" t="str">
        <f t="shared" si="10"/>
        <v>[192; 251]</v>
      </c>
      <c r="BQ31" s="46" t="s">
        <v>812</v>
      </c>
      <c r="BS31" s="152">
        <v>15</v>
      </c>
      <c r="BT31" s="11">
        <v>950</v>
      </c>
      <c r="BU31" s="11">
        <v>324</v>
      </c>
      <c r="BV31" s="11">
        <v>222</v>
      </c>
      <c r="BW31" s="11">
        <v>97</v>
      </c>
      <c r="BX31" s="11">
        <v>85</v>
      </c>
      <c r="BY31" s="11">
        <v>227</v>
      </c>
      <c r="BZ31" s="11">
        <v>205</v>
      </c>
      <c r="CA31" s="11">
        <v>198</v>
      </c>
      <c r="CB31" s="11">
        <v>249</v>
      </c>
      <c r="CC31" s="11">
        <v>6</v>
      </c>
      <c r="CD31" s="30">
        <v>4973</v>
      </c>
      <c r="CS31" s="46">
        <v>201114</v>
      </c>
      <c r="CT31" s="46">
        <v>2410</v>
      </c>
      <c r="CU31" s="46">
        <v>950</v>
      </c>
      <c r="CV31" s="46">
        <v>324</v>
      </c>
      <c r="CW31" s="46">
        <v>222</v>
      </c>
      <c r="CX31" s="46">
        <v>97</v>
      </c>
      <c r="CY31" s="46">
        <v>85</v>
      </c>
      <c r="CZ31" s="46">
        <v>227</v>
      </c>
      <c r="DA31" s="46">
        <v>205</v>
      </c>
      <c r="DB31" s="46">
        <v>198</v>
      </c>
      <c r="DC31" s="46">
        <v>249</v>
      </c>
      <c r="DD31" s="46">
        <v>6</v>
      </c>
      <c r="DE31" s="46">
        <v>4973</v>
      </c>
      <c r="DH31" s="46">
        <v>35</v>
      </c>
      <c r="DI31" s="46">
        <v>62</v>
      </c>
      <c r="DJ31" s="46" t="str">
        <f t="shared" si="11"/>
        <v>[35; 62]</v>
      </c>
      <c r="DK31" s="46">
        <v>1</v>
      </c>
      <c r="DL31" s="46">
        <v>17</v>
      </c>
      <c r="DM31" s="46">
        <v>37</v>
      </c>
      <c r="DN31" s="46" t="str">
        <f t="shared" si="12"/>
        <v>[17; 37]</v>
      </c>
      <c r="DO31" s="46">
        <v>2</v>
      </c>
      <c r="DP31" s="46">
        <v>6</v>
      </c>
      <c r="DQ31" s="46">
        <v>21</v>
      </c>
      <c r="DR31" s="46" t="str">
        <f t="shared" si="13"/>
        <v>[6; 21]</v>
      </c>
      <c r="DS31" s="46">
        <v>3</v>
      </c>
      <c r="DT31" s="46">
        <v>1</v>
      </c>
      <c r="DU31" s="46">
        <v>10</v>
      </c>
      <c r="DV31" s="46" t="str">
        <f t="shared" si="14"/>
        <v>[1; 10]</v>
      </c>
      <c r="DW31" s="46">
        <v>4</v>
      </c>
      <c r="DX31" s="46">
        <v>3</v>
      </c>
      <c r="DY31" s="46">
        <v>13</v>
      </c>
      <c r="DZ31" s="46" t="str">
        <f t="shared" si="15"/>
        <v>[3; 13]</v>
      </c>
      <c r="EA31" s="46">
        <v>5</v>
      </c>
      <c r="EB31" s="46">
        <v>0</v>
      </c>
      <c r="EC31" s="46">
        <v>5</v>
      </c>
      <c r="ED31" s="46" t="str">
        <f t="shared" si="16"/>
        <v>[0; 5]</v>
      </c>
      <c r="EE31" s="46">
        <v>6</v>
      </c>
      <c r="EF31" s="46">
        <v>0</v>
      </c>
      <c r="EG31" s="46">
        <v>3</v>
      </c>
      <c r="EH31" s="46" t="str">
        <f t="shared" si="17"/>
        <v>[0; 3]</v>
      </c>
      <c r="EI31" s="46">
        <v>7</v>
      </c>
      <c r="EJ31" s="46">
        <v>0</v>
      </c>
      <c r="EK31" s="46">
        <v>1</v>
      </c>
      <c r="EL31" s="46" t="str">
        <f t="shared" si="18"/>
        <v>[0; 1]</v>
      </c>
      <c r="EM31" s="46">
        <v>8</v>
      </c>
      <c r="EN31" s="46">
        <v>0</v>
      </c>
      <c r="EO31" s="46">
        <v>1</v>
      </c>
      <c r="EP31" s="46" t="str">
        <f t="shared" si="19"/>
        <v>[0; 1]</v>
      </c>
      <c r="EQ31" s="46">
        <v>9</v>
      </c>
      <c r="ER31" s="46">
        <v>0</v>
      </c>
      <c r="ES31" s="46">
        <v>6</v>
      </c>
      <c r="ET31" s="46" t="str">
        <f t="shared" si="20"/>
        <v>[0; 6]</v>
      </c>
      <c r="EU31" s="46">
        <v>10</v>
      </c>
      <c r="EW31" s="46">
        <v>29</v>
      </c>
      <c r="EX31" s="46" t="s">
        <v>867</v>
      </c>
      <c r="EY31" s="46" t="s">
        <v>875</v>
      </c>
      <c r="EZ31" s="46" t="s">
        <v>930</v>
      </c>
      <c r="FA31" s="46" t="s">
        <v>951</v>
      </c>
      <c r="FB31" s="46" t="s">
        <v>973</v>
      </c>
      <c r="FC31" s="46" t="s">
        <v>932</v>
      </c>
      <c r="FD31" s="46" t="s">
        <v>952</v>
      </c>
      <c r="FE31" s="46" t="s">
        <v>988</v>
      </c>
      <c r="FF31" s="46" t="s">
        <v>988</v>
      </c>
      <c r="FG31" s="46" t="s">
        <v>904</v>
      </c>
    </row>
    <row r="32" spans="3:163" ht="12.75" x14ac:dyDescent="0.2">
      <c r="C32" s="46"/>
      <c r="E32" s="153"/>
      <c r="F32" s="92">
        <v>955.15396999999996</v>
      </c>
      <c r="G32" s="92">
        <v>458.07232599999998</v>
      </c>
      <c r="H32" s="92">
        <v>240.864172</v>
      </c>
      <c r="I32" s="92">
        <v>123.6102202</v>
      </c>
      <c r="J32" s="92">
        <v>110.98066489999999</v>
      </c>
      <c r="K32" s="92">
        <v>126.27825470000001</v>
      </c>
      <c r="L32" s="92">
        <v>116.68353783000001</v>
      </c>
      <c r="M32" s="92">
        <v>88.670630000000003</v>
      </c>
      <c r="N32" s="92">
        <v>79.344512774999998</v>
      </c>
      <c r="O32" s="92">
        <v>7.9915029999999998</v>
      </c>
      <c r="P32" s="96">
        <v>3990.7242200000001</v>
      </c>
      <c r="R32" s="46">
        <v>20.831403999999999</v>
      </c>
      <c r="S32" s="46">
        <v>25.80969</v>
      </c>
      <c r="T32" s="46" t="str">
        <f t="shared" si="0"/>
        <v>[20,83; 25,81]</v>
      </c>
      <c r="U32" s="46">
        <v>1</v>
      </c>
      <c r="V32" s="46">
        <v>11.026714999999999</v>
      </c>
      <c r="W32" s="46">
        <v>15.346769</v>
      </c>
      <c r="X32" s="46" t="str">
        <f t="shared" si="1"/>
        <v>[11,03; 15,35]</v>
      </c>
      <c r="Y32" s="46">
        <v>2</v>
      </c>
      <c r="Z32" s="46">
        <v>5.5766410000000004</v>
      </c>
      <c r="AA32" s="46">
        <v>8.8104580000000006</v>
      </c>
      <c r="AB32" s="46" t="str">
        <f t="shared" si="2"/>
        <v>[5,58; 8,81]</v>
      </c>
      <c r="AC32" s="46">
        <v>3</v>
      </c>
      <c r="AD32" s="46">
        <v>1.9872879000000001</v>
      </c>
      <c r="AE32" s="46">
        <v>3.9794420000000001</v>
      </c>
      <c r="AF32" s="46" t="str">
        <f t="shared" si="3"/>
        <v>[1,99; 3,98]</v>
      </c>
      <c r="AG32" s="46">
        <v>4</v>
      </c>
      <c r="AH32" s="46">
        <v>2.5306611000000001</v>
      </c>
      <c r="AI32" s="46">
        <v>4.9776030000000002</v>
      </c>
      <c r="AJ32" s="46" t="str">
        <f t="shared" si="4"/>
        <v>[2,53; 4,98]</v>
      </c>
      <c r="AK32" s="46">
        <v>5</v>
      </c>
      <c r="AL32" s="46">
        <v>0.50988096999999999</v>
      </c>
      <c r="AM32" s="46">
        <v>1.1875751999999999</v>
      </c>
      <c r="AN32" s="46" t="str">
        <f t="shared" si="5"/>
        <v>[0,51; 1,19]</v>
      </c>
      <c r="AO32" s="46">
        <v>6</v>
      </c>
      <c r="AP32" s="46">
        <v>0.28444190000000003</v>
      </c>
      <c r="AQ32" s="46">
        <v>0.74207109999999998</v>
      </c>
      <c r="AR32" s="46" t="str">
        <f t="shared" si="6"/>
        <v>[0,28; 0,74]</v>
      </c>
      <c r="AS32" s="46">
        <v>7</v>
      </c>
      <c r="AT32" s="89">
        <v>2.4082289999999999E-2</v>
      </c>
      <c r="AU32" s="46">
        <v>0.12167353</v>
      </c>
      <c r="AV32" s="46" t="str">
        <f t="shared" si="7"/>
        <v>[0,02; 0,12]</v>
      </c>
      <c r="AW32" s="46">
        <v>8</v>
      </c>
      <c r="AX32" s="46">
        <v>3.0797160000000001E-2</v>
      </c>
      <c r="AY32" s="46">
        <v>0.15355177</v>
      </c>
      <c r="AZ32" s="46" t="str">
        <f t="shared" si="8"/>
        <v>[0,03; 0,15]</v>
      </c>
      <c r="BA32" s="46">
        <v>9</v>
      </c>
      <c r="BB32" s="46">
        <v>0.62455470000000002</v>
      </c>
      <c r="BC32" s="46">
        <v>3.8756140000000001</v>
      </c>
      <c r="BD32" s="46" t="str">
        <f t="shared" si="9"/>
        <v>[0,62; 3,88]</v>
      </c>
      <c r="BE32" s="46">
        <v>10</v>
      </c>
      <c r="BL32" s="46">
        <v>30</v>
      </c>
      <c r="BM32" s="46">
        <v>135</v>
      </c>
      <c r="BN32" s="46">
        <v>184</v>
      </c>
      <c r="BO32" s="46">
        <v>30</v>
      </c>
      <c r="BP32" s="46" t="str">
        <f t="shared" si="10"/>
        <v>[135; 184]</v>
      </c>
      <c r="BQ32" s="46" t="s">
        <v>813</v>
      </c>
      <c r="BS32" s="153"/>
      <c r="BT32" s="77" t="s">
        <v>603</v>
      </c>
      <c r="BU32" s="77" t="s">
        <v>627</v>
      </c>
      <c r="BV32" s="77" t="s">
        <v>650</v>
      </c>
      <c r="BW32" s="77" t="s">
        <v>672</v>
      </c>
      <c r="BX32" s="77" t="s">
        <v>693</v>
      </c>
      <c r="BY32" s="77" t="s">
        <v>713</v>
      </c>
      <c r="BZ32" s="77" t="s">
        <v>732</v>
      </c>
      <c r="CA32" s="77" t="s">
        <v>750</v>
      </c>
      <c r="CB32" s="77" t="s">
        <v>767</v>
      </c>
      <c r="CC32" s="77" t="s">
        <v>783</v>
      </c>
      <c r="CD32" s="43" t="s">
        <v>798</v>
      </c>
      <c r="DH32" s="46">
        <v>22</v>
      </c>
      <c r="DI32" s="46">
        <v>44</v>
      </c>
      <c r="DJ32" s="46" t="str">
        <f t="shared" si="11"/>
        <v>[22; 44]</v>
      </c>
      <c r="DK32" s="46">
        <v>1</v>
      </c>
      <c r="DL32" s="46">
        <v>11</v>
      </c>
      <c r="DM32" s="46">
        <v>27</v>
      </c>
      <c r="DN32" s="46" t="str">
        <f t="shared" si="12"/>
        <v>[11; 27]</v>
      </c>
      <c r="DO32" s="46">
        <v>2</v>
      </c>
      <c r="DP32" s="46">
        <v>4</v>
      </c>
      <c r="DQ32" s="46">
        <v>16</v>
      </c>
      <c r="DR32" s="46" t="str">
        <f t="shared" si="13"/>
        <v>[4; 16]</v>
      </c>
      <c r="DS32" s="46">
        <v>3</v>
      </c>
      <c r="DT32" s="46">
        <v>1</v>
      </c>
      <c r="DU32" s="46">
        <v>8</v>
      </c>
      <c r="DV32" s="46" t="str">
        <f t="shared" si="14"/>
        <v>[1; 8]</v>
      </c>
      <c r="DW32" s="46">
        <v>4</v>
      </c>
      <c r="DX32" s="46">
        <v>1</v>
      </c>
      <c r="DY32" s="46">
        <v>9</v>
      </c>
      <c r="DZ32" s="46" t="str">
        <f t="shared" si="15"/>
        <v>[1; 9]</v>
      </c>
      <c r="EA32" s="46">
        <v>5</v>
      </c>
      <c r="EB32" s="46">
        <v>0</v>
      </c>
      <c r="EC32" s="46">
        <v>3</v>
      </c>
      <c r="ED32" s="46" t="str">
        <f t="shared" si="16"/>
        <v>[0; 3]</v>
      </c>
      <c r="EE32" s="46">
        <v>6</v>
      </c>
      <c r="EF32" s="46">
        <v>0</v>
      </c>
      <c r="EG32" s="46">
        <v>2</v>
      </c>
      <c r="EH32" s="46" t="str">
        <f t="shared" si="17"/>
        <v>[0; 2]</v>
      </c>
      <c r="EI32" s="46">
        <v>7</v>
      </c>
      <c r="EJ32" s="46">
        <v>0</v>
      </c>
      <c r="EK32" s="46">
        <v>1</v>
      </c>
      <c r="EL32" s="46" t="str">
        <f t="shared" si="18"/>
        <v>[0; 1]</v>
      </c>
      <c r="EM32" s="46">
        <v>8</v>
      </c>
      <c r="EN32" s="46">
        <v>0</v>
      </c>
      <c r="EO32" s="46">
        <v>1</v>
      </c>
      <c r="EP32" s="46" t="str">
        <f t="shared" si="19"/>
        <v>[0; 1]</v>
      </c>
      <c r="EQ32" s="46">
        <v>9</v>
      </c>
      <c r="ER32" s="46">
        <v>0</v>
      </c>
      <c r="ES32" s="46">
        <v>5</v>
      </c>
      <c r="ET32" s="46" t="str">
        <f t="shared" si="20"/>
        <v>[0; 5]</v>
      </c>
      <c r="EU32" s="46">
        <v>10</v>
      </c>
      <c r="EW32" s="46">
        <v>30</v>
      </c>
      <c r="EX32" s="46" t="s">
        <v>868</v>
      </c>
      <c r="EY32" s="46" t="s">
        <v>899</v>
      </c>
      <c r="EZ32" s="46" t="s">
        <v>839</v>
      </c>
      <c r="FA32" s="46" t="s">
        <v>903</v>
      </c>
      <c r="FB32" s="46" t="s">
        <v>873</v>
      </c>
      <c r="FC32" s="46" t="s">
        <v>952</v>
      </c>
      <c r="FD32" s="46" t="s">
        <v>953</v>
      </c>
      <c r="FE32" s="46" t="s">
        <v>988</v>
      </c>
      <c r="FF32" s="46" t="s">
        <v>988</v>
      </c>
      <c r="FG32" s="46" t="s">
        <v>932</v>
      </c>
    </row>
    <row r="33" spans="3:163" ht="12.75" x14ac:dyDescent="0.2">
      <c r="C33" s="46"/>
      <c r="E33" s="152">
        <v>16</v>
      </c>
      <c r="F33" s="91">
        <v>989</v>
      </c>
      <c r="G33" s="91">
        <v>435</v>
      </c>
      <c r="H33" s="91">
        <v>197</v>
      </c>
      <c r="I33" s="91">
        <v>243</v>
      </c>
      <c r="J33" s="91">
        <v>180</v>
      </c>
      <c r="K33" s="91">
        <v>268</v>
      </c>
      <c r="L33" s="91">
        <v>302</v>
      </c>
      <c r="M33" s="91">
        <v>116</v>
      </c>
      <c r="N33" s="91">
        <v>34</v>
      </c>
      <c r="O33" s="97">
        <v>11</v>
      </c>
      <c r="P33" s="98">
        <v>4404</v>
      </c>
      <c r="R33" s="46">
        <v>14.100894</v>
      </c>
      <c r="S33" s="46">
        <v>17.841536999999999</v>
      </c>
      <c r="T33" s="46" t="str">
        <f t="shared" si="0"/>
        <v>[14,1; 17,84]</v>
      </c>
      <c r="U33" s="46">
        <v>1</v>
      </c>
      <c r="V33" s="46">
        <v>7.5421149999999999</v>
      </c>
      <c r="W33" s="46">
        <v>10.836539</v>
      </c>
      <c r="X33" s="46" t="str">
        <f t="shared" si="1"/>
        <v>[7,54; 10,84]</v>
      </c>
      <c r="Y33" s="46">
        <v>2</v>
      </c>
      <c r="Z33" s="46">
        <v>3.7805629999999999</v>
      </c>
      <c r="AA33" s="46">
        <v>6.2797340000000004</v>
      </c>
      <c r="AB33" s="46" t="str">
        <f t="shared" si="2"/>
        <v>[3,78; 6,28]</v>
      </c>
      <c r="AC33" s="46">
        <v>3</v>
      </c>
      <c r="AD33" s="46">
        <v>1.3304267999999999</v>
      </c>
      <c r="AE33" s="46">
        <v>2.8534480000000002</v>
      </c>
      <c r="AF33" s="46" t="str">
        <f t="shared" si="3"/>
        <v>[1,33; 2,85]</v>
      </c>
      <c r="AG33" s="46">
        <v>4</v>
      </c>
      <c r="AH33" s="46">
        <v>1.6757378000000001</v>
      </c>
      <c r="AI33" s="46">
        <v>3.5497420000000002</v>
      </c>
      <c r="AJ33" s="46" t="str">
        <f t="shared" si="4"/>
        <v>[1,68; 3,55]</v>
      </c>
      <c r="AK33" s="46">
        <v>5</v>
      </c>
      <c r="AL33" s="46">
        <v>0.30096830000000002</v>
      </c>
      <c r="AM33" s="46">
        <v>0.76236150000000003</v>
      </c>
      <c r="AN33" s="46" t="str">
        <f t="shared" si="5"/>
        <v>[0,3; 0,76]</v>
      </c>
      <c r="AO33" s="46">
        <v>6</v>
      </c>
      <c r="AP33" s="46">
        <v>0.16766789000000001</v>
      </c>
      <c r="AQ33" s="46">
        <v>0.47184949999999998</v>
      </c>
      <c r="AR33" s="46" t="str">
        <f t="shared" si="6"/>
        <v>[0,17; 0,47]</v>
      </c>
      <c r="AS33" s="46">
        <v>7</v>
      </c>
      <c r="AT33" s="89">
        <v>1.1436379999999999E-2</v>
      </c>
      <c r="AU33" s="46">
        <v>6.8052940000000006E-2</v>
      </c>
      <c r="AV33" s="46" t="str">
        <f t="shared" si="7"/>
        <v>[0,01; 0,07]</v>
      </c>
      <c r="AW33" s="46">
        <v>8</v>
      </c>
      <c r="AX33" s="46">
        <v>1.6073140999999999E-2</v>
      </c>
      <c r="AY33" s="46">
        <v>9.1452640000000002E-2</v>
      </c>
      <c r="AZ33" s="46" t="str">
        <f t="shared" si="8"/>
        <v>[0,02; 0,09]</v>
      </c>
      <c r="BA33" s="46">
        <v>9</v>
      </c>
      <c r="BB33" s="46">
        <v>0.47924359999999999</v>
      </c>
      <c r="BC33" s="46">
        <v>3.5080420000000001</v>
      </c>
      <c r="BD33" s="46" t="str">
        <f t="shared" si="9"/>
        <v>[0,48; 3,51]</v>
      </c>
      <c r="BE33" s="46">
        <v>10</v>
      </c>
      <c r="BL33" s="46">
        <v>31</v>
      </c>
      <c r="BM33" s="46">
        <v>94</v>
      </c>
      <c r="BN33" s="46">
        <v>136</v>
      </c>
      <c r="BO33" s="46">
        <v>31</v>
      </c>
      <c r="BP33" s="46" t="str">
        <f t="shared" si="10"/>
        <v>[94; 136]</v>
      </c>
      <c r="BQ33" s="46" t="s">
        <v>814</v>
      </c>
      <c r="BS33" s="152">
        <v>16</v>
      </c>
      <c r="BT33" s="11">
        <v>989</v>
      </c>
      <c r="BU33" s="11">
        <v>435</v>
      </c>
      <c r="BV33" s="11">
        <v>197</v>
      </c>
      <c r="BW33" s="11">
        <v>243</v>
      </c>
      <c r="BX33" s="11">
        <v>180</v>
      </c>
      <c r="BY33" s="11">
        <v>268</v>
      </c>
      <c r="BZ33" s="11">
        <v>302</v>
      </c>
      <c r="CA33" s="11">
        <v>116</v>
      </c>
      <c r="CB33" s="11">
        <v>34</v>
      </c>
      <c r="CC33" s="97">
        <v>11</v>
      </c>
      <c r="CD33" s="98">
        <v>4404</v>
      </c>
      <c r="CS33" s="46">
        <v>201115</v>
      </c>
      <c r="CT33" s="46">
        <v>1629</v>
      </c>
      <c r="CU33" s="46">
        <v>989</v>
      </c>
      <c r="CV33" s="46">
        <v>435</v>
      </c>
      <c r="CW33" s="46">
        <v>197</v>
      </c>
      <c r="CX33" s="46">
        <v>243</v>
      </c>
      <c r="CY33" s="46">
        <v>180</v>
      </c>
      <c r="CZ33" s="46">
        <v>268</v>
      </c>
      <c r="DA33" s="46">
        <v>302</v>
      </c>
      <c r="DB33" s="46">
        <v>116</v>
      </c>
      <c r="DC33" s="46">
        <v>34</v>
      </c>
      <c r="DD33" s="46">
        <v>11</v>
      </c>
      <c r="DE33" s="46">
        <v>4404</v>
      </c>
      <c r="DH33" s="46">
        <v>13</v>
      </c>
      <c r="DI33" s="46">
        <v>32</v>
      </c>
      <c r="DJ33" s="46" t="str">
        <f t="shared" si="11"/>
        <v>[13; 32]</v>
      </c>
      <c r="DK33" s="46">
        <v>1</v>
      </c>
      <c r="DL33" s="46">
        <v>6</v>
      </c>
      <c r="DM33" s="46">
        <v>20</v>
      </c>
      <c r="DN33" s="46" t="str">
        <f t="shared" si="12"/>
        <v>[6; 20]</v>
      </c>
      <c r="DO33" s="46">
        <v>2</v>
      </c>
      <c r="DP33" s="46">
        <v>2</v>
      </c>
      <c r="DQ33" s="46">
        <v>12</v>
      </c>
      <c r="DR33" s="46" t="str">
        <f t="shared" si="13"/>
        <v>[2; 12]</v>
      </c>
      <c r="DS33" s="46">
        <v>3</v>
      </c>
      <c r="DT33" s="46">
        <v>0</v>
      </c>
      <c r="DU33" s="46">
        <v>6</v>
      </c>
      <c r="DV33" s="46" t="str">
        <f t="shared" si="14"/>
        <v>[0; 6]</v>
      </c>
      <c r="DW33" s="46">
        <v>4</v>
      </c>
      <c r="DX33" s="46">
        <v>0</v>
      </c>
      <c r="DY33" s="46">
        <v>7</v>
      </c>
      <c r="DZ33" s="46" t="str">
        <f t="shared" si="15"/>
        <v>[0; 7]</v>
      </c>
      <c r="EA33" s="46">
        <v>5</v>
      </c>
      <c r="EB33" s="46">
        <v>0</v>
      </c>
      <c r="EC33" s="46">
        <v>3</v>
      </c>
      <c r="ED33" s="46" t="str">
        <f t="shared" si="16"/>
        <v>[0; 3]</v>
      </c>
      <c r="EE33" s="46">
        <v>6</v>
      </c>
      <c r="EF33" s="46">
        <v>0</v>
      </c>
      <c r="EG33" s="46">
        <v>2</v>
      </c>
      <c r="EH33" s="46" t="str">
        <f t="shared" si="17"/>
        <v>[0; 2]</v>
      </c>
      <c r="EI33" s="46">
        <v>7</v>
      </c>
      <c r="EJ33" s="46">
        <v>0</v>
      </c>
      <c r="EK33" s="46">
        <v>1</v>
      </c>
      <c r="EL33" s="46" t="str">
        <f t="shared" si="18"/>
        <v>[0; 1]</v>
      </c>
      <c r="EM33" s="46">
        <v>8</v>
      </c>
      <c r="EN33" s="46">
        <v>0</v>
      </c>
      <c r="EO33" s="46">
        <v>1</v>
      </c>
      <c r="EP33" s="46" t="str">
        <f t="shared" si="19"/>
        <v>[0; 1]</v>
      </c>
      <c r="EQ33" s="46">
        <v>9</v>
      </c>
      <c r="ER33" s="46">
        <v>0</v>
      </c>
      <c r="ES33" s="46">
        <v>5</v>
      </c>
      <c r="ET33" s="46" t="str">
        <f t="shared" si="20"/>
        <v>[0; 5]</v>
      </c>
      <c r="EU33" s="46">
        <v>10</v>
      </c>
      <c r="EW33" s="46">
        <v>31</v>
      </c>
      <c r="EX33" s="46" t="s">
        <v>869</v>
      </c>
      <c r="EY33" s="46" t="s">
        <v>900</v>
      </c>
      <c r="EZ33" s="46" t="s">
        <v>872</v>
      </c>
      <c r="FA33" s="46" t="s">
        <v>904</v>
      </c>
      <c r="FB33" s="46" t="s">
        <v>931</v>
      </c>
      <c r="FC33" s="46" t="s">
        <v>952</v>
      </c>
      <c r="FD33" s="46" t="s">
        <v>953</v>
      </c>
      <c r="FE33" s="46" t="s">
        <v>988</v>
      </c>
      <c r="FF33" s="46" t="s">
        <v>988</v>
      </c>
      <c r="FG33" s="46" t="s">
        <v>932</v>
      </c>
    </row>
    <row r="34" spans="3:163" ht="14.25" x14ac:dyDescent="0.25">
      <c r="C34" s="46"/>
      <c r="E34" s="153"/>
      <c r="F34" s="92">
        <v>1078.783752</v>
      </c>
      <c r="G34" s="92">
        <v>506.68817999999999</v>
      </c>
      <c r="H34" s="92">
        <v>260.03278599999999</v>
      </c>
      <c r="I34" s="92">
        <v>130.4516706</v>
      </c>
      <c r="J34" s="92">
        <v>122.6274885</v>
      </c>
      <c r="K34" s="92">
        <v>143.39557009999999</v>
      </c>
      <c r="L34" s="92">
        <v>132.39519297000001</v>
      </c>
      <c r="M34" s="92">
        <v>107.13509999999999</v>
      </c>
      <c r="N34" s="92">
        <v>88.508751145999994</v>
      </c>
      <c r="O34" s="99">
        <v>8.0357970000000005</v>
      </c>
      <c r="P34" s="100">
        <v>4160.8910699999997</v>
      </c>
      <c r="R34" s="46">
        <v>9.4804320000000004</v>
      </c>
      <c r="S34" s="46">
        <v>12.266397</v>
      </c>
      <c r="T34" s="46" t="str">
        <f t="shared" si="0"/>
        <v>[9,48; 12,27]</v>
      </c>
      <c r="U34" s="46">
        <v>1</v>
      </c>
      <c r="V34" s="46">
        <v>5.1067280000000004</v>
      </c>
      <c r="W34" s="46">
        <v>7.5988870000000004</v>
      </c>
      <c r="X34" s="46" t="str">
        <f t="shared" si="1"/>
        <v>[5,11; 7,6]</v>
      </c>
      <c r="Y34" s="46">
        <v>2</v>
      </c>
      <c r="Z34" s="46">
        <v>2.539193</v>
      </c>
      <c r="AA34" s="46">
        <v>4.4450620000000001</v>
      </c>
      <c r="AB34" s="46" t="str">
        <f t="shared" si="2"/>
        <v>[2,54; 4,45]</v>
      </c>
      <c r="AC34" s="46">
        <v>3</v>
      </c>
      <c r="AD34" s="46">
        <v>0.85376569999999996</v>
      </c>
      <c r="AE34" s="46">
        <v>2.007447</v>
      </c>
      <c r="AF34" s="46" t="str">
        <f t="shared" si="3"/>
        <v>[0,85; 2,01]</v>
      </c>
      <c r="AG34" s="46">
        <v>4</v>
      </c>
      <c r="AH34" s="46">
        <v>1.1190519000000001</v>
      </c>
      <c r="AI34" s="46">
        <v>2.540025</v>
      </c>
      <c r="AJ34" s="46" t="str">
        <f t="shared" si="4"/>
        <v>[1,12; 2,54]</v>
      </c>
      <c r="AK34" s="46">
        <v>5</v>
      </c>
      <c r="AL34" s="46">
        <v>0.17833391000000001</v>
      </c>
      <c r="AM34" s="46">
        <v>0.49031530000000001</v>
      </c>
      <c r="AN34" s="46" t="str">
        <f t="shared" si="5"/>
        <v>[0,18; 0,49]</v>
      </c>
      <c r="AO34" s="46">
        <v>6</v>
      </c>
      <c r="AP34" s="46">
        <v>9.5718860000000003E-2</v>
      </c>
      <c r="AQ34" s="46">
        <v>0.29641919999999999</v>
      </c>
      <c r="AR34" s="46" t="str">
        <f t="shared" si="6"/>
        <v>[0,1; 0,3]</v>
      </c>
      <c r="AS34" s="46">
        <v>7</v>
      </c>
      <c r="AT34" s="89">
        <v>5.3380880000000004E-3</v>
      </c>
      <c r="AU34" s="46">
        <v>3.7807889999999997E-2</v>
      </c>
      <c r="AV34" s="46" t="str">
        <f t="shared" si="7"/>
        <v>[0,01; 0,04]</v>
      </c>
      <c r="AW34" s="46">
        <v>8</v>
      </c>
      <c r="AX34" s="46">
        <v>8.2452849999999998E-3</v>
      </c>
      <c r="AY34" s="46">
        <v>5.4351480000000001E-2</v>
      </c>
      <c r="AZ34" s="46" t="str">
        <f t="shared" si="8"/>
        <v>[0,01; 0,05]</v>
      </c>
      <c r="BA34" s="46">
        <v>9</v>
      </c>
      <c r="BB34" s="46">
        <v>0.31121660000000001</v>
      </c>
      <c r="BC34" s="46">
        <v>3.128037</v>
      </c>
      <c r="BD34" s="46" t="str">
        <f t="shared" si="9"/>
        <v>[0,31; 3,13]</v>
      </c>
      <c r="BE34" s="46">
        <v>10</v>
      </c>
      <c r="BL34" s="46">
        <v>32</v>
      </c>
      <c r="BM34" s="46">
        <v>65</v>
      </c>
      <c r="BN34" s="46">
        <v>100</v>
      </c>
      <c r="BO34" s="46">
        <v>32</v>
      </c>
      <c r="BP34" s="46" t="str">
        <f t="shared" si="10"/>
        <v>[65; 100]</v>
      </c>
      <c r="BQ34" s="46" t="s">
        <v>815</v>
      </c>
      <c r="BS34" s="153"/>
      <c r="BT34" s="77" t="s">
        <v>604</v>
      </c>
      <c r="BU34" s="77" t="s">
        <v>628</v>
      </c>
      <c r="BV34" s="77" t="s">
        <v>651</v>
      </c>
      <c r="BW34" s="77" t="s">
        <v>673</v>
      </c>
      <c r="BX34" s="77" t="s">
        <v>694</v>
      </c>
      <c r="BY34" s="77" t="s">
        <v>714</v>
      </c>
      <c r="BZ34" s="77" t="s">
        <v>733</v>
      </c>
      <c r="CA34" s="77" t="s">
        <v>751</v>
      </c>
      <c r="CB34" s="77" t="s">
        <v>768</v>
      </c>
      <c r="CC34" s="111" t="s">
        <v>973</v>
      </c>
      <c r="CD34" s="32" t="s">
        <v>819</v>
      </c>
      <c r="DH34" s="46">
        <v>8</v>
      </c>
      <c r="DI34" s="46">
        <v>23</v>
      </c>
      <c r="DJ34" s="46" t="str">
        <f t="shared" si="11"/>
        <v>[8; 23]</v>
      </c>
      <c r="DK34" s="46">
        <v>1</v>
      </c>
      <c r="DL34" s="46">
        <v>4</v>
      </c>
      <c r="DM34" s="46">
        <v>15</v>
      </c>
      <c r="DN34" s="46" t="str">
        <f t="shared" si="12"/>
        <v>[4; 15]</v>
      </c>
      <c r="DO34" s="46">
        <v>2</v>
      </c>
      <c r="DP34" s="46">
        <v>1</v>
      </c>
      <c r="DQ34" s="46">
        <v>9</v>
      </c>
      <c r="DR34" s="46" t="str">
        <f t="shared" si="13"/>
        <v>[1; 9]</v>
      </c>
      <c r="DS34" s="46">
        <v>3</v>
      </c>
      <c r="DT34" s="46">
        <v>0</v>
      </c>
      <c r="DU34" s="46">
        <v>5</v>
      </c>
      <c r="DV34" s="46" t="str">
        <f t="shared" si="14"/>
        <v>[0; 5]</v>
      </c>
      <c r="DW34" s="46">
        <v>4</v>
      </c>
      <c r="DX34" s="46">
        <v>0</v>
      </c>
      <c r="DY34" s="46">
        <v>5</v>
      </c>
      <c r="DZ34" s="46" t="str">
        <f t="shared" si="15"/>
        <v>[0; 5]</v>
      </c>
      <c r="EA34" s="46">
        <v>5</v>
      </c>
      <c r="EB34" s="46">
        <v>0</v>
      </c>
      <c r="EC34" s="46">
        <v>2</v>
      </c>
      <c r="ED34" s="46" t="str">
        <f t="shared" si="16"/>
        <v>[0; 2]</v>
      </c>
      <c r="EE34" s="46">
        <v>6</v>
      </c>
      <c r="EF34" s="46">
        <v>0</v>
      </c>
      <c r="EG34" s="46">
        <v>1</v>
      </c>
      <c r="EH34" s="46" t="str">
        <f t="shared" si="17"/>
        <v>[0; 1]</v>
      </c>
      <c r="EI34" s="46">
        <v>7</v>
      </c>
      <c r="EJ34" s="46">
        <v>0</v>
      </c>
      <c r="EK34" s="46">
        <v>0</v>
      </c>
      <c r="EL34" s="46" t="str">
        <f t="shared" si="18"/>
        <v>[0; 0]</v>
      </c>
      <c r="EM34" s="46">
        <v>8</v>
      </c>
      <c r="EN34" s="46">
        <v>0</v>
      </c>
      <c r="EO34" s="46">
        <v>0</v>
      </c>
      <c r="EP34" s="46" t="str">
        <f t="shared" si="19"/>
        <v>[0; 0]</v>
      </c>
      <c r="EQ34" s="46">
        <v>9</v>
      </c>
      <c r="ER34" s="46">
        <v>0</v>
      </c>
      <c r="ES34" s="46">
        <v>4</v>
      </c>
      <c r="ET34" s="46" t="str">
        <f t="shared" si="20"/>
        <v>[0; 4]</v>
      </c>
      <c r="EU34" s="46">
        <v>10</v>
      </c>
      <c r="EW34" s="46">
        <v>32</v>
      </c>
      <c r="EX34" s="46" t="s">
        <v>870</v>
      </c>
      <c r="EY34" s="46" t="s">
        <v>901</v>
      </c>
      <c r="EZ34" s="46" t="s">
        <v>873</v>
      </c>
      <c r="FA34" s="46" t="s">
        <v>932</v>
      </c>
      <c r="FB34" s="46" t="s">
        <v>932</v>
      </c>
      <c r="FC34" s="46" t="s">
        <v>953</v>
      </c>
      <c r="FD34" s="46" t="s">
        <v>988</v>
      </c>
      <c r="FE34" s="46" t="s">
        <v>1011</v>
      </c>
      <c r="FF34" s="46" t="s">
        <v>1011</v>
      </c>
      <c r="FG34" s="46" t="s">
        <v>933</v>
      </c>
    </row>
    <row r="35" spans="3:163" ht="14.25" x14ac:dyDescent="0.25">
      <c r="C35" s="46"/>
      <c r="E35" s="152">
        <v>17</v>
      </c>
      <c r="F35" s="91">
        <v>1369</v>
      </c>
      <c r="G35" s="91">
        <v>594</v>
      </c>
      <c r="H35" s="91">
        <v>332</v>
      </c>
      <c r="I35" s="91">
        <v>131</v>
      </c>
      <c r="J35" s="91">
        <v>170</v>
      </c>
      <c r="K35" s="91">
        <v>144</v>
      </c>
      <c r="L35" s="91">
        <v>122</v>
      </c>
      <c r="M35" s="91">
        <v>19</v>
      </c>
      <c r="N35" s="97">
        <v>29</v>
      </c>
      <c r="O35" s="97">
        <v>28</v>
      </c>
      <c r="P35" s="98">
        <v>3439</v>
      </c>
      <c r="R35" s="46">
        <v>6.3878899999999996</v>
      </c>
      <c r="S35" s="46">
        <v>8.4458950000000002</v>
      </c>
      <c r="T35" s="46" t="str">
        <f t="shared" si="0"/>
        <v>[6,39; 8,45]</v>
      </c>
      <c r="U35" s="46">
        <v>1</v>
      </c>
      <c r="V35" s="46">
        <v>3.4633799999999999</v>
      </c>
      <c r="W35" s="46">
        <v>5.3296950000000001</v>
      </c>
      <c r="X35" s="46" t="str">
        <f t="shared" si="1"/>
        <v>[3,46; 5,33]</v>
      </c>
      <c r="Y35" s="46">
        <v>2</v>
      </c>
      <c r="Z35" s="46">
        <v>1.730923</v>
      </c>
      <c r="AA35" s="46">
        <v>3.1730160000000001</v>
      </c>
      <c r="AB35" s="46" t="str">
        <f t="shared" si="2"/>
        <v>[1,73; 3,17]</v>
      </c>
      <c r="AC35" s="46">
        <v>3</v>
      </c>
      <c r="AD35" s="46">
        <v>0.5696833</v>
      </c>
      <c r="AE35" s="46">
        <v>1.4384159999999999</v>
      </c>
      <c r="AF35" s="46" t="str">
        <f t="shared" si="3"/>
        <v>[0,57; 1,44]</v>
      </c>
      <c r="AG35" s="46">
        <v>4</v>
      </c>
      <c r="AH35" s="46">
        <v>0.74835450000000003</v>
      </c>
      <c r="AI35" s="46">
        <v>1.817574</v>
      </c>
      <c r="AJ35" s="46" t="str">
        <f t="shared" si="4"/>
        <v>[0,75; 1,82]</v>
      </c>
      <c r="AK35" s="46">
        <v>5</v>
      </c>
      <c r="AL35" s="46">
        <v>0.10551695</v>
      </c>
      <c r="AM35" s="46">
        <v>0.31514690000000001</v>
      </c>
      <c r="AN35" s="46" t="str">
        <f t="shared" si="5"/>
        <v>[0,11; 0,32]</v>
      </c>
      <c r="AO35" s="46">
        <v>6</v>
      </c>
      <c r="AP35" s="46">
        <v>5.5560699999999998E-2</v>
      </c>
      <c r="AQ35" s="46">
        <v>0.18748709999999999</v>
      </c>
      <c r="AR35" s="46" t="str">
        <f t="shared" si="6"/>
        <v>[0,06; 0,19]</v>
      </c>
      <c r="AS35" s="46">
        <v>7</v>
      </c>
      <c r="AT35" s="89">
        <v>2.4932259999999999E-3</v>
      </c>
      <c r="AU35" s="46">
        <v>2.106164E-2</v>
      </c>
      <c r="AV35" s="46" t="str">
        <f t="shared" si="7"/>
        <v>[0; 0,02]</v>
      </c>
      <c r="AW35" s="46">
        <v>8</v>
      </c>
      <c r="AX35" s="46">
        <v>4.3052400000000001E-3</v>
      </c>
      <c r="AY35" s="46">
        <v>3.2365459999999999E-2</v>
      </c>
      <c r="AZ35" s="46" t="str">
        <f t="shared" si="8"/>
        <v>[0; 0,03]</v>
      </c>
      <c r="BA35" s="46">
        <v>9</v>
      </c>
      <c r="BB35" s="46">
        <v>0.229014</v>
      </c>
      <c r="BC35" s="46">
        <v>2.8204220000000002</v>
      </c>
      <c r="BD35" s="46" t="str">
        <f t="shared" si="9"/>
        <v>[0,23; 2,82]</v>
      </c>
      <c r="BE35" s="46">
        <v>10</v>
      </c>
      <c r="BL35" s="46">
        <v>33</v>
      </c>
      <c r="BM35" s="46">
        <v>46</v>
      </c>
      <c r="BN35" s="46">
        <v>75</v>
      </c>
      <c r="BO35" s="46">
        <v>33</v>
      </c>
      <c r="BP35" s="46" t="str">
        <f t="shared" si="10"/>
        <v>[46; 75]</v>
      </c>
      <c r="BQ35" s="46" t="s">
        <v>816</v>
      </c>
      <c r="BS35" s="152">
        <v>17</v>
      </c>
      <c r="BT35" s="11">
        <v>1369</v>
      </c>
      <c r="BU35" s="11">
        <v>594</v>
      </c>
      <c r="BV35" s="11">
        <v>332</v>
      </c>
      <c r="BW35" s="11">
        <v>131</v>
      </c>
      <c r="BX35" s="11">
        <v>170</v>
      </c>
      <c r="BY35" s="11">
        <v>144</v>
      </c>
      <c r="BZ35" s="11">
        <v>122</v>
      </c>
      <c r="CA35" s="11">
        <v>19</v>
      </c>
      <c r="CB35" s="97">
        <v>29</v>
      </c>
      <c r="CC35" s="97">
        <v>28</v>
      </c>
      <c r="CD35" s="98">
        <v>3439</v>
      </c>
      <c r="CS35" s="46">
        <v>201116</v>
      </c>
      <c r="CT35" s="46">
        <v>501</v>
      </c>
      <c r="CU35" s="46">
        <v>1369</v>
      </c>
      <c r="CV35" s="46">
        <v>594</v>
      </c>
      <c r="CW35" s="46">
        <v>332</v>
      </c>
      <c r="CX35" s="46">
        <v>131</v>
      </c>
      <c r="CY35" s="46">
        <v>170</v>
      </c>
      <c r="CZ35" s="46">
        <v>144</v>
      </c>
      <c r="DA35" s="46">
        <v>122</v>
      </c>
      <c r="DB35" s="46">
        <v>19</v>
      </c>
      <c r="DC35" s="46">
        <v>29</v>
      </c>
      <c r="DD35" s="46">
        <v>28</v>
      </c>
      <c r="DE35" s="46">
        <v>3439</v>
      </c>
      <c r="DH35" s="46">
        <v>5</v>
      </c>
      <c r="DI35" s="46">
        <v>17</v>
      </c>
      <c r="DJ35" s="46" t="str">
        <f t="shared" si="11"/>
        <v>[5; 17]</v>
      </c>
      <c r="DK35" s="46">
        <v>1</v>
      </c>
      <c r="DL35" s="46">
        <v>2</v>
      </c>
      <c r="DM35" s="46">
        <v>11</v>
      </c>
      <c r="DN35" s="46" t="str">
        <f t="shared" si="12"/>
        <v>[2; 11]</v>
      </c>
      <c r="DO35" s="46">
        <v>2</v>
      </c>
      <c r="DP35" s="46">
        <v>0</v>
      </c>
      <c r="DQ35" s="46">
        <v>7</v>
      </c>
      <c r="DR35" s="46" t="str">
        <f t="shared" si="13"/>
        <v>[0; 7]</v>
      </c>
      <c r="DS35" s="46">
        <v>3</v>
      </c>
      <c r="DT35" s="46">
        <v>0</v>
      </c>
      <c r="DU35" s="46">
        <v>4</v>
      </c>
      <c r="DV35" s="46" t="str">
        <f t="shared" si="14"/>
        <v>[0; 4]</v>
      </c>
      <c r="DW35" s="46">
        <v>4</v>
      </c>
      <c r="DX35" s="46">
        <v>0</v>
      </c>
      <c r="DY35" s="46">
        <v>4</v>
      </c>
      <c r="DZ35" s="46" t="str">
        <f t="shared" si="15"/>
        <v>[0; 4]</v>
      </c>
      <c r="EA35" s="46">
        <v>5</v>
      </c>
      <c r="EB35" s="46">
        <v>0</v>
      </c>
      <c r="EC35" s="46">
        <v>1</v>
      </c>
      <c r="ED35" s="46" t="str">
        <f t="shared" si="16"/>
        <v>[0; 1]</v>
      </c>
      <c r="EE35" s="46">
        <v>6</v>
      </c>
      <c r="EF35" s="46">
        <v>0</v>
      </c>
      <c r="EG35" s="46">
        <v>1</v>
      </c>
      <c r="EH35" s="46" t="str">
        <f t="shared" si="17"/>
        <v>[0; 1]</v>
      </c>
      <c r="EI35" s="46">
        <v>7</v>
      </c>
      <c r="EJ35" s="46">
        <v>0</v>
      </c>
      <c r="EK35" s="46">
        <v>0</v>
      </c>
      <c r="EL35" s="46" t="str">
        <f t="shared" si="18"/>
        <v>[0; 0]</v>
      </c>
      <c r="EM35" s="46">
        <v>8</v>
      </c>
      <c r="EN35" s="46">
        <v>0</v>
      </c>
      <c r="EO35" s="46">
        <v>0</v>
      </c>
      <c r="EP35" s="46" t="str">
        <f t="shared" si="19"/>
        <v>[0; 0]</v>
      </c>
      <c r="EQ35" s="46">
        <v>9</v>
      </c>
      <c r="ER35" s="46">
        <v>0</v>
      </c>
      <c r="ES35" s="46">
        <v>4</v>
      </c>
      <c r="ET35" s="46" t="str">
        <f t="shared" si="20"/>
        <v>[0; 4]</v>
      </c>
      <c r="EU35" s="46">
        <v>10</v>
      </c>
      <c r="EW35" s="46">
        <v>33</v>
      </c>
      <c r="EX35" s="46" t="s">
        <v>871</v>
      </c>
      <c r="EY35" s="46" t="s">
        <v>902</v>
      </c>
      <c r="EZ35" s="46" t="s">
        <v>931</v>
      </c>
      <c r="FA35" s="46" t="s">
        <v>933</v>
      </c>
      <c r="FB35" s="46" t="s">
        <v>933</v>
      </c>
      <c r="FC35" s="46" t="s">
        <v>988</v>
      </c>
      <c r="FD35" s="46" t="s">
        <v>988</v>
      </c>
      <c r="FE35" s="46" t="s">
        <v>1011</v>
      </c>
      <c r="FF35" s="46" t="s">
        <v>1011</v>
      </c>
      <c r="FG35" s="46" t="s">
        <v>933</v>
      </c>
    </row>
    <row r="36" spans="3:163" ht="14.25" x14ac:dyDescent="0.25">
      <c r="C36" s="46"/>
      <c r="E36" s="153"/>
      <c r="F36" s="92">
        <v>1138.957844</v>
      </c>
      <c r="G36" s="92">
        <v>529.61257499999999</v>
      </c>
      <c r="H36" s="92">
        <v>266.82097499999998</v>
      </c>
      <c r="I36" s="92">
        <v>130.82395270000001</v>
      </c>
      <c r="J36" s="92">
        <v>128.7420309</v>
      </c>
      <c r="K36" s="92">
        <v>148.77958219999999</v>
      </c>
      <c r="L36" s="92">
        <v>135.01302668</v>
      </c>
      <c r="M36" s="92">
        <v>113.2632</v>
      </c>
      <c r="N36" s="99">
        <v>85.021548257999996</v>
      </c>
      <c r="O36" s="99">
        <v>7.9428780000000003</v>
      </c>
      <c r="P36" s="100">
        <v>4096.97433</v>
      </c>
      <c r="R36" s="46">
        <v>4.2915999999999999</v>
      </c>
      <c r="S36" s="46">
        <v>5.8081560000000003</v>
      </c>
      <c r="T36" s="46" t="str">
        <f t="shared" si="0"/>
        <v>[4,29; 5,81]</v>
      </c>
      <c r="U36" s="46">
        <v>1</v>
      </c>
      <c r="V36" s="46">
        <v>2.3465760000000002</v>
      </c>
      <c r="W36" s="46">
        <v>3.7356389999999999</v>
      </c>
      <c r="X36" s="46" t="str">
        <f t="shared" si="1"/>
        <v>[2,35; 3,74]</v>
      </c>
      <c r="Y36" s="46">
        <v>2</v>
      </c>
      <c r="Z36" s="46">
        <v>1.1556630000000001</v>
      </c>
      <c r="AA36" s="46">
        <v>2.2373720000000001</v>
      </c>
      <c r="AB36" s="46" t="str">
        <f t="shared" si="2"/>
        <v>[1,16; 2,24]</v>
      </c>
      <c r="AC36" s="46">
        <v>3</v>
      </c>
      <c r="AD36" s="46">
        <v>0.37744159999999999</v>
      </c>
      <c r="AE36" s="46">
        <v>1.0254380000000001</v>
      </c>
      <c r="AF36" s="46" t="str">
        <f t="shared" si="3"/>
        <v>[0,38; 1,03]</v>
      </c>
      <c r="AG36" s="46">
        <v>4</v>
      </c>
      <c r="AH36" s="46">
        <v>0.4964189</v>
      </c>
      <c r="AI36" s="46">
        <v>1.298791</v>
      </c>
      <c r="AJ36" s="46" t="str">
        <f t="shared" si="4"/>
        <v>[0,5; 1,3]</v>
      </c>
      <c r="AK36" s="46">
        <v>5</v>
      </c>
      <c r="AL36" s="46">
        <v>6.390332E-2</v>
      </c>
      <c r="AM36" s="46">
        <v>0.20420289999999999</v>
      </c>
      <c r="AN36" s="46" t="str">
        <f t="shared" si="5"/>
        <v>[0,06; 0,2]</v>
      </c>
      <c r="AO36" s="46">
        <v>6</v>
      </c>
      <c r="AP36" s="46">
        <v>3.1694109999999998E-2</v>
      </c>
      <c r="AQ36" s="46">
        <v>0.11792710000000001</v>
      </c>
      <c r="AR36" s="46" t="str">
        <f t="shared" si="6"/>
        <v>[0,03; 0,12]</v>
      </c>
      <c r="AS36" s="46">
        <v>7</v>
      </c>
      <c r="AT36" s="89">
        <v>1.1346209999999999E-3</v>
      </c>
      <c r="AU36" s="46">
        <v>1.1707159999999999E-2</v>
      </c>
      <c r="AV36" s="46" t="str">
        <f t="shared" si="7"/>
        <v>[0; 0,01]</v>
      </c>
      <c r="AW36" s="46">
        <v>8</v>
      </c>
      <c r="AX36" s="46">
        <v>2.237485E-3</v>
      </c>
      <c r="AY36" s="46">
        <v>1.9280180000000001E-2</v>
      </c>
      <c r="AZ36" s="46" t="str">
        <f t="shared" si="8"/>
        <v>[0; 0,02]</v>
      </c>
      <c r="BA36" s="46">
        <v>9</v>
      </c>
      <c r="BB36" s="46">
        <v>0.17289460000000001</v>
      </c>
      <c r="BC36" s="46">
        <v>2.5436359999999998</v>
      </c>
      <c r="BD36" s="46" t="str">
        <f t="shared" si="9"/>
        <v>[0,17; 2,54]</v>
      </c>
      <c r="BE36" s="46">
        <v>10</v>
      </c>
      <c r="BL36" s="46">
        <v>34</v>
      </c>
      <c r="BM36" s="46">
        <v>30</v>
      </c>
      <c r="BN36" s="46">
        <v>55</v>
      </c>
      <c r="BO36" s="46">
        <v>34</v>
      </c>
      <c r="BP36" s="46" t="str">
        <f t="shared" si="10"/>
        <v>[30; 55]</v>
      </c>
      <c r="BQ36" s="46" t="s">
        <v>817</v>
      </c>
      <c r="BS36" s="153"/>
      <c r="BT36" s="77" t="s">
        <v>605</v>
      </c>
      <c r="BU36" s="77" t="s">
        <v>629</v>
      </c>
      <c r="BV36" s="77" t="s">
        <v>652</v>
      </c>
      <c r="BW36" s="77" t="s">
        <v>674</v>
      </c>
      <c r="BX36" s="77" t="s">
        <v>695</v>
      </c>
      <c r="BY36" s="77" t="s">
        <v>715</v>
      </c>
      <c r="BZ36" s="77" t="s">
        <v>734</v>
      </c>
      <c r="CA36" s="77" t="s">
        <v>752</v>
      </c>
      <c r="CB36" s="111" t="s">
        <v>1016</v>
      </c>
      <c r="CC36" s="111" t="s">
        <v>973</v>
      </c>
      <c r="CD36" s="32" t="s">
        <v>820</v>
      </c>
      <c r="DH36" s="46">
        <v>2</v>
      </c>
      <c r="DI36" s="46">
        <v>12</v>
      </c>
      <c r="DJ36" s="46" t="str">
        <f t="shared" si="11"/>
        <v>[2; 12]</v>
      </c>
      <c r="DK36" s="46">
        <v>1</v>
      </c>
      <c r="DL36" s="46">
        <v>1</v>
      </c>
      <c r="DM36" s="46">
        <v>8</v>
      </c>
      <c r="DN36" s="46" t="str">
        <f t="shared" si="12"/>
        <v>[1; 8]</v>
      </c>
      <c r="DO36" s="46">
        <v>2</v>
      </c>
      <c r="DP36" s="46">
        <v>0</v>
      </c>
      <c r="DQ36" s="46">
        <v>5</v>
      </c>
      <c r="DR36" s="46" t="str">
        <f t="shared" si="13"/>
        <v>[0; 5]</v>
      </c>
      <c r="DS36" s="46">
        <v>3</v>
      </c>
      <c r="DT36" s="46">
        <v>0</v>
      </c>
      <c r="DU36" s="46">
        <v>3</v>
      </c>
      <c r="DV36" s="46" t="str">
        <f t="shared" si="14"/>
        <v>[0; 3]</v>
      </c>
      <c r="DW36" s="46">
        <v>4</v>
      </c>
      <c r="DX36" s="46">
        <v>0</v>
      </c>
      <c r="DY36" s="46">
        <v>3</v>
      </c>
      <c r="DZ36" s="46" t="str">
        <f t="shared" si="15"/>
        <v>[0; 3]</v>
      </c>
      <c r="EA36" s="46">
        <v>5</v>
      </c>
      <c r="EB36" s="46">
        <v>0</v>
      </c>
      <c r="EC36" s="46">
        <v>1</v>
      </c>
      <c r="ED36" s="46" t="str">
        <f t="shared" si="16"/>
        <v>[0; 1]</v>
      </c>
      <c r="EE36" s="46">
        <v>6</v>
      </c>
      <c r="EF36" s="46">
        <v>0</v>
      </c>
      <c r="EG36" s="46">
        <v>1</v>
      </c>
      <c r="EH36" s="46" t="str">
        <f t="shared" si="17"/>
        <v>[0; 1]</v>
      </c>
      <c r="EI36" s="46">
        <v>7</v>
      </c>
      <c r="EJ36" s="46">
        <v>0</v>
      </c>
      <c r="EK36" s="46">
        <v>0</v>
      </c>
      <c r="EL36" s="46" t="str">
        <f t="shared" si="18"/>
        <v>[0; 0]</v>
      </c>
      <c r="EM36" s="46">
        <v>8</v>
      </c>
      <c r="EN36" s="46">
        <v>0</v>
      </c>
      <c r="EO36" s="46">
        <v>0</v>
      </c>
      <c r="EP36" s="46" t="str">
        <f t="shared" si="19"/>
        <v>[0; 0]</v>
      </c>
      <c r="EQ36" s="46">
        <v>9</v>
      </c>
      <c r="ER36" s="46">
        <v>0</v>
      </c>
      <c r="ES36" s="46">
        <v>4</v>
      </c>
      <c r="ET36" s="46" t="str">
        <f t="shared" si="20"/>
        <v>[0; 4]</v>
      </c>
      <c r="EU36" s="46">
        <v>10</v>
      </c>
      <c r="EW36" s="46">
        <v>34</v>
      </c>
      <c r="EX36" s="46" t="s">
        <v>872</v>
      </c>
      <c r="EY36" s="46" t="s">
        <v>903</v>
      </c>
      <c r="EZ36" s="46" t="s">
        <v>932</v>
      </c>
      <c r="FA36" s="46" t="s">
        <v>952</v>
      </c>
      <c r="FB36" s="46" t="s">
        <v>952</v>
      </c>
      <c r="FC36" s="46" t="s">
        <v>988</v>
      </c>
      <c r="FD36" s="46" t="s">
        <v>988</v>
      </c>
      <c r="FE36" s="46" t="s">
        <v>1011</v>
      </c>
      <c r="FF36" s="46" t="s">
        <v>1011</v>
      </c>
      <c r="FG36" s="46" t="s">
        <v>933</v>
      </c>
    </row>
    <row r="37" spans="3:163" ht="14.25" x14ac:dyDescent="0.25">
      <c r="C37" s="46"/>
      <c r="E37" s="152">
        <v>18</v>
      </c>
      <c r="F37" s="91">
        <v>1082</v>
      </c>
      <c r="G37" s="91">
        <v>664</v>
      </c>
      <c r="H37" s="91">
        <v>370</v>
      </c>
      <c r="I37" s="91">
        <v>134</v>
      </c>
      <c r="J37" s="91">
        <v>239</v>
      </c>
      <c r="K37" s="91">
        <v>140</v>
      </c>
      <c r="L37" s="91">
        <v>31</v>
      </c>
      <c r="M37" s="97">
        <v>31</v>
      </c>
      <c r="N37" s="97">
        <v>44</v>
      </c>
      <c r="O37" s="97">
        <v>3</v>
      </c>
      <c r="P37" s="98">
        <v>3770</v>
      </c>
      <c r="BL37" s="46">
        <v>35</v>
      </c>
      <c r="BM37" s="46">
        <v>20</v>
      </c>
      <c r="BN37" s="46">
        <v>41</v>
      </c>
      <c r="BO37" s="46">
        <v>35</v>
      </c>
      <c r="BP37" s="46" t="str">
        <f t="shared" si="10"/>
        <v>[20; 41]</v>
      </c>
      <c r="BQ37" s="46" t="s">
        <v>818</v>
      </c>
      <c r="BR37" s="112"/>
      <c r="BS37" s="152">
        <v>18</v>
      </c>
      <c r="BT37" s="11">
        <v>1082</v>
      </c>
      <c r="BU37" s="11">
        <v>664</v>
      </c>
      <c r="BV37" s="11">
        <v>370</v>
      </c>
      <c r="BW37" s="11">
        <v>134</v>
      </c>
      <c r="BX37" s="11">
        <v>239</v>
      </c>
      <c r="BY37" s="11">
        <v>140</v>
      </c>
      <c r="BZ37" s="11">
        <v>31</v>
      </c>
      <c r="CA37" s="97">
        <v>31</v>
      </c>
      <c r="CB37" s="97">
        <v>44</v>
      </c>
      <c r="CC37" s="97">
        <v>3</v>
      </c>
      <c r="CD37" s="98">
        <v>3770</v>
      </c>
      <c r="CS37" s="46">
        <v>201117</v>
      </c>
      <c r="CT37" s="46">
        <v>1032</v>
      </c>
      <c r="CU37" s="46">
        <v>1082</v>
      </c>
      <c r="CV37" s="46">
        <v>664</v>
      </c>
      <c r="CW37" s="46">
        <v>370</v>
      </c>
      <c r="CX37" s="46">
        <v>134</v>
      </c>
      <c r="CY37" s="46">
        <v>239</v>
      </c>
      <c r="CZ37" s="46">
        <v>140</v>
      </c>
      <c r="DA37" s="46">
        <v>31</v>
      </c>
      <c r="DB37" s="46">
        <v>31</v>
      </c>
      <c r="DC37" s="46">
        <v>44</v>
      </c>
      <c r="DD37" s="46">
        <v>3</v>
      </c>
      <c r="DE37" s="46">
        <v>3770</v>
      </c>
      <c r="DH37" s="46">
        <v>1</v>
      </c>
      <c r="DI37" s="46">
        <v>9</v>
      </c>
      <c r="DJ37" s="46" t="str">
        <f t="shared" si="11"/>
        <v>[1; 9]</v>
      </c>
      <c r="DK37" s="46">
        <v>1</v>
      </c>
      <c r="DL37" s="46">
        <v>0</v>
      </c>
      <c r="DM37" s="46">
        <v>6</v>
      </c>
      <c r="DN37" s="46" t="str">
        <f t="shared" si="12"/>
        <v>[0; 6]</v>
      </c>
      <c r="DO37" s="46">
        <v>2</v>
      </c>
      <c r="DP37" s="46">
        <v>0</v>
      </c>
      <c r="DQ37" s="46">
        <v>4</v>
      </c>
      <c r="DR37" s="46" t="str">
        <f t="shared" si="13"/>
        <v>[0; 4]</v>
      </c>
      <c r="DS37" s="46">
        <v>3</v>
      </c>
      <c r="DT37" s="46">
        <v>0</v>
      </c>
      <c r="DU37" s="46">
        <v>2</v>
      </c>
      <c r="DV37" s="46" t="str">
        <f t="shared" si="14"/>
        <v>[0; 2]</v>
      </c>
      <c r="DW37" s="46">
        <v>4</v>
      </c>
      <c r="DX37" s="46">
        <v>0</v>
      </c>
      <c r="DY37" s="46">
        <v>3</v>
      </c>
      <c r="DZ37" s="46" t="str">
        <f t="shared" si="15"/>
        <v>[0; 3]</v>
      </c>
      <c r="EA37" s="46">
        <v>5</v>
      </c>
      <c r="EB37" s="46">
        <v>0</v>
      </c>
      <c r="EC37" s="46">
        <v>1</v>
      </c>
      <c r="ED37" s="46" t="str">
        <f t="shared" si="16"/>
        <v>[0; 1]</v>
      </c>
      <c r="EE37" s="46">
        <v>6</v>
      </c>
      <c r="EF37" s="46">
        <v>0</v>
      </c>
      <c r="EG37" s="46">
        <v>1</v>
      </c>
      <c r="EH37" s="46" t="str">
        <f t="shared" si="17"/>
        <v>[0; 1]</v>
      </c>
      <c r="EI37" s="46">
        <v>7</v>
      </c>
      <c r="EJ37" s="46">
        <v>0</v>
      </c>
      <c r="EK37" s="46">
        <v>0</v>
      </c>
      <c r="EL37" s="46" t="str">
        <f t="shared" si="18"/>
        <v>[0; 0]</v>
      </c>
      <c r="EM37" s="46">
        <v>8</v>
      </c>
      <c r="EN37" s="46">
        <v>0</v>
      </c>
      <c r="EO37" s="46">
        <v>0</v>
      </c>
      <c r="EP37" s="46" t="str">
        <f t="shared" si="19"/>
        <v>[0; 0]</v>
      </c>
      <c r="EQ37" s="46">
        <v>9</v>
      </c>
      <c r="ER37" s="46">
        <v>0</v>
      </c>
      <c r="ES37" s="46">
        <v>3</v>
      </c>
      <c r="ET37" s="46" t="str">
        <f t="shared" si="20"/>
        <v>[0; 3]</v>
      </c>
      <c r="EU37" s="46">
        <v>10</v>
      </c>
      <c r="EW37" s="46">
        <v>35</v>
      </c>
      <c r="EX37" s="46" t="s">
        <v>873</v>
      </c>
      <c r="EY37" s="46" t="s">
        <v>904</v>
      </c>
      <c r="EZ37" s="46" t="s">
        <v>933</v>
      </c>
      <c r="FA37" s="46" t="s">
        <v>953</v>
      </c>
      <c r="FB37" s="46" t="s">
        <v>952</v>
      </c>
      <c r="FC37" s="46" t="s">
        <v>988</v>
      </c>
      <c r="FD37" s="46" t="s">
        <v>988</v>
      </c>
      <c r="FE37" s="46" t="s">
        <v>1011</v>
      </c>
      <c r="FF37" s="46" t="s">
        <v>1011</v>
      </c>
      <c r="FG37" s="46" t="s">
        <v>952</v>
      </c>
    </row>
    <row r="38" spans="3:163" x14ac:dyDescent="0.25">
      <c r="E38" s="154"/>
      <c r="F38" s="93">
        <v>1119.259906</v>
      </c>
      <c r="G38" s="93">
        <v>520.51715300000001</v>
      </c>
      <c r="H38" s="93">
        <v>259.03270500000002</v>
      </c>
      <c r="I38" s="93">
        <v>124.14947220000001</v>
      </c>
      <c r="J38" s="93">
        <v>127.68695700000001</v>
      </c>
      <c r="K38" s="93">
        <v>139.84857940000001</v>
      </c>
      <c r="L38" s="93">
        <v>123.00688341</v>
      </c>
      <c r="M38" s="101">
        <v>101.8741</v>
      </c>
      <c r="N38" s="101">
        <v>70.399630638000005</v>
      </c>
      <c r="O38" s="101">
        <v>7.7254560000000003</v>
      </c>
      <c r="P38" s="102">
        <v>3814.9278599999998</v>
      </c>
      <c r="BR38" s="113"/>
      <c r="BS38" s="154"/>
      <c r="BT38" s="60" t="s">
        <v>606</v>
      </c>
      <c r="BU38" s="60" t="s">
        <v>630</v>
      </c>
      <c r="BV38" s="60" t="s">
        <v>653</v>
      </c>
      <c r="BW38" s="60" t="s">
        <v>675</v>
      </c>
      <c r="BX38" s="60" t="s">
        <v>696</v>
      </c>
      <c r="BY38" s="60" t="s">
        <v>716</v>
      </c>
      <c r="BZ38" s="60" t="s">
        <v>735</v>
      </c>
      <c r="CA38" s="114" t="s">
        <v>1008</v>
      </c>
      <c r="CB38" s="114" t="s">
        <v>1017</v>
      </c>
      <c r="CC38" s="114" t="s">
        <v>973</v>
      </c>
      <c r="CD38" s="33" t="s">
        <v>821</v>
      </c>
    </row>
    <row r="39" spans="3:163" x14ac:dyDescent="0.25">
      <c r="E39" s="152">
        <v>19</v>
      </c>
      <c r="F39" s="91">
        <v>1093</v>
      </c>
      <c r="G39" s="91">
        <v>691</v>
      </c>
      <c r="H39" s="91">
        <v>262</v>
      </c>
      <c r="I39" s="91">
        <v>132</v>
      </c>
      <c r="J39" s="91">
        <v>85</v>
      </c>
      <c r="K39" s="91">
        <v>17</v>
      </c>
      <c r="L39" s="97">
        <v>4</v>
      </c>
      <c r="M39" s="97">
        <v>103</v>
      </c>
      <c r="N39" s="97">
        <v>79</v>
      </c>
      <c r="O39" s="97">
        <v>16</v>
      </c>
      <c r="P39" s="98">
        <v>3561</v>
      </c>
      <c r="BS39" s="152">
        <v>19</v>
      </c>
      <c r="BT39" s="11">
        <v>1093</v>
      </c>
      <c r="BU39" s="11">
        <v>691</v>
      </c>
      <c r="BV39" s="11">
        <v>262</v>
      </c>
      <c r="BW39" s="11">
        <v>132</v>
      </c>
      <c r="BX39" s="11">
        <v>85</v>
      </c>
      <c r="BY39" s="11">
        <v>17</v>
      </c>
      <c r="BZ39" s="97">
        <v>4</v>
      </c>
      <c r="CA39" s="97">
        <v>103</v>
      </c>
      <c r="CB39" s="97">
        <v>79</v>
      </c>
      <c r="CC39" s="97">
        <v>16</v>
      </c>
      <c r="CD39" s="98">
        <v>3561</v>
      </c>
      <c r="CS39" s="46">
        <v>201118</v>
      </c>
      <c r="CT39" s="46">
        <v>1079</v>
      </c>
      <c r="CU39" s="46">
        <v>1093</v>
      </c>
      <c r="CV39" s="46">
        <v>691</v>
      </c>
      <c r="CW39" s="46">
        <v>262</v>
      </c>
      <c r="CX39" s="46">
        <v>132</v>
      </c>
      <c r="CY39" s="46">
        <v>85</v>
      </c>
      <c r="CZ39" s="46">
        <v>17</v>
      </c>
      <c r="DA39" s="46">
        <v>4</v>
      </c>
      <c r="DB39" s="46">
        <v>103</v>
      </c>
      <c r="DC39" s="46">
        <v>79</v>
      </c>
      <c r="DD39" s="46">
        <v>16</v>
      </c>
      <c r="DE39" s="46">
        <v>3561</v>
      </c>
    </row>
    <row r="40" spans="3:163" x14ac:dyDescent="0.25">
      <c r="E40" s="153"/>
      <c r="F40" s="92">
        <v>1024.509669</v>
      </c>
      <c r="G40" s="92">
        <v>480.50357300000002</v>
      </c>
      <c r="H40" s="92">
        <v>237.60299599999999</v>
      </c>
      <c r="I40" s="92">
        <v>111.3988085</v>
      </c>
      <c r="J40" s="92">
        <v>119.3352586</v>
      </c>
      <c r="K40" s="92">
        <v>119.2815705</v>
      </c>
      <c r="L40" s="99">
        <v>100.81305767000001</v>
      </c>
      <c r="M40" s="99">
        <v>77.860069999999993</v>
      </c>
      <c r="N40" s="99">
        <v>51.360249381000003</v>
      </c>
      <c r="O40" s="99">
        <v>7.4024900000000002</v>
      </c>
      <c r="P40" s="100">
        <v>3373.4743199999998</v>
      </c>
      <c r="BS40" s="153"/>
      <c r="BT40" s="77" t="s">
        <v>607</v>
      </c>
      <c r="BU40" s="77" t="s">
        <v>631</v>
      </c>
      <c r="BV40" s="77" t="s">
        <v>654</v>
      </c>
      <c r="BW40" s="77" t="s">
        <v>676</v>
      </c>
      <c r="BX40" s="77" t="s">
        <v>697</v>
      </c>
      <c r="BY40" s="77" t="s">
        <v>717</v>
      </c>
      <c r="BZ40" s="111" t="s">
        <v>998</v>
      </c>
      <c r="CA40" s="111" t="s">
        <v>1009</v>
      </c>
      <c r="CB40" s="111" t="s">
        <v>1018</v>
      </c>
      <c r="CC40" s="111" t="s">
        <v>872</v>
      </c>
      <c r="CD40" s="32" t="s">
        <v>822</v>
      </c>
    </row>
    <row r="41" spans="3:163" x14ac:dyDescent="0.25">
      <c r="E41" s="152">
        <v>20</v>
      </c>
      <c r="F41" s="91">
        <v>778</v>
      </c>
      <c r="G41" s="91">
        <v>397</v>
      </c>
      <c r="H41" s="91">
        <v>243</v>
      </c>
      <c r="I41" s="91">
        <v>94</v>
      </c>
      <c r="J41" s="91">
        <v>64</v>
      </c>
      <c r="K41" s="97">
        <v>6</v>
      </c>
      <c r="L41" s="97">
        <v>104</v>
      </c>
      <c r="M41" s="97">
        <v>121</v>
      </c>
      <c r="N41" s="97">
        <v>36</v>
      </c>
      <c r="O41" s="97">
        <v>5</v>
      </c>
      <c r="P41" s="98">
        <v>2726</v>
      </c>
      <c r="BS41" s="152">
        <v>20</v>
      </c>
      <c r="BT41" s="11">
        <v>778</v>
      </c>
      <c r="BU41" s="11">
        <v>397</v>
      </c>
      <c r="BV41" s="11">
        <v>243</v>
      </c>
      <c r="BW41" s="11">
        <v>94</v>
      </c>
      <c r="BX41" s="11">
        <v>64</v>
      </c>
      <c r="BY41" s="97">
        <v>6</v>
      </c>
      <c r="BZ41" s="97">
        <v>104</v>
      </c>
      <c r="CA41" s="97">
        <v>121</v>
      </c>
      <c r="CB41" s="97">
        <v>36</v>
      </c>
      <c r="CC41" s="97">
        <v>5</v>
      </c>
      <c r="CD41" s="98">
        <v>2726</v>
      </c>
      <c r="CS41" s="46">
        <v>201119</v>
      </c>
      <c r="CT41" s="46">
        <v>878</v>
      </c>
      <c r="CU41" s="46">
        <v>778</v>
      </c>
      <c r="CV41" s="46">
        <v>397</v>
      </c>
      <c r="CW41" s="46">
        <v>243</v>
      </c>
      <c r="CX41" s="46">
        <v>94</v>
      </c>
      <c r="CY41" s="46">
        <v>64</v>
      </c>
      <c r="CZ41" s="46">
        <v>6</v>
      </c>
      <c r="DA41" s="46">
        <v>104</v>
      </c>
      <c r="DB41" s="46">
        <v>121</v>
      </c>
      <c r="DC41" s="46">
        <v>36</v>
      </c>
      <c r="DD41" s="46">
        <v>5</v>
      </c>
      <c r="DE41" s="46">
        <v>2726</v>
      </c>
    </row>
    <row r="42" spans="3:163" x14ac:dyDescent="0.25">
      <c r="E42" s="153"/>
      <c r="F42" s="92">
        <v>878.35080600000003</v>
      </c>
      <c r="G42" s="92">
        <v>417.899811</v>
      </c>
      <c r="H42" s="92">
        <v>206.393913</v>
      </c>
      <c r="I42" s="92">
        <v>94.785149799999999</v>
      </c>
      <c r="J42" s="92">
        <v>105.2397222</v>
      </c>
      <c r="K42" s="99">
        <v>93.356197199999997</v>
      </c>
      <c r="L42" s="99">
        <v>75.598034409999997</v>
      </c>
      <c r="M42" s="99">
        <v>51.955970000000001</v>
      </c>
      <c r="N42" s="99">
        <v>34.101568210000003</v>
      </c>
      <c r="O42" s="99">
        <v>6.9968339999999998</v>
      </c>
      <c r="P42" s="100">
        <v>2850.5338900000002</v>
      </c>
      <c r="BS42" s="153"/>
      <c r="BT42" s="77" t="s">
        <v>608</v>
      </c>
      <c r="BU42" s="77" t="s">
        <v>632</v>
      </c>
      <c r="BV42" s="77" t="s">
        <v>655</v>
      </c>
      <c r="BW42" s="77" t="s">
        <v>677</v>
      </c>
      <c r="BX42" s="77" t="s">
        <v>698</v>
      </c>
      <c r="BY42" s="111" t="s">
        <v>985</v>
      </c>
      <c r="BZ42" s="111" t="s">
        <v>999</v>
      </c>
      <c r="CA42" s="111" t="s">
        <v>959</v>
      </c>
      <c r="CB42" s="111" t="s">
        <v>1019</v>
      </c>
      <c r="CC42" s="111" t="s">
        <v>872</v>
      </c>
      <c r="CD42" s="32" t="s">
        <v>823</v>
      </c>
    </row>
    <row r="43" spans="3:163" x14ac:dyDescent="0.25">
      <c r="E43" s="152">
        <v>21</v>
      </c>
      <c r="F43" s="91">
        <v>807</v>
      </c>
      <c r="G43" s="91">
        <v>381</v>
      </c>
      <c r="H43" s="91">
        <v>142</v>
      </c>
      <c r="I43" s="91">
        <v>25</v>
      </c>
      <c r="J43" s="97">
        <v>8</v>
      </c>
      <c r="K43" s="97">
        <v>129</v>
      </c>
      <c r="L43" s="97">
        <v>71</v>
      </c>
      <c r="M43" s="97">
        <v>11</v>
      </c>
      <c r="N43" s="97">
        <v>2</v>
      </c>
      <c r="O43" s="97">
        <v>3</v>
      </c>
      <c r="P43" s="98">
        <v>2438</v>
      </c>
      <c r="BS43" s="152">
        <v>21</v>
      </c>
      <c r="BT43" s="11">
        <v>807</v>
      </c>
      <c r="BU43" s="11">
        <v>381</v>
      </c>
      <c r="BV43" s="11">
        <v>142</v>
      </c>
      <c r="BW43" s="11">
        <v>25</v>
      </c>
      <c r="BX43" s="97">
        <v>8</v>
      </c>
      <c r="BY43" s="97">
        <v>129</v>
      </c>
      <c r="BZ43" s="97">
        <v>71</v>
      </c>
      <c r="CA43" s="97">
        <v>11</v>
      </c>
      <c r="CB43" s="97">
        <v>2</v>
      </c>
      <c r="CC43" s="97">
        <v>3</v>
      </c>
      <c r="CD43" s="98">
        <v>2438</v>
      </c>
      <c r="CS43" s="46">
        <v>201120</v>
      </c>
      <c r="CT43" s="46">
        <v>859</v>
      </c>
      <c r="CU43" s="46">
        <v>807</v>
      </c>
      <c r="CV43" s="46">
        <v>381</v>
      </c>
      <c r="CW43" s="46">
        <v>142</v>
      </c>
      <c r="CX43" s="46">
        <v>25</v>
      </c>
      <c r="CY43" s="46">
        <v>8</v>
      </c>
      <c r="CZ43" s="46">
        <v>129</v>
      </c>
      <c r="DA43" s="46">
        <v>71</v>
      </c>
      <c r="DB43" s="46">
        <v>11</v>
      </c>
      <c r="DC43" s="46">
        <v>2</v>
      </c>
      <c r="DD43" s="46">
        <v>3</v>
      </c>
      <c r="DE43" s="46">
        <v>2438</v>
      </c>
    </row>
    <row r="44" spans="3:163" x14ac:dyDescent="0.25">
      <c r="E44" s="153"/>
      <c r="F44" s="92">
        <v>711.66856600000006</v>
      </c>
      <c r="G44" s="92">
        <v>344.64326899999998</v>
      </c>
      <c r="H44" s="92">
        <v>170.69276500000001</v>
      </c>
      <c r="I44" s="92">
        <v>76.925825500000002</v>
      </c>
      <c r="J44" s="99">
        <v>88.010675699999993</v>
      </c>
      <c r="K44" s="99">
        <v>68.182267499999995</v>
      </c>
      <c r="L44" s="99">
        <v>52.97462659</v>
      </c>
      <c r="M44" s="99">
        <v>31.506589999999999</v>
      </c>
      <c r="N44" s="99">
        <v>21.258937499999998</v>
      </c>
      <c r="O44" s="99">
        <v>6.5326940000000002</v>
      </c>
      <c r="P44" s="100">
        <v>2318.1750099999999</v>
      </c>
      <c r="BS44" s="153"/>
      <c r="BT44" s="77" t="s">
        <v>609</v>
      </c>
      <c r="BU44" s="77" t="s">
        <v>633</v>
      </c>
      <c r="BV44" s="77" t="s">
        <v>656</v>
      </c>
      <c r="BW44" s="77" t="s">
        <v>678</v>
      </c>
      <c r="BX44" s="111" t="s">
        <v>968</v>
      </c>
      <c r="BY44" s="111" t="s">
        <v>986</v>
      </c>
      <c r="BZ44" s="111" t="s">
        <v>1000</v>
      </c>
      <c r="CA44" s="111" t="s">
        <v>842</v>
      </c>
      <c r="CB44" s="111" t="s">
        <v>972</v>
      </c>
      <c r="CC44" s="111" t="s">
        <v>902</v>
      </c>
      <c r="CD44" s="32" t="s">
        <v>824</v>
      </c>
    </row>
    <row r="45" spans="3:163" x14ac:dyDescent="0.25">
      <c r="E45" s="152">
        <v>22</v>
      </c>
      <c r="F45" s="91">
        <v>537</v>
      </c>
      <c r="G45" s="91">
        <v>195</v>
      </c>
      <c r="H45" s="91">
        <v>29</v>
      </c>
      <c r="I45" s="97">
        <v>26</v>
      </c>
      <c r="J45" s="97">
        <v>59</v>
      </c>
      <c r="K45" s="97">
        <v>73</v>
      </c>
      <c r="L45" s="97">
        <v>45</v>
      </c>
      <c r="M45" s="97">
        <v>10</v>
      </c>
      <c r="N45" s="97">
        <v>9</v>
      </c>
      <c r="O45" s="97">
        <v>2</v>
      </c>
      <c r="P45" s="98">
        <v>1838</v>
      </c>
      <c r="BS45" s="152">
        <v>22</v>
      </c>
      <c r="BT45" s="11">
        <v>537</v>
      </c>
      <c r="BU45" s="11">
        <v>195</v>
      </c>
      <c r="BV45" s="11">
        <v>29</v>
      </c>
      <c r="BW45" s="97">
        <v>26</v>
      </c>
      <c r="BX45" s="97">
        <v>59</v>
      </c>
      <c r="BY45" s="97">
        <v>73</v>
      </c>
      <c r="BZ45" s="97">
        <v>45</v>
      </c>
      <c r="CA45" s="97">
        <v>10</v>
      </c>
      <c r="CB45" s="97">
        <v>9</v>
      </c>
      <c r="CC45" s="97">
        <v>2</v>
      </c>
      <c r="CD45" s="98">
        <v>1838</v>
      </c>
      <c r="CS45" s="46">
        <v>201121</v>
      </c>
      <c r="CT45" s="46">
        <v>853</v>
      </c>
      <c r="CU45" s="46">
        <v>537</v>
      </c>
      <c r="CV45" s="46">
        <v>195</v>
      </c>
      <c r="CW45" s="46">
        <v>29</v>
      </c>
      <c r="CX45" s="46">
        <v>26</v>
      </c>
      <c r="CY45" s="46">
        <v>59</v>
      </c>
      <c r="CZ45" s="46">
        <v>73</v>
      </c>
      <c r="DA45" s="46">
        <v>45</v>
      </c>
      <c r="DB45" s="46">
        <v>10</v>
      </c>
      <c r="DC45" s="46">
        <v>9</v>
      </c>
      <c r="DD45" s="46">
        <v>2</v>
      </c>
      <c r="DE45" s="46">
        <v>1838</v>
      </c>
    </row>
    <row r="46" spans="3:163" x14ac:dyDescent="0.25">
      <c r="E46" s="153"/>
      <c r="F46" s="92">
        <v>550.66260299999999</v>
      </c>
      <c r="G46" s="92">
        <v>271.80444699999998</v>
      </c>
      <c r="H46" s="92">
        <v>135.38574800000001</v>
      </c>
      <c r="I46" s="99">
        <v>60.003543800000003</v>
      </c>
      <c r="J46" s="99">
        <v>70.317739500000002</v>
      </c>
      <c r="K46" s="99">
        <v>47.299290399999997</v>
      </c>
      <c r="L46" s="99">
        <v>35.38300881</v>
      </c>
      <c r="M46" s="99">
        <v>18.001519999999999</v>
      </c>
      <c r="N46" s="99">
        <v>12.7438384</v>
      </c>
      <c r="O46" s="99">
        <v>6.0333269999999999</v>
      </c>
      <c r="P46" s="100">
        <v>1827.55771</v>
      </c>
      <c r="BS46" s="153"/>
      <c r="BT46" s="77" t="s">
        <v>610</v>
      </c>
      <c r="BU46" s="77" t="s">
        <v>634</v>
      </c>
      <c r="BV46" s="77" t="s">
        <v>657</v>
      </c>
      <c r="BW46" s="111" t="s">
        <v>947</v>
      </c>
      <c r="BX46" s="111" t="s">
        <v>969</v>
      </c>
      <c r="BY46" s="111" t="s">
        <v>909</v>
      </c>
      <c r="BZ46" s="111" t="s">
        <v>1001</v>
      </c>
      <c r="CA46" s="111" t="s">
        <v>905</v>
      </c>
      <c r="CB46" s="111" t="s">
        <v>1020</v>
      </c>
      <c r="CC46" s="111" t="s">
        <v>951</v>
      </c>
      <c r="CD46" s="32" t="s">
        <v>825</v>
      </c>
    </row>
    <row r="47" spans="3:163" x14ac:dyDescent="0.25">
      <c r="E47" s="152">
        <v>23</v>
      </c>
      <c r="F47" s="91">
        <v>536</v>
      </c>
      <c r="G47" s="91">
        <v>56</v>
      </c>
      <c r="H47" s="97">
        <v>22</v>
      </c>
      <c r="I47" s="97">
        <v>64</v>
      </c>
      <c r="J47" s="97">
        <v>151</v>
      </c>
      <c r="K47" s="97">
        <v>33</v>
      </c>
      <c r="L47" s="97">
        <v>10</v>
      </c>
      <c r="M47" s="97">
        <v>8</v>
      </c>
      <c r="N47" s="97">
        <v>22</v>
      </c>
      <c r="O47" s="97">
        <v>5</v>
      </c>
      <c r="P47" s="98">
        <v>1579</v>
      </c>
      <c r="BS47" s="152">
        <v>23</v>
      </c>
      <c r="BT47" s="11">
        <v>536</v>
      </c>
      <c r="BU47" s="11">
        <v>56</v>
      </c>
      <c r="BV47" s="97">
        <v>22</v>
      </c>
      <c r="BW47" s="97">
        <v>64</v>
      </c>
      <c r="BX47" s="97">
        <v>151</v>
      </c>
      <c r="BY47" s="97">
        <v>33</v>
      </c>
      <c r="BZ47" s="97">
        <v>10</v>
      </c>
      <c r="CA47" s="97">
        <v>8</v>
      </c>
      <c r="CB47" s="97">
        <v>22</v>
      </c>
      <c r="CC47" s="97">
        <v>5</v>
      </c>
      <c r="CD47" s="98">
        <v>1579</v>
      </c>
      <c r="CS47" s="46">
        <v>201122</v>
      </c>
      <c r="CT47" s="46">
        <v>672</v>
      </c>
      <c r="CU47" s="46">
        <v>536</v>
      </c>
      <c r="CV47" s="46">
        <v>56</v>
      </c>
      <c r="CW47" s="46">
        <v>22</v>
      </c>
      <c r="CX47" s="46">
        <v>64</v>
      </c>
      <c r="CY47" s="46">
        <v>151</v>
      </c>
      <c r="CZ47" s="46">
        <v>33</v>
      </c>
      <c r="DA47" s="46">
        <v>10</v>
      </c>
      <c r="DB47" s="46">
        <v>8</v>
      </c>
      <c r="DC47" s="46">
        <v>22</v>
      </c>
      <c r="DD47" s="46">
        <v>5</v>
      </c>
      <c r="DE47" s="46">
        <v>1579</v>
      </c>
    </row>
    <row r="48" spans="3:163" x14ac:dyDescent="0.25">
      <c r="E48" s="153"/>
      <c r="F48" s="92">
        <v>411.09592199999997</v>
      </c>
      <c r="G48" s="92">
        <v>206.825489</v>
      </c>
      <c r="H48" s="99">
        <v>103.80318200000001</v>
      </c>
      <c r="I48" s="99">
        <v>45.344598099999999</v>
      </c>
      <c r="J48" s="99">
        <v>54.129800199999998</v>
      </c>
      <c r="K48" s="99">
        <v>31.6503069</v>
      </c>
      <c r="L48" s="99">
        <v>22.885606889999998</v>
      </c>
      <c r="M48" s="99">
        <v>9.9409410000000005</v>
      </c>
      <c r="N48" s="99">
        <v>7.4648202440000002</v>
      </c>
      <c r="O48" s="99">
        <v>5.5193199999999996</v>
      </c>
      <c r="P48" s="100">
        <v>1405.9544800000001</v>
      </c>
      <c r="BS48" s="153"/>
      <c r="BT48" s="77" t="s">
        <v>611</v>
      </c>
      <c r="BU48" s="77" t="s">
        <v>635</v>
      </c>
      <c r="BV48" s="111" t="s">
        <v>925</v>
      </c>
      <c r="BW48" s="111" t="s">
        <v>948</v>
      </c>
      <c r="BX48" s="111" t="s">
        <v>970</v>
      </c>
      <c r="BY48" s="111" t="s">
        <v>842</v>
      </c>
      <c r="BZ48" s="111" t="s">
        <v>841</v>
      </c>
      <c r="CA48" s="111" t="s">
        <v>1010</v>
      </c>
      <c r="CB48" s="111" t="s">
        <v>872</v>
      </c>
      <c r="CC48" s="111" t="s">
        <v>951</v>
      </c>
      <c r="CD48" s="32" t="s">
        <v>826</v>
      </c>
    </row>
    <row r="49" spans="5:109" x14ac:dyDescent="0.25">
      <c r="E49" s="152">
        <v>24</v>
      </c>
      <c r="F49" s="91">
        <v>171</v>
      </c>
      <c r="G49" s="97">
        <v>37</v>
      </c>
      <c r="H49" s="97">
        <v>100</v>
      </c>
      <c r="I49" s="97">
        <v>55</v>
      </c>
      <c r="J49" s="97">
        <v>21</v>
      </c>
      <c r="K49" s="97">
        <v>19</v>
      </c>
      <c r="L49" s="97">
        <v>1</v>
      </c>
      <c r="M49" s="97">
        <v>1</v>
      </c>
      <c r="N49" s="97">
        <v>1</v>
      </c>
      <c r="O49" s="97">
        <v>1</v>
      </c>
      <c r="P49" s="98">
        <v>920</v>
      </c>
      <c r="BS49" s="152">
        <v>24</v>
      </c>
      <c r="BT49" s="11">
        <v>171</v>
      </c>
      <c r="BU49" s="97">
        <v>37</v>
      </c>
      <c r="BV49" s="97">
        <v>100</v>
      </c>
      <c r="BW49" s="97">
        <v>55</v>
      </c>
      <c r="BX49" s="97">
        <v>21</v>
      </c>
      <c r="BY49" s="97">
        <v>19</v>
      </c>
      <c r="BZ49" s="97">
        <v>1</v>
      </c>
      <c r="CA49" s="97">
        <v>1</v>
      </c>
      <c r="CB49" s="97">
        <v>1</v>
      </c>
      <c r="CC49" s="97">
        <v>1</v>
      </c>
      <c r="CD49" s="98">
        <v>920</v>
      </c>
      <c r="CS49" s="46">
        <v>201123</v>
      </c>
      <c r="CT49" s="46">
        <v>513</v>
      </c>
      <c r="CU49" s="46">
        <v>171</v>
      </c>
      <c r="CV49" s="46">
        <v>37</v>
      </c>
      <c r="CW49" s="46">
        <v>100</v>
      </c>
      <c r="CX49" s="46">
        <v>55</v>
      </c>
      <c r="CY49" s="46">
        <v>21</v>
      </c>
      <c r="CZ49" s="46">
        <v>19</v>
      </c>
      <c r="DA49" s="46">
        <v>1</v>
      </c>
      <c r="DB49" s="46">
        <v>1</v>
      </c>
      <c r="DC49" s="46">
        <v>1</v>
      </c>
      <c r="DD49" s="46">
        <v>1</v>
      </c>
      <c r="DE49" s="46">
        <v>920</v>
      </c>
    </row>
    <row r="50" spans="5:109" x14ac:dyDescent="0.25">
      <c r="E50" s="153"/>
      <c r="F50" s="92">
        <v>298.77947899999998</v>
      </c>
      <c r="G50" s="99">
        <v>153.108271</v>
      </c>
      <c r="H50" s="99">
        <v>77.515686000000002</v>
      </c>
      <c r="I50" s="99">
        <v>33.444439099999997</v>
      </c>
      <c r="J50" s="99">
        <v>40.477250099999999</v>
      </c>
      <c r="K50" s="99">
        <v>20.672256900000001</v>
      </c>
      <c r="L50" s="99">
        <v>14.498608259999999</v>
      </c>
      <c r="M50" s="99">
        <v>5.3897089999999999</v>
      </c>
      <c r="N50" s="99">
        <v>4.315576804</v>
      </c>
      <c r="O50" s="99">
        <v>5.0076270000000003</v>
      </c>
      <c r="P50" s="100">
        <v>1061.4633799999999</v>
      </c>
      <c r="BS50" s="153"/>
      <c r="BT50" s="77" t="s">
        <v>612</v>
      </c>
      <c r="BU50" s="111" t="s">
        <v>894</v>
      </c>
      <c r="BV50" s="111" t="s">
        <v>926</v>
      </c>
      <c r="BW50" s="111" t="s">
        <v>868</v>
      </c>
      <c r="BX50" s="111" t="s">
        <v>971</v>
      </c>
      <c r="BY50" s="111" t="s">
        <v>874</v>
      </c>
      <c r="BZ50" s="111" t="s">
        <v>955</v>
      </c>
      <c r="CA50" s="111" t="s">
        <v>987</v>
      </c>
      <c r="CB50" s="111" t="s">
        <v>903</v>
      </c>
      <c r="CC50" s="111" t="s">
        <v>873</v>
      </c>
      <c r="CD50" s="32" t="s">
        <v>827</v>
      </c>
    </row>
    <row r="51" spans="5:109" x14ac:dyDescent="0.25">
      <c r="E51" s="152">
        <v>25</v>
      </c>
      <c r="F51" s="97">
        <v>77</v>
      </c>
      <c r="G51" s="97">
        <v>163</v>
      </c>
      <c r="H51" s="97">
        <v>156</v>
      </c>
      <c r="I51" s="97">
        <v>22</v>
      </c>
      <c r="J51" s="97">
        <v>9</v>
      </c>
      <c r="K51" s="97">
        <v>4</v>
      </c>
      <c r="L51" s="97">
        <v>2</v>
      </c>
      <c r="M51" s="97">
        <v>2</v>
      </c>
      <c r="N51" s="97">
        <v>4</v>
      </c>
      <c r="O51" s="97">
        <v>6</v>
      </c>
      <c r="P51" s="98">
        <v>718</v>
      </c>
      <c r="BS51" s="152">
        <v>25</v>
      </c>
      <c r="BT51" s="97">
        <v>77</v>
      </c>
      <c r="BU51" s="97">
        <v>163</v>
      </c>
      <c r="BV51" s="97">
        <v>156</v>
      </c>
      <c r="BW51" s="97">
        <v>22</v>
      </c>
      <c r="BX51" s="97">
        <v>9</v>
      </c>
      <c r="BY51" s="97">
        <v>4</v>
      </c>
      <c r="BZ51" s="97">
        <v>2</v>
      </c>
      <c r="CA51" s="97">
        <v>2</v>
      </c>
      <c r="CB51" s="97">
        <v>4</v>
      </c>
      <c r="CC51" s="97">
        <v>6</v>
      </c>
      <c r="CD51" s="98">
        <v>718</v>
      </c>
      <c r="CS51" s="46">
        <v>201124</v>
      </c>
      <c r="CT51" s="46">
        <v>273</v>
      </c>
      <c r="CU51" s="46">
        <v>77</v>
      </c>
      <c r="CV51" s="46">
        <v>163</v>
      </c>
      <c r="CW51" s="46">
        <v>156</v>
      </c>
      <c r="CX51" s="46">
        <v>22</v>
      </c>
      <c r="CY51" s="46">
        <v>9</v>
      </c>
      <c r="CZ51" s="46">
        <v>4</v>
      </c>
      <c r="DA51" s="46">
        <v>2</v>
      </c>
      <c r="DB51" s="46">
        <v>2</v>
      </c>
      <c r="DC51" s="46">
        <v>4</v>
      </c>
      <c r="DD51" s="46">
        <v>6</v>
      </c>
      <c r="DE51" s="46">
        <v>718</v>
      </c>
    </row>
    <row r="52" spans="5:109" x14ac:dyDescent="0.25">
      <c r="E52" s="153"/>
      <c r="F52" s="99">
        <v>212.946774</v>
      </c>
      <c r="G52" s="99">
        <v>111.04006699999999</v>
      </c>
      <c r="H52" s="99">
        <v>56.745085000000003</v>
      </c>
      <c r="I52" s="99">
        <v>24.2260238</v>
      </c>
      <c r="J52" s="99">
        <v>29.614483</v>
      </c>
      <c r="K52" s="99">
        <v>13.290825699999999</v>
      </c>
      <c r="L52" s="99">
        <v>9.0664941999999993</v>
      </c>
      <c r="M52" s="99">
        <v>2.8947780000000001</v>
      </c>
      <c r="N52" s="99">
        <v>2.4771311009999999</v>
      </c>
      <c r="O52" s="99">
        <v>4.5112800000000002</v>
      </c>
      <c r="P52" s="100">
        <v>790.09109999999998</v>
      </c>
      <c r="BS52" s="154"/>
      <c r="BT52" s="114" t="s">
        <v>863</v>
      </c>
      <c r="BU52" s="114" t="s">
        <v>895</v>
      </c>
      <c r="BV52" s="114" t="s">
        <v>927</v>
      </c>
      <c r="BW52" s="114" t="s">
        <v>949</v>
      </c>
      <c r="BX52" s="114" t="s">
        <v>929</v>
      </c>
      <c r="BY52" s="114" t="s">
        <v>900</v>
      </c>
      <c r="BZ52" s="114" t="s">
        <v>934</v>
      </c>
      <c r="CA52" s="114" t="s">
        <v>904</v>
      </c>
      <c r="CB52" s="114" t="s">
        <v>932</v>
      </c>
      <c r="CC52" s="114" t="s">
        <v>903</v>
      </c>
      <c r="CD52" s="33" t="s">
        <v>828</v>
      </c>
    </row>
    <row r="53" spans="5:109" x14ac:dyDescent="0.25">
      <c r="E53" s="152">
        <v>26</v>
      </c>
      <c r="F53" s="103">
        <v>172</v>
      </c>
      <c r="G53" s="103">
        <v>92</v>
      </c>
      <c r="H53" s="103">
        <v>31</v>
      </c>
      <c r="I53" s="103">
        <v>17</v>
      </c>
      <c r="J53" s="103">
        <v>2</v>
      </c>
      <c r="K53" s="103">
        <v>2</v>
      </c>
      <c r="L53" s="103">
        <v>31</v>
      </c>
      <c r="M53" s="103">
        <v>3</v>
      </c>
      <c r="N53" s="103">
        <v>4</v>
      </c>
      <c r="O53" s="103">
        <v>4</v>
      </c>
      <c r="P53" s="104">
        <v>482</v>
      </c>
      <c r="BS53" s="152">
        <v>26</v>
      </c>
      <c r="BT53" s="103">
        <v>172</v>
      </c>
      <c r="BU53" s="103">
        <v>92</v>
      </c>
      <c r="BV53" s="103">
        <v>31</v>
      </c>
      <c r="BW53" s="103">
        <v>17</v>
      </c>
      <c r="BX53" s="103">
        <v>2</v>
      </c>
      <c r="BY53" s="103">
        <v>2</v>
      </c>
      <c r="BZ53" s="103">
        <v>31</v>
      </c>
      <c r="CA53" s="103">
        <v>3</v>
      </c>
      <c r="CB53" s="103">
        <v>4</v>
      </c>
      <c r="CC53" s="103">
        <v>4</v>
      </c>
      <c r="CD53" s="104">
        <v>482</v>
      </c>
      <c r="CS53" s="46">
        <v>201125</v>
      </c>
      <c r="CT53" s="46">
        <v>124</v>
      </c>
      <c r="CU53" s="46">
        <v>172</v>
      </c>
      <c r="CV53" s="46">
        <v>92</v>
      </c>
      <c r="CW53" s="46">
        <v>31</v>
      </c>
      <c r="CX53" s="46">
        <v>17</v>
      </c>
      <c r="CY53" s="46">
        <v>2</v>
      </c>
      <c r="CZ53" s="46">
        <v>2</v>
      </c>
      <c r="DA53" s="46">
        <v>31</v>
      </c>
      <c r="DB53" s="46">
        <v>3</v>
      </c>
      <c r="DC53" s="46">
        <v>4</v>
      </c>
      <c r="DD53" s="46">
        <v>4</v>
      </c>
      <c r="DE53" s="46">
        <v>482</v>
      </c>
    </row>
    <row r="54" spans="5:109" x14ac:dyDescent="0.25">
      <c r="E54" s="153"/>
      <c r="F54" s="105">
        <v>149.669746</v>
      </c>
      <c r="G54" s="105">
        <v>79.335491000000005</v>
      </c>
      <c r="H54" s="105">
        <v>40.936362000000003</v>
      </c>
      <c r="I54" s="105">
        <v>17.320254299999998</v>
      </c>
      <c r="J54" s="105">
        <v>21.323183400000001</v>
      </c>
      <c r="K54" s="105">
        <v>8.4597631999999994</v>
      </c>
      <c r="L54" s="105">
        <v>5.6244850599999996</v>
      </c>
      <c r="M54" s="105">
        <v>1.5478179999999999</v>
      </c>
      <c r="N54" s="105">
        <v>1.416643155</v>
      </c>
      <c r="O54" s="105">
        <v>4.0395909999999997</v>
      </c>
      <c r="P54" s="106">
        <v>581.92262000000005</v>
      </c>
      <c r="BS54" s="153"/>
      <c r="BT54" s="115" t="s">
        <v>864</v>
      </c>
      <c r="BU54" s="115" t="s">
        <v>896</v>
      </c>
      <c r="BV54" s="115" t="s">
        <v>928</v>
      </c>
      <c r="BW54" s="115" t="s">
        <v>905</v>
      </c>
      <c r="BX54" s="115" t="s">
        <v>972</v>
      </c>
      <c r="BY54" s="115" t="s">
        <v>954</v>
      </c>
      <c r="BZ54" s="115" t="s">
        <v>951</v>
      </c>
      <c r="CA54" s="115" t="s">
        <v>933</v>
      </c>
      <c r="CB54" s="115" t="s">
        <v>933</v>
      </c>
      <c r="CC54" s="115" t="s">
        <v>903</v>
      </c>
      <c r="CD54" s="116" t="s">
        <v>829</v>
      </c>
    </row>
    <row r="55" spans="5:109" x14ac:dyDescent="0.25">
      <c r="E55" s="152">
        <v>27</v>
      </c>
      <c r="F55" s="103">
        <v>77</v>
      </c>
      <c r="G55" s="103">
        <v>95</v>
      </c>
      <c r="H55" s="103">
        <v>53</v>
      </c>
      <c r="I55" s="103">
        <v>4</v>
      </c>
      <c r="J55" s="103">
        <v>27</v>
      </c>
      <c r="K55" s="103">
        <v>35</v>
      </c>
      <c r="L55" s="103">
        <v>17</v>
      </c>
      <c r="M55" s="103">
        <v>3</v>
      </c>
      <c r="N55" s="103">
        <v>1</v>
      </c>
      <c r="O55" s="103">
        <v>0</v>
      </c>
      <c r="P55" s="104">
        <v>454</v>
      </c>
      <c r="BS55" s="152">
        <v>27</v>
      </c>
      <c r="BT55" s="103">
        <v>77</v>
      </c>
      <c r="BU55" s="103">
        <v>95</v>
      </c>
      <c r="BV55" s="103">
        <v>53</v>
      </c>
      <c r="BW55" s="103">
        <v>4</v>
      </c>
      <c r="BX55" s="103">
        <v>27</v>
      </c>
      <c r="BY55" s="103">
        <v>35</v>
      </c>
      <c r="BZ55" s="103">
        <v>17</v>
      </c>
      <c r="CA55" s="103">
        <v>3</v>
      </c>
      <c r="CB55" s="103">
        <v>1</v>
      </c>
      <c r="CC55" s="103">
        <v>0</v>
      </c>
      <c r="CD55" s="104">
        <v>454</v>
      </c>
      <c r="CS55" s="46">
        <v>201126</v>
      </c>
      <c r="CT55" s="46">
        <v>142</v>
      </c>
      <c r="CU55" s="46">
        <v>77</v>
      </c>
      <c r="CV55" s="46">
        <v>95</v>
      </c>
      <c r="CW55" s="46">
        <v>53</v>
      </c>
      <c r="CX55" s="46">
        <v>4</v>
      </c>
      <c r="CY55" s="46">
        <v>27</v>
      </c>
      <c r="CZ55" s="46">
        <v>35</v>
      </c>
      <c r="DA55" s="46">
        <v>17</v>
      </c>
      <c r="DB55" s="46">
        <v>3</v>
      </c>
      <c r="DC55" s="46">
        <v>1</v>
      </c>
      <c r="DD55" s="46">
        <v>0</v>
      </c>
      <c r="DE55" s="46">
        <v>454</v>
      </c>
    </row>
    <row r="56" spans="5:109" x14ac:dyDescent="0.25">
      <c r="E56" s="153"/>
      <c r="F56" s="105">
        <v>104.16880999999999</v>
      </c>
      <c r="G56" s="105">
        <v>56.079818000000003</v>
      </c>
      <c r="H56" s="105">
        <v>29.221215000000001</v>
      </c>
      <c r="I56" s="105">
        <v>12.268179399999999</v>
      </c>
      <c r="J56" s="105">
        <v>15.178113700000001</v>
      </c>
      <c r="K56" s="105">
        <v>5.3511024999999997</v>
      </c>
      <c r="L56" s="105">
        <v>3.4724954600000002</v>
      </c>
      <c r="M56" s="105">
        <v>0.82610870000000003</v>
      </c>
      <c r="N56" s="105">
        <v>0.80880492500000001</v>
      </c>
      <c r="O56" s="105">
        <v>3.5986400000000001</v>
      </c>
      <c r="P56" s="106">
        <v>425.28343999999998</v>
      </c>
      <c r="Q56" s="90"/>
      <c r="BS56" s="153"/>
      <c r="BT56" s="115" t="s">
        <v>865</v>
      </c>
      <c r="BU56" s="115" t="s">
        <v>897</v>
      </c>
      <c r="BV56" s="115" t="s">
        <v>929</v>
      </c>
      <c r="BW56" s="115" t="s">
        <v>950</v>
      </c>
      <c r="BX56" s="115" t="s">
        <v>840</v>
      </c>
      <c r="BY56" s="115" t="s">
        <v>987</v>
      </c>
      <c r="BZ56" s="115" t="s">
        <v>931</v>
      </c>
      <c r="CA56" s="115" t="s">
        <v>952</v>
      </c>
      <c r="CB56" s="115" t="s">
        <v>953</v>
      </c>
      <c r="CC56" s="115" t="s">
        <v>931</v>
      </c>
      <c r="CD56" s="116" t="s">
        <v>830</v>
      </c>
    </row>
    <row r="57" spans="5:109" x14ac:dyDescent="0.25">
      <c r="E57" s="152">
        <v>28</v>
      </c>
      <c r="F57" s="103">
        <v>56</v>
      </c>
      <c r="G57" s="103">
        <v>60</v>
      </c>
      <c r="H57" s="103">
        <v>19</v>
      </c>
      <c r="I57" s="103">
        <v>19</v>
      </c>
      <c r="J57" s="103">
        <v>27</v>
      </c>
      <c r="K57" s="103">
        <v>1</v>
      </c>
      <c r="L57" s="103">
        <v>1</v>
      </c>
      <c r="M57" s="103">
        <v>0</v>
      </c>
      <c r="N57" s="103">
        <v>2</v>
      </c>
      <c r="O57" s="103">
        <v>1</v>
      </c>
      <c r="P57" s="104">
        <v>259</v>
      </c>
      <c r="BS57" s="152">
        <v>28</v>
      </c>
      <c r="BT57" s="103">
        <v>56</v>
      </c>
      <c r="BU57" s="103">
        <v>60</v>
      </c>
      <c r="BV57" s="103">
        <v>19</v>
      </c>
      <c r="BW57" s="103">
        <v>19</v>
      </c>
      <c r="BX57" s="103">
        <v>27</v>
      </c>
      <c r="BY57" s="103">
        <v>1</v>
      </c>
      <c r="BZ57" s="103">
        <v>1</v>
      </c>
      <c r="CA57" s="103">
        <v>0</v>
      </c>
      <c r="CB57" s="103">
        <v>2</v>
      </c>
      <c r="CC57" s="103">
        <v>1</v>
      </c>
      <c r="CD57" s="104">
        <v>259</v>
      </c>
      <c r="CS57" s="46">
        <v>201127</v>
      </c>
      <c r="CT57" s="46">
        <v>73</v>
      </c>
      <c r="CU57" s="46">
        <v>56</v>
      </c>
      <c r="CV57" s="46">
        <v>60</v>
      </c>
      <c r="CW57" s="46">
        <v>19</v>
      </c>
      <c r="CX57" s="46">
        <v>19</v>
      </c>
      <c r="CY57" s="46">
        <v>27</v>
      </c>
      <c r="CZ57" s="46">
        <v>1</v>
      </c>
      <c r="DA57" s="46">
        <v>1</v>
      </c>
      <c r="DB57" s="46">
        <v>0</v>
      </c>
      <c r="DC57" s="46">
        <v>2</v>
      </c>
      <c r="DD57" s="46">
        <v>1</v>
      </c>
      <c r="DE57" s="46">
        <v>259</v>
      </c>
    </row>
    <row r="58" spans="5:109" x14ac:dyDescent="0.25">
      <c r="E58" s="153"/>
      <c r="F58" s="105">
        <v>72.007598000000002</v>
      </c>
      <c r="G58" s="105">
        <v>39.342336000000003</v>
      </c>
      <c r="H58" s="105">
        <v>20.702252999999999</v>
      </c>
      <c r="I58" s="105">
        <v>8.6331895000000003</v>
      </c>
      <c r="J58" s="105">
        <v>10.7168887</v>
      </c>
      <c r="K58" s="105">
        <v>3.3718119</v>
      </c>
      <c r="L58" s="105">
        <v>2.1378804300000001</v>
      </c>
      <c r="M58" s="105">
        <v>0.44074429999999998</v>
      </c>
      <c r="N58" s="105">
        <v>0.46152746700000002</v>
      </c>
      <c r="O58" s="105">
        <v>3.191865</v>
      </c>
      <c r="P58" s="106">
        <v>309.04834</v>
      </c>
      <c r="BS58" s="153"/>
      <c r="BT58" s="115" t="s">
        <v>866</v>
      </c>
      <c r="BU58" s="115" t="s">
        <v>898</v>
      </c>
      <c r="BV58" s="115" t="s">
        <v>874</v>
      </c>
      <c r="BW58" s="115" t="s">
        <v>934</v>
      </c>
      <c r="BX58" s="115" t="s">
        <v>871</v>
      </c>
      <c r="BY58" s="115" t="s">
        <v>931</v>
      </c>
      <c r="BZ58" s="115" t="s">
        <v>932</v>
      </c>
      <c r="CA58" s="115" t="s">
        <v>953</v>
      </c>
      <c r="CB58" s="115" t="s">
        <v>953</v>
      </c>
      <c r="CC58" s="115" t="s">
        <v>904</v>
      </c>
      <c r="CD58" s="116" t="s">
        <v>831</v>
      </c>
    </row>
    <row r="59" spans="5:109" x14ac:dyDescent="0.25">
      <c r="E59" s="152">
        <v>29</v>
      </c>
      <c r="F59" s="103">
        <v>58</v>
      </c>
      <c r="G59" s="103">
        <v>33</v>
      </c>
      <c r="H59" s="103">
        <v>3</v>
      </c>
      <c r="I59" s="103">
        <v>8</v>
      </c>
      <c r="J59" s="103">
        <v>5</v>
      </c>
      <c r="K59" s="103">
        <v>1</v>
      </c>
      <c r="L59" s="103">
        <v>1</v>
      </c>
      <c r="M59" s="103">
        <v>1</v>
      </c>
      <c r="N59" s="103">
        <v>1</v>
      </c>
      <c r="O59" s="103">
        <v>0</v>
      </c>
      <c r="P59" s="104">
        <v>183</v>
      </c>
      <c r="BS59" s="152">
        <v>29</v>
      </c>
      <c r="BT59" s="103">
        <v>58</v>
      </c>
      <c r="BU59" s="103">
        <v>33</v>
      </c>
      <c r="BV59" s="103">
        <v>3</v>
      </c>
      <c r="BW59" s="103">
        <v>8</v>
      </c>
      <c r="BX59" s="103">
        <v>5</v>
      </c>
      <c r="BY59" s="103">
        <v>1</v>
      </c>
      <c r="BZ59" s="103">
        <v>1</v>
      </c>
      <c r="CA59" s="103">
        <v>1</v>
      </c>
      <c r="CB59" s="103">
        <v>1</v>
      </c>
      <c r="CC59" s="103">
        <v>0</v>
      </c>
      <c r="CD59" s="104">
        <v>183</v>
      </c>
      <c r="CS59" s="46">
        <v>201128</v>
      </c>
      <c r="CT59" s="46">
        <v>72</v>
      </c>
      <c r="CU59" s="46">
        <v>58</v>
      </c>
      <c r="CV59" s="46">
        <v>33</v>
      </c>
      <c r="CW59" s="46">
        <v>3</v>
      </c>
      <c r="CX59" s="46">
        <v>8</v>
      </c>
      <c r="CY59" s="46">
        <v>5</v>
      </c>
      <c r="CZ59" s="46">
        <v>1</v>
      </c>
      <c r="DA59" s="46">
        <v>1</v>
      </c>
      <c r="DB59" s="46">
        <v>1</v>
      </c>
      <c r="DC59" s="46">
        <v>1</v>
      </c>
      <c r="DD59" s="46">
        <v>0</v>
      </c>
      <c r="DE59" s="46">
        <v>183</v>
      </c>
    </row>
    <row r="60" spans="5:109" x14ac:dyDescent="0.25">
      <c r="E60" s="153"/>
      <c r="F60" s="105">
        <v>49.542012</v>
      </c>
      <c r="G60" s="105">
        <v>27.454539</v>
      </c>
      <c r="H60" s="105">
        <v>14.589331</v>
      </c>
      <c r="I60" s="105">
        <v>6.0479010999999998</v>
      </c>
      <c r="J60" s="105">
        <v>7.5244587000000003</v>
      </c>
      <c r="K60" s="105">
        <v>2.1197864000000002</v>
      </c>
      <c r="L60" s="105">
        <v>1.31415445</v>
      </c>
      <c r="M60" s="105">
        <v>0.2352332</v>
      </c>
      <c r="N60" s="105">
        <v>0.26339437100000002</v>
      </c>
      <c r="O60" s="105">
        <v>2.8206630000000001</v>
      </c>
      <c r="P60" s="106">
        <v>223.65767</v>
      </c>
      <c r="BS60" s="153"/>
      <c r="BT60" s="115" t="s">
        <v>867</v>
      </c>
      <c r="BU60" s="115" t="s">
        <v>875</v>
      </c>
      <c r="BV60" s="115" t="s">
        <v>930</v>
      </c>
      <c r="BW60" s="115" t="s">
        <v>951</v>
      </c>
      <c r="BX60" s="115" t="s">
        <v>973</v>
      </c>
      <c r="BY60" s="115" t="s">
        <v>932</v>
      </c>
      <c r="BZ60" s="115" t="s">
        <v>952</v>
      </c>
      <c r="CA60" s="115" t="s">
        <v>988</v>
      </c>
      <c r="CB60" s="115" t="s">
        <v>988</v>
      </c>
      <c r="CC60" s="115" t="s">
        <v>904</v>
      </c>
      <c r="CD60" s="116" t="s">
        <v>832</v>
      </c>
    </row>
    <row r="61" spans="5:109" x14ac:dyDescent="0.25">
      <c r="E61" s="152">
        <v>30</v>
      </c>
      <c r="F61" s="103">
        <v>39</v>
      </c>
      <c r="G61" s="103">
        <v>22</v>
      </c>
      <c r="H61" s="103">
        <v>10</v>
      </c>
      <c r="I61" s="103">
        <v>1</v>
      </c>
      <c r="J61" s="103">
        <v>6</v>
      </c>
      <c r="K61" s="103">
        <v>5</v>
      </c>
      <c r="L61" s="103">
        <v>2</v>
      </c>
      <c r="M61" s="103">
        <v>3</v>
      </c>
      <c r="N61" s="103">
        <v>0</v>
      </c>
      <c r="O61" s="103">
        <v>0</v>
      </c>
      <c r="P61" s="104">
        <v>158</v>
      </c>
      <c r="BS61" s="152">
        <v>30</v>
      </c>
      <c r="BT61" s="103">
        <v>39</v>
      </c>
      <c r="BU61" s="103">
        <v>22</v>
      </c>
      <c r="BV61" s="103">
        <v>10</v>
      </c>
      <c r="BW61" s="103">
        <v>1</v>
      </c>
      <c r="BX61" s="103">
        <v>6</v>
      </c>
      <c r="BY61" s="103">
        <v>5</v>
      </c>
      <c r="BZ61" s="103">
        <v>2</v>
      </c>
      <c r="CA61" s="103">
        <v>3</v>
      </c>
      <c r="CB61" s="103">
        <v>0</v>
      </c>
      <c r="CC61" s="103">
        <v>0</v>
      </c>
      <c r="CD61" s="104">
        <v>158</v>
      </c>
      <c r="CS61" s="46">
        <v>201129</v>
      </c>
      <c r="CT61" s="46">
        <v>70</v>
      </c>
      <c r="CU61" s="46">
        <v>39</v>
      </c>
      <c r="CV61" s="46">
        <v>22</v>
      </c>
      <c r="CW61" s="46">
        <v>10</v>
      </c>
      <c r="CX61" s="46">
        <v>1</v>
      </c>
      <c r="CY61" s="46">
        <v>6</v>
      </c>
      <c r="CZ61" s="46">
        <v>5</v>
      </c>
      <c r="DA61" s="46">
        <v>2</v>
      </c>
      <c r="DB61" s="46">
        <v>3</v>
      </c>
      <c r="DC61" s="46">
        <v>0</v>
      </c>
      <c r="DD61" s="46">
        <v>0</v>
      </c>
      <c r="DE61" s="46">
        <v>158</v>
      </c>
    </row>
    <row r="62" spans="5:109" x14ac:dyDescent="0.25">
      <c r="E62" s="154"/>
      <c r="F62" s="107">
        <v>33.975468999999997</v>
      </c>
      <c r="G62" s="107">
        <v>19.088476</v>
      </c>
      <c r="H62" s="107">
        <v>10.243520999999999</v>
      </c>
      <c r="I62" s="107">
        <v>4.2238281000000004</v>
      </c>
      <c r="J62" s="107">
        <v>5.2626631000000001</v>
      </c>
      <c r="K62" s="107">
        <v>1.3309333000000001</v>
      </c>
      <c r="L62" s="107">
        <v>0.80716706999999999</v>
      </c>
      <c r="M62" s="107">
        <v>0.1256459</v>
      </c>
      <c r="N62" s="107">
        <v>0.15039481900000001</v>
      </c>
      <c r="O62" s="107">
        <v>2.4849190000000001</v>
      </c>
      <c r="P62" s="108">
        <v>161.37869000000001</v>
      </c>
      <c r="BS62" s="153"/>
      <c r="BT62" s="115" t="s">
        <v>868</v>
      </c>
      <c r="BU62" s="115" t="s">
        <v>899</v>
      </c>
      <c r="BV62" s="115" t="s">
        <v>839</v>
      </c>
      <c r="BW62" s="115" t="s">
        <v>903</v>
      </c>
      <c r="BX62" s="115" t="s">
        <v>873</v>
      </c>
      <c r="BY62" s="115" t="s">
        <v>952</v>
      </c>
      <c r="BZ62" s="115" t="s">
        <v>953</v>
      </c>
      <c r="CA62" s="115" t="s">
        <v>988</v>
      </c>
      <c r="CB62" s="115" t="s">
        <v>988</v>
      </c>
      <c r="CC62" s="115" t="s">
        <v>932</v>
      </c>
      <c r="CD62" s="116" t="s">
        <v>833</v>
      </c>
    </row>
    <row r="63" spans="5:109" x14ac:dyDescent="0.25">
      <c r="E63" s="152">
        <v>31</v>
      </c>
      <c r="F63" s="103">
        <v>60</v>
      </c>
      <c r="G63" s="103">
        <v>44</v>
      </c>
      <c r="H63" s="103">
        <v>1</v>
      </c>
      <c r="I63" s="103">
        <v>5</v>
      </c>
      <c r="J63" s="103">
        <v>3</v>
      </c>
      <c r="K63" s="103">
        <v>2</v>
      </c>
      <c r="L63" s="103">
        <v>1</v>
      </c>
      <c r="M63" s="103">
        <v>0</v>
      </c>
      <c r="N63" s="103">
        <v>3</v>
      </c>
      <c r="O63" s="103">
        <v>0</v>
      </c>
      <c r="P63" s="104">
        <v>189</v>
      </c>
      <c r="BS63" s="152">
        <v>31</v>
      </c>
      <c r="BT63" s="103">
        <v>60</v>
      </c>
      <c r="BU63" s="103">
        <v>44</v>
      </c>
      <c r="BV63" s="103">
        <v>1</v>
      </c>
      <c r="BW63" s="103">
        <v>5</v>
      </c>
      <c r="BX63" s="103">
        <v>3</v>
      </c>
      <c r="BY63" s="103">
        <v>2</v>
      </c>
      <c r="BZ63" s="103">
        <v>1</v>
      </c>
      <c r="CA63" s="103">
        <v>0</v>
      </c>
      <c r="CB63" s="103">
        <v>3</v>
      </c>
      <c r="CC63" s="103">
        <v>0</v>
      </c>
      <c r="CD63" s="104">
        <v>189</v>
      </c>
      <c r="CS63" s="46">
        <v>201130</v>
      </c>
      <c r="CT63" s="46">
        <v>70</v>
      </c>
      <c r="CU63" s="46">
        <v>60</v>
      </c>
      <c r="CV63" s="46">
        <v>44</v>
      </c>
      <c r="CW63" s="46">
        <v>1</v>
      </c>
      <c r="CX63" s="46">
        <v>5</v>
      </c>
      <c r="CY63" s="46">
        <v>3</v>
      </c>
      <c r="CZ63" s="46">
        <v>2</v>
      </c>
      <c r="DA63" s="46">
        <v>1</v>
      </c>
      <c r="DB63" s="46">
        <v>0</v>
      </c>
      <c r="DC63" s="46">
        <v>3</v>
      </c>
      <c r="DD63" s="46">
        <v>0</v>
      </c>
      <c r="DE63" s="46">
        <v>189</v>
      </c>
    </row>
    <row r="64" spans="5:109" x14ac:dyDescent="0.25">
      <c r="E64" s="153"/>
      <c r="F64" s="105">
        <v>23.248708000000001</v>
      </c>
      <c r="G64" s="105">
        <v>13.238142</v>
      </c>
      <c r="H64" s="105">
        <v>7.173921</v>
      </c>
      <c r="I64" s="105">
        <v>2.9438688000000002</v>
      </c>
      <c r="J64" s="105">
        <v>3.6711716999999999</v>
      </c>
      <c r="K64" s="105">
        <v>0.83507430000000005</v>
      </c>
      <c r="L64" s="105">
        <v>0.49560950999999998</v>
      </c>
      <c r="M64" s="105">
        <v>6.7178130000000003E-2</v>
      </c>
      <c r="N64" s="105">
        <v>8.5934779000000003E-2</v>
      </c>
      <c r="O64" s="105">
        <v>2.1834609999999999</v>
      </c>
      <c r="P64" s="106">
        <v>116.19166</v>
      </c>
      <c r="BS64" s="153"/>
      <c r="BT64" s="115" t="s">
        <v>869</v>
      </c>
      <c r="BU64" s="115" t="s">
        <v>900</v>
      </c>
      <c r="BV64" s="115" t="s">
        <v>872</v>
      </c>
      <c r="BW64" s="115" t="s">
        <v>904</v>
      </c>
      <c r="BX64" s="115" t="s">
        <v>931</v>
      </c>
      <c r="BY64" s="115" t="s">
        <v>952</v>
      </c>
      <c r="BZ64" s="115" t="s">
        <v>953</v>
      </c>
      <c r="CA64" s="115" t="s">
        <v>988</v>
      </c>
      <c r="CB64" s="115" t="s">
        <v>988</v>
      </c>
      <c r="CC64" s="115" t="s">
        <v>932</v>
      </c>
      <c r="CD64" s="116" t="s">
        <v>834</v>
      </c>
    </row>
    <row r="65" spans="5:109" x14ac:dyDescent="0.25">
      <c r="E65" s="152">
        <v>32</v>
      </c>
      <c r="F65" s="103">
        <v>47</v>
      </c>
      <c r="G65" s="103">
        <v>3</v>
      </c>
      <c r="H65" s="103">
        <v>3</v>
      </c>
      <c r="I65" s="103">
        <v>27</v>
      </c>
      <c r="J65" s="103">
        <v>0</v>
      </c>
      <c r="K65" s="103">
        <v>1</v>
      </c>
      <c r="L65" s="103">
        <v>1</v>
      </c>
      <c r="M65" s="103">
        <v>5</v>
      </c>
      <c r="N65" s="103">
        <v>1</v>
      </c>
      <c r="O65" s="103">
        <v>1</v>
      </c>
      <c r="P65" s="104">
        <v>121</v>
      </c>
      <c r="BS65" s="152">
        <v>32</v>
      </c>
      <c r="BT65" s="103">
        <v>47</v>
      </c>
      <c r="BU65" s="103">
        <v>3</v>
      </c>
      <c r="BV65" s="103">
        <v>3</v>
      </c>
      <c r="BW65" s="103">
        <v>27</v>
      </c>
      <c r="BX65" s="103">
        <v>0</v>
      </c>
      <c r="BY65" s="103">
        <v>1</v>
      </c>
      <c r="BZ65" s="103">
        <v>1</v>
      </c>
      <c r="CA65" s="103">
        <v>5</v>
      </c>
      <c r="CB65" s="103">
        <v>1</v>
      </c>
      <c r="CC65" s="103">
        <v>1</v>
      </c>
      <c r="CD65" s="104">
        <v>121</v>
      </c>
      <c r="CS65" s="46">
        <v>201131</v>
      </c>
      <c r="CT65" s="46">
        <v>32</v>
      </c>
      <c r="CU65" s="46">
        <v>47</v>
      </c>
      <c r="CV65" s="46">
        <v>3</v>
      </c>
      <c r="CW65" s="46">
        <v>3</v>
      </c>
      <c r="CX65" s="46">
        <v>27</v>
      </c>
      <c r="CY65" s="46">
        <v>0</v>
      </c>
      <c r="CZ65" s="46">
        <v>1</v>
      </c>
      <c r="DA65" s="46">
        <v>1</v>
      </c>
      <c r="DB65" s="46">
        <v>5</v>
      </c>
      <c r="DC65" s="46">
        <v>1</v>
      </c>
      <c r="DD65" s="46">
        <v>1</v>
      </c>
      <c r="DE65" s="46">
        <v>121</v>
      </c>
    </row>
    <row r="66" spans="5:109" x14ac:dyDescent="0.25">
      <c r="E66" s="153"/>
      <c r="F66" s="105">
        <v>15.884757</v>
      </c>
      <c r="G66" s="105">
        <v>9.1649170000000009</v>
      </c>
      <c r="H66" s="105">
        <v>5.0154439999999996</v>
      </c>
      <c r="I66" s="105">
        <v>2.0490485000000001</v>
      </c>
      <c r="J66" s="105">
        <v>2.5565631999999998</v>
      </c>
      <c r="K66" s="105">
        <v>0.52380309999999997</v>
      </c>
      <c r="L66" s="105">
        <v>0.30429954999999997</v>
      </c>
      <c r="M66" s="105">
        <v>3.5957160000000002E-2</v>
      </c>
      <c r="N66" s="105">
        <v>4.9143596999999997E-2</v>
      </c>
      <c r="O66" s="105">
        <v>1.9144190000000001</v>
      </c>
      <c r="P66" s="106">
        <v>83.528049999999993</v>
      </c>
      <c r="BS66" s="153"/>
      <c r="BT66" s="115" t="s">
        <v>870</v>
      </c>
      <c r="BU66" s="115" t="s">
        <v>901</v>
      </c>
      <c r="BV66" s="115" t="s">
        <v>873</v>
      </c>
      <c r="BW66" s="115" t="s">
        <v>932</v>
      </c>
      <c r="BX66" s="115" t="s">
        <v>932</v>
      </c>
      <c r="BY66" s="115" t="s">
        <v>953</v>
      </c>
      <c r="BZ66" s="115" t="s">
        <v>988</v>
      </c>
      <c r="CA66" s="115" t="s">
        <v>1011</v>
      </c>
      <c r="CB66" s="115" t="s">
        <v>1011</v>
      </c>
      <c r="CC66" s="115" t="s">
        <v>933</v>
      </c>
      <c r="CD66" s="116" t="s">
        <v>835</v>
      </c>
    </row>
    <row r="67" spans="5:109" x14ac:dyDescent="0.25">
      <c r="E67" s="152">
        <v>33</v>
      </c>
      <c r="F67" s="103">
        <v>29</v>
      </c>
      <c r="G67" s="103">
        <v>4</v>
      </c>
      <c r="H67" s="103">
        <v>21</v>
      </c>
      <c r="I67" s="103">
        <v>3</v>
      </c>
      <c r="J67" s="103">
        <v>5</v>
      </c>
      <c r="K67" s="103">
        <v>2</v>
      </c>
      <c r="L67" s="103">
        <v>12</v>
      </c>
      <c r="M67" s="103">
        <v>1</v>
      </c>
      <c r="N67" s="103">
        <v>0</v>
      </c>
      <c r="O67" s="103">
        <v>0</v>
      </c>
      <c r="P67" s="104">
        <v>116</v>
      </c>
      <c r="BS67" s="152">
        <v>33</v>
      </c>
      <c r="BT67" s="103">
        <v>29</v>
      </c>
      <c r="BU67" s="103">
        <v>4</v>
      </c>
      <c r="BV67" s="103">
        <v>21</v>
      </c>
      <c r="BW67" s="103">
        <v>3</v>
      </c>
      <c r="BX67" s="103">
        <v>5</v>
      </c>
      <c r="BY67" s="103">
        <v>2</v>
      </c>
      <c r="BZ67" s="103">
        <v>12</v>
      </c>
      <c r="CA67" s="103">
        <v>1</v>
      </c>
      <c r="CB67" s="103">
        <v>0</v>
      </c>
      <c r="CC67" s="103">
        <v>0</v>
      </c>
      <c r="CD67" s="104">
        <v>116</v>
      </c>
      <c r="CS67" s="46">
        <v>201132</v>
      </c>
      <c r="CT67" s="46">
        <v>39</v>
      </c>
      <c r="CU67" s="46">
        <v>29</v>
      </c>
      <c r="CV67" s="46">
        <v>4</v>
      </c>
      <c r="CW67" s="46">
        <v>21</v>
      </c>
      <c r="CX67" s="46">
        <v>3</v>
      </c>
      <c r="CY67" s="46">
        <v>5</v>
      </c>
      <c r="CZ67" s="46">
        <v>2</v>
      </c>
      <c r="DA67" s="46">
        <v>12</v>
      </c>
      <c r="DB67" s="46">
        <v>1</v>
      </c>
      <c r="DC67" s="46">
        <v>0</v>
      </c>
      <c r="DD67" s="46">
        <v>0</v>
      </c>
      <c r="DE67" s="46">
        <v>116</v>
      </c>
    </row>
    <row r="68" spans="5:109" x14ac:dyDescent="0.25">
      <c r="E68" s="153"/>
      <c r="F68" s="105">
        <v>10.8423</v>
      </c>
      <c r="G68" s="105">
        <v>6.3374949999999997</v>
      </c>
      <c r="H68" s="105">
        <v>3.5023149999999998</v>
      </c>
      <c r="I68" s="105">
        <v>1.4250335999999999</v>
      </c>
      <c r="J68" s="105">
        <v>1.7784025000000001</v>
      </c>
      <c r="K68" s="105">
        <v>0.32854250000000002</v>
      </c>
      <c r="L68" s="105">
        <v>0.18686427</v>
      </c>
      <c r="M68" s="105">
        <v>1.926837E-2</v>
      </c>
      <c r="N68" s="105">
        <v>2.8129113000000001E-2</v>
      </c>
      <c r="O68" s="105">
        <v>1.675508</v>
      </c>
      <c r="P68" s="106">
        <v>59.98019</v>
      </c>
      <c r="BS68" s="153"/>
      <c r="BT68" s="115" t="s">
        <v>871</v>
      </c>
      <c r="BU68" s="115" t="s">
        <v>902</v>
      </c>
      <c r="BV68" s="115" t="s">
        <v>931</v>
      </c>
      <c r="BW68" s="115" t="s">
        <v>933</v>
      </c>
      <c r="BX68" s="115" t="s">
        <v>933</v>
      </c>
      <c r="BY68" s="115" t="s">
        <v>988</v>
      </c>
      <c r="BZ68" s="115" t="s">
        <v>988</v>
      </c>
      <c r="CA68" s="115" t="s">
        <v>1011</v>
      </c>
      <c r="CB68" s="115" t="s">
        <v>1011</v>
      </c>
      <c r="CC68" s="115" t="s">
        <v>933</v>
      </c>
      <c r="CD68" s="116" t="s">
        <v>836</v>
      </c>
    </row>
    <row r="69" spans="5:109" x14ac:dyDescent="0.25">
      <c r="E69" s="152">
        <v>34</v>
      </c>
      <c r="F69" s="103">
        <v>25</v>
      </c>
      <c r="G69" s="103">
        <v>31</v>
      </c>
      <c r="H69" s="103">
        <v>12</v>
      </c>
      <c r="I69" s="103">
        <v>5</v>
      </c>
      <c r="J69" s="103">
        <v>2</v>
      </c>
      <c r="K69" s="103">
        <v>7</v>
      </c>
      <c r="L69" s="103">
        <v>0</v>
      </c>
      <c r="M69" s="103">
        <v>1</v>
      </c>
      <c r="N69" s="103">
        <v>2</v>
      </c>
      <c r="O69" s="103">
        <v>0</v>
      </c>
      <c r="P69" s="104">
        <v>126</v>
      </c>
      <c r="BS69" s="152">
        <v>34</v>
      </c>
      <c r="BT69" s="103">
        <v>25</v>
      </c>
      <c r="BU69" s="103">
        <v>31</v>
      </c>
      <c r="BV69" s="103">
        <v>12</v>
      </c>
      <c r="BW69" s="103">
        <v>5</v>
      </c>
      <c r="BX69" s="103">
        <v>2</v>
      </c>
      <c r="BY69" s="103">
        <v>7</v>
      </c>
      <c r="BZ69" s="103">
        <v>0</v>
      </c>
      <c r="CA69" s="103">
        <v>1</v>
      </c>
      <c r="CB69" s="103">
        <v>2</v>
      </c>
      <c r="CC69" s="103">
        <v>0</v>
      </c>
      <c r="CD69" s="104">
        <v>126</v>
      </c>
      <c r="CS69" s="46">
        <v>201133</v>
      </c>
      <c r="CT69" s="46">
        <v>41</v>
      </c>
      <c r="CU69" s="46">
        <v>25</v>
      </c>
      <c r="CV69" s="46">
        <v>31</v>
      </c>
      <c r="CW69" s="46">
        <v>12</v>
      </c>
      <c r="CX69" s="46">
        <v>5</v>
      </c>
      <c r="CY69" s="46">
        <v>2</v>
      </c>
      <c r="CZ69" s="46">
        <v>7</v>
      </c>
      <c r="DA69" s="46">
        <v>0</v>
      </c>
      <c r="DB69" s="46">
        <v>1</v>
      </c>
      <c r="DC69" s="46">
        <v>2</v>
      </c>
      <c r="DD69" s="46">
        <v>0</v>
      </c>
      <c r="DE69" s="46">
        <v>126</v>
      </c>
    </row>
    <row r="70" spans="5:109" x14ac:dyDescent="0.25">
      <c r="E70" s="153"/>
      <c r="F70" s="105">
        <v>7.3954690000000003</v>
      </c>
      <c r="G70" s="105">
        <v>4.3788739999999997</v>
      </c>
      <c r="H70" s="105">
        <v>2.4438140000000002</v>
      </c>
      <c r="I70" s="105">
        <v>0.99057850000000003</v>
      </c>
      <c r="J70" s="105">
        <v>1.2362696</v>
      </c>
      <c r="K70" s="105">
        <v>0.20609279999999999</v>
      </c>
      <c r="L70" s="105">
        <v>0.11477898</v>
      </c>
      <c r="M70" s="105">
        <v>1.0337560000000001E-2</v>
      </c>
      <c r="N70" s="105">
        <v>1.6115816000000002E-2</v>
      </c>
      <c r="O70" s="105">
        <v>1.4642329999999999</v>
      </c>
      <c r="P70" s="106">
        <v>43.036610000000003</v>
      </c>
      <c r="BS70" s="153"/>
      <c r="BT70" s="115" t="s">
        <v>872</v>
      </c>
      <c r="BU70" s="115" t="s">
        <v>903</v>
      </c>
      <c r="BV70" s="115" t="s">
        <v>932</v>
      </c>
      <c r="BW70" s="115" t="s">
        <v>952</v>
      </c>
      <c r="BX70" s="115" t="s">
        <v>952</v>
      </c>
      <c r="BY70" s="115" t="s">
        <v>988</v>
      </c>
      <c r="BZ70" s="115" t="s">
        <v>988</v>
      </c>
      <c r="CA70" s="115" t="s">
        <v>1011</v>
      </c>
      <c r="CB70" s="115" t="s">
        <v>1011</v>
      </c>
      <c r="CC70" s="115" t="s">
        <v>933</v>
      </c>
      <c r="CD70" s="116" t="s">
        <v>837</v>
      </c>
    </row>
    <row r="71" spans="5:109" x14ac:dyDescent="0.25">
      <c r="E71" s="152">
        <v>35</v>
      </c>
      <c r="F71" s="103">
        <v>41</v>
      </c>
      <c r="G71" s="103">
        <v>11</v>
      </c>
      <c r="H71" s="103">
        <v>10</v>
      </c>
      <c r="I71" s="103">
        <v>6</v>
      </c>
      <c r="J71" s="103">
        <v>8</v>
      </c>
      <c r="K71" s="103">
        <v>3</v>
      </c>
      <c r="L71" s="103">
        <v>3</v>
      </c>
      <c r="M71" s="103">
        <v>0</v>
      </c>
      <c r="N71" s="103">
        <v>0</v>
      </c>
      <c r="O71" s="103">
        <v>0</v>
      </c>
      <c r="P71" s="104">
        <v>112</v>
      </c>
      <c r="BS71" s="152">
        <v>35</v>
      </c>
      <c r="BT71" s="103">
        <v>41</v>
      </c>
      <c r="BU71" s="103">
        <v>11</v>
      </c>
      <c r="BV71" s="103">
        <v>10</v>
      </c>
      <c r="BW71" s="103">
        <v>6</v>
      </c>
      <c r="BX71" s="103">
        <v>8</v>
      </c>
      <c r="BY71" s="103">
        <v>3</v>
      </c>
      <c r="BZ71" s="103">
        <v>3</v>
      </c>
      <c r="CA71" s="103">
        <v>0</v>
      </c>
      <c r="CB71" s="103">
        <v>0</v>
      </c>
      <c r="CC71" s="103">
        <v>0</v>
      </c>
      <c r="CD71" s="104">
        <v>112</v>
      </c>
      <c r="CS71" s="46">
        <v>201134</v>
      </c>
      <c r="CT71" s="46">
        <v>30</v>
      </c>
      <c r="CU71" s="46">
        <v>41</v>
      </c>
      <c r="CV71" s="46">
        <v>11</v>
      </c>
      <c r="CW71" s="46">
        <v>10</v>
      </c>
      <c r="CX71" s="46">
        <v>6</v>
      </c>
      <c r="CY71" s="46">
        <v>8</v>
      </c>
      <c r="CZ71" s="46">
        <v>3</v>
      </c>
      <c r="DA71" s="46">
        <v>3</v>
      </c>
      <c r="DB71" s="46">
        <v>0</v>
      </c>
      <c r="DC71" s="46">
        <v>0</v>
      </c>
      <c r="DD71" s="46">
        <v>0</v>
      </c>
      <c r="DE71" s="46">
        <v>112</v>
      </c>
    </row>
    <row r="72" spans="5:109" x14ac:dyDescent="0.25">
      <c r="E72" s="153"/>
      <c r="F72" s="105">
        <v>5.0421079999999998</v>
      </c>
      <c r="G72" s="105">
        <v>3.0239829999999999</v>
      </c>
      <c r="H72" s="105">
        <v>1.704393</v>
      </c>
      <c r="I72" s="105">
        <v>0.68841359999999996</v>
      </c>
      <c r="J72" s="105">
        <v>0.85908649999999998</v>
      </c>
      <c r="K72" s="105">
        <v>0.12930749999999999</v>
      </c>
      <c r="L72" s="105">
        <v>7.0524340000000005E-2</v>
      </c>
      <c r="M72" s="105">
        <v>5.5527609999999998E-3</v>
      </c>
      <c r="N72" s="105">
        <v>9.2419609999999999E-3</v>
      </c>
      <c r="O72" s="105">
        <v>1.278041</v>
      </c>
      <c r="P72" s="106">
        <v>30.861809999999998</v>
      </c>
      <c r="BS72" s="153"/>
      <c r="BT72" s="115" t="s">
        <v>873</v>
      </c>
      <c r="BU72" s="115" t="s">
        <v>904</v>
      </c>
      <c r="BV72" s="115" t="s">
        <v>933</v>
      </c>
      <c r="BW72" s="115" t="s">
        <v>953</v>
      </c>
      <c r="BX72" s="115" t="s">
        <v>952</v>
      </c>
      <c r="BY72" s="115" t="s">
        <v>988</v>
      </c>
      <c r="BZ72" s="115" t="s">
        <v>988</v>
      </c>
      <c r="CA72" s="115" t="s">
        <v>1011</v>
      </c>
      <c r="CB72" s="115" t="s">
        <v>1011</v>
      </c>
      <c r="CC72" s="115" t="s">
        <v>952</v>
      </c>
      <c r="CD72" s="116" t="s">
        <v>838</v>
      </c>
    </row>
  </sheetData>
  <mergeCells count="70">
    <mergeCell ref="E49:E50"/>
    <mergeCell ref="E71:E72"/>
    <mergeCell ref="E69:E70"/>
    <mergeCell ref="E67:E68"/>
    <mergeCell ref="E65:E66"/>
    <mergeCell ref="E63:E64"/>
    <mergeCell ref="E61:E62"/>
    <mergeCell ref="E59:E60"/>
    <mergeCell ref="E57:E58"/>
    <mergeCell ref="E55:E56"/>
    <mergeCell ref="E53:E54"/>
    <mergeCell ref="E51:E52"/>
    <mergeCell ref="E25:E26"/>
    <mergeCell ref="E47:E48"/>
    <mergeCell ref="E45:E46"/>
    <mergeCell ref="E43:E44"/>
    <mergeCell ref="E41:E42"/>
    <mergeCell ref="E39:E40"/>
    <mergeCell ref="E37:E38"/>
    <mergeCell ref="E35:E36"/>
    <mergeCell ref="E33:E34"/>
    <mergeCell ref="E31:E32"/>
    <mergeCell ref="E29:E30"/>
    <mergeCell ref="E27:E28"/>
    <mergeCell ref="E3:E4"/>
    <mergeCell ref="BS3:BS4"/>
    <mergeCell ref="BS5:BS6"/>
    <mergeCell ref="BS7:BS8"/>
    <mergeCell ref="BS9:BS10"/>
    <mergeCell ref="E13:E14"/>
    <mergeCell ref="BS13:BS14"/>
    <mergeCell ref="BS15:BS16"/>
    <mergeCell ref="BS17:BS18"/>
    <mergeCell ref="BS19:BS20"/>
    <mergeCell ref="E23:E24"/>
    <mergeCell ref="E21:E22"/>
    <mergeCell ref="E19:E20"/>
    <mergeCell ref="E17:E18"/>
    <mergeCell ref="E15:E16"/>
    <mergeCell ref="E11:E12"/>
    <mergeCell ref="E9:E10"/>
    <mergeCell ref="E7:E8"/>
    <mergeCell ref="E5:E6"/>
    <mergeCell ref="BS11:BS12"/>
    <mergeCell ref="BS21:BS22"/>
    <mergeCell ref="BS47:BS48"/>
    <mergeCell ref="BS25:BS26"/>
    <mergeCell ref="BS27:BS28"/>
    <mergeCell ref="BS29:BS30"/>
    <mergeCell ref="BS31:BS32"/>
    <mergeCell ref="BS33:BS34"/>
    <mergeCell ref="BS35:BS36"/>
    <mergeCell ref="BS37:BS38"/>
    <mergeCell ref="BS39:BS40"/>
    <mergeCell ref="BS41:BS42"/>
    <mergeCell ref="BS43:BS44"/>
    <mergeCell ref="BS45:BS46"/>
    <mergeCell ref="BS23:BS24"/>
    <mergeCell ref="BS71:BS72"/>
    <mergeCell ref="BS49:BS50"/>
    <mergeCell ref="BS51:BS52"/>
    <mergeCell ref="BS53:BS54"/>
    <mergeCell ref="BS55:BS56"/>
    <mergeCell ref="BS57:BS58"/>
    <mergeCell ref="BS59:BS60"/>
    <mergeCell ref="BS61:BS62"/>
    <mergeCell ref="BS63:BS64"/>
    <mergeCell ref="BS65:BS66"/>
    <mergeCell ref="BS67:BS68"/>
    <mergeCell ref="BS69:BS7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CCEC-4933-493C-B23C-6BF0C2F0F23A}">
  <dimension ref="C2:N42"/>
  <sheetViews>
    <sheetView workbookViewId="0">
      <selection activeCell="P18" sqref="P18"/>
    </sheetView>
  </sheetViews>
  <sheetFormatPr defaultRowHeight="12.75" x14ac:dyDescent="0.2"/>
  <cols>
    <col min="1" max="3" width="9.140625" style="46"/>
    <col min="4" max="4" width="9.140625" style="46" bestFit="1" customWidth="1"/>
    <col min="5" max="5" width="8.7109375" style="46" bestFit="1" customWidth="1"/>
    <col min="6" max="6" width="8.140625" style="46" bestFit="1" customWidth="1"/>
    <col min="7" max="7" width="7.42578125" style="46" bestFit="1" customWidth="1"/>
    <col min="8" max="8" width="8.140625" style="46" bestFit="1" customWidth="1"/>
    <col min="9" max="9" width="7.42578125" style="46" bestFit="1" customWidth="1"/>
    <col min="10" max="11" width="7.85546875" style="46" bestFit="1" customWidth="1"/>
    <col min="12" max="12" width="8.140625" style="46" bestFit="1" customWidth="1"/>
    <col min="13" max="13" width="6.140625" style="46" bestFit="1" customWidth="1"/>
    <col min="14" max="14" width="11.42578125" style="46" bestFit="1" customWidth="1"/>
    <col min="15" max="16384" width="9.140625" style="46"/>
  </cols>
  <sheetData>
    <row r="2" spans="3:14" x14ac:dyDescent="0.2">
      <c r="C2" s="23" t="s">
        <v>0</v>
      </c>
      <c r="D2" s="25">
        <v>1</v>
      </c>
      <c r="E2" s="25">
        <v>2</v>
      </c>
      <c r="F2" s="25">
        <v>3</v>
      </c>
      <c r="G2" s="25">
        <v>4</v>
      </c>
      <c r="H2" s="25">
        <v>5</v>
      </c>
      <c r="I2" s="25">
        <v>6</v>
      </c>
      <c r="J2" s="25">
        <v>7</v>
      </c>
      <c r="K2" s="25">
        <v>8</v>
      </c>
      <c r="L2" s="25">
        <v>9</v>
      </c>
      <c r="M2" s="25">
        <v>10</v>
      </c>
      <c r="N2" s="23" t="s">
        <v>1</v>
      </c>
    </row>
    <row r="3" spans="3:14" x14ac:dyDescent="0.2">
      <c r="C3" s="155">
        <v>16</v>
      </c>
      <c r="D3" s="13"/>
      <c r="E3" s="13"/>
      <c r="F3" s="13"/>
      <c r="G3" s="13"/>
      <c r="H3" s="13"/>
      <c r="I3" s="13"/>
      <c r="J3" s="13"/>
      <c r="K3" s="13"/>
      <c r="L3" s="13"/>
      <c r="M3" s="14">
        <v>11</v>
      </c>
      <c r="N3" s="31">
        <v>4404</v>
      </c>
    </row>
    <row r="4" spans="3:14" x14ac:dyDescent="0.2">
      <c r="C4" s="156"/>
      <c r="D4" s="64"/>
      <c r="E4" s="64"/>
      <c r="F4" s="64"/>
      <c r="G4" s="64"/>
      <c r="H4" s="64"/>
      <c r="I4" s="64"/>
      <c r="J4" s="64"/>
      <c r="K4" s="64"/>
      <c r="L4" s="64"/>
      <c r="M4" s="16" t="s">
        <v>973</v>
      </c>
      <c r="N4" s="117" t="s">
        <v>819</v>
      </c>
    </row>
    <row r="5" spans="3:14" x14ac:dyDescent="0.2">
      <c r="C5" s="155">
        <v>17</v>
      </c>
      <c r="D5" s="13"/>
      <c r="E5" s="13"/>
      <c r="F5" s="13"/>
      <c r="G5" s="13"/>
      <c r="H5" s="13"/>
      <c r="I5" s="13"/>
      <c r="J5" s="13"/>
      <c r="K5" s="13"/>
      <c r="L5" s="14">
        <v>29</v>
      </c>
      <c r="M5" s="14">
        <v>28</v>
      </c>
      <c r="N5" s="31">
        <v>3439</v>
      </c>
    </row>
    <row r="6" spans="3:14" x14ac:dyDescent="0.2">
      <c r="C6" s="156"/>
      <c r="D6" s="64"/>
      <c r="E6" s="64"/>
      <c r="F6" s="64"/>
      <c r="G6" s="64"/>
      <c r="H6" s="64"/>
      <c r="I6" s="64"/>
      <c r="J6" s="64"/>
      <c r="K6" s="64"/>
      <c r="L6" s="16" t="s">
        <v>1016</v>
      </c>
      <c r="M6" s="16" t="s">
        <v>973</v>
      </c>
      <c r="N6" s="117" t="s">
        <v>820</v>
      </c>
    </row>
    <row r="7" spans="3:14" x14ac:dyDescent="0.2">
      <c r="C7" s="155">
        <v>18</v>
      </c>
      <c r="D7" s="13"/>
      <c r="E7" s="13"/>
      <c r="F7" s="13"/>
      <c r="G7" s="13"/>
      <c r="H7" s="13"/>
      <c r="I7" s="13"/>
      <c r="J7" s="13"/>
      <c r="K7" s="14">
        <v>31</v>
      </c>
      <c r="L7" s="14">
        <v>44</v>
      </c>
      <c r="M7" s="14">
        <v>3</v>
      </c>
      <c r="N7" s="31">
        <v>3770</v>
      </c>
    </row>
    <row r="8" spans="3:14" x14ac:dyDescent="0.2">
      <c r="C8" s="157"/>
      <c r="D8" s="56"/>
      <c r="E8" s="56"/>
      <c r="F8" s="56"/>
      <c r="G8" s="56"/>
      <c r="H8" s="56"/>
      <c r="I8" s="56"/>
      <c r="J8" s="56"/>
      <c r="K8" s="15" t="s">
        <v>1008</v>
      </c>
      <c r="L8" s="15" t="s">
        <v>1017</v>
      </c>
      <c r="M8" s="15" t="s">
        <v>973</v>
      </c>
      <c r="N8" s="118" t="s">
        <v>821</v>
      </c>
    </row>
    <row r="9" spans="3:14" x14ac:dyDescent="0.2">
      <c r="C9" s="155">
        <v>19</v>
      </c>
      <c r="D9" s="13"/>
      <c r="E9" s="13"/>
      <c r="F9" s="13"/>
      <c r="G9" s="13"/>
      <c r="H9" s="13"/>
      <c r="I9" s="13"/>
      <c r="J9" s="14">
        <v>4</v>
      </c>
      <c r="K9" s="14">
        <v>103</v>
      </c>
      <c r="L9" s="14">
        <v>79</v>
      </c>
      <c r="M9" s="14">
        <v>16</v>
      </c>
      <c r="N9" s="31">
        <v>3561</v>
      </c>
    </row>
    <row r="10" spans="3:14" x14ac:dyDescent="0.2">
      <c r="C10" s="156"/>
      <c r="D10" s="64"/>
      <c r="E10" s="64"/>
      <c r="F10" s="64"/>
      <c r="G10" s="64"/>
      <c r="H10" s="64"/>
      <c r="I10" s="64"/>
      <c r="J10" s="16" t="s">
        <v>998</v>
      </c>
      <c r="K10" s="16" t="s">
        <v>1009</v>
      </c>
      <c r="L10" s="16" t="s">
        <v>1018</v>
      </c>
      <c r="M10" s="16" t="s">
        <v>872</v>
      </c>
      <c r="N10" s="117" t="s">
        <v>822</v>
      </c>
    </row>
    <row r="11" spans="3:14" x14ac:dyDescent="0.2">
      <c r="C11" s="155">
        <v>20</v>
      </c>
      <c r="D11" s="13"/>
      <c r="E11" s="13"/>
      <c r="F11" s="13"/>
      <c r="G11" s="13"/>
      <c r="H11" s="13"/>
      <c r="I11" s="14">
        <v>6</v>
      </c>
      <c r="J11" s="14">
        <v>104</v>
      </c>
      <c r="K11" s="14">
        <v>121</v>
      </c>
      <c r="L11" s="14">
        <v>36</v>
      </c>
      <c r="M11" s="14">
        <v>5</v>
      </c>
      <c r="N11" s="31">
        <v>2726</v>
      </c>
    </row>
    <row r="12" spans="3:14" x14ac:dyDescent="0.2">
      <c r="C12" s="156"/>
      <c r="D12" s="64"/>
      <c r="E12" s="64"/>
      <c r="F12" s="64"/>
      <c r="G12" s="64"/>
      <c r="H12" s="64"/>
      <c r="I12" s="16" t="s">
        <v>985</v>
      </c>
      <c r="J12" s="16" t="s">
        <v>999</v>
      </c>
      <c r="K12" s="16" t="s">
        <v>959</v>
      </c>
      <c r="L12" s="16" t="s">
        <v>1019</v>
      </c>
      <c r="M12" s="16" t="s">
        <v>872</v>
      </c>
      <c r="N12" s="117" t="s">
        <v>823</v>
      </c>
    </row>
    <row r="13" spans="3:14" x14ac:dyDescent="0.2">
      <c r="C13" s="155">
        <v>21</v>
      </c>
      <c r="D13" s="13"/>
      <c r="E13" s="13"/>
      <c r="F13" s="13"/>
      <c r="G13" s="13"/>
      <c r="H13" s="14">
        <v>8</v>
      </c>
      <c r="I13" s="14">
        <v>129</v>
      </c>
      <c r="J13" s="14">
        <v>71</v>
      </c>
      <c r="K13" s="14">
        <v>11</v>
      </c>
      <c r="L13" s="14">
        <v>2</v>
      </c>
      <c r="M13" s="14">
        <v>3</v>
      </c>
      <c r="N13" s="31">
        <v>2438</v>
      </c>
    </row>
    <row r="14" spans="3:14" x14ac:dyDescent="0.2">
      <c r="C14" s="156"/>
      <c r="D14" s="64"/>
      <c r="E14" s="64"/>
      <c r="F14" s="64"/>
      <c r="G14" s="64"/>
      <c r="H14" s="16" t="s">
        <v>968</v>
      </c>
      <c r="I14" s="16" t="s">
        <v>986</v>
      </c>
      <c r="J14" s="16" t="s">
        <v>1000</v>
      </c>
      <c r="K14" s="16" t="s">
        <v>842</v>
      </c>
      <c r="L14" s="16" t="s">
        <v>972</v>
      </c>
      <c r="M14" s="16" t="s">
        <v>902</v>
      </c>
      <c r="N14" s="117" t="s">
        <v>824</v>
      </c>
    </row>
    <row r="15" spans="3:14" x14ac:dyDescent="0.2">
      <c r="C15" s="155">
        <v>22</v>
      </c>
      <c r="D15" s="13"/>
      <c r="E15" s="13"/>
      <c r="F15" s="13"/>
      <c r="G15" s="14">
        <v>26</v>
      </c>
      <c r="H15" s="14">
        <v>59</v>
      </c>
      <c r="I15" s="14">
        <v>73</v>
      </c>
      <c r="J15" s="14">
        <v>45</v>
      </c>
      <c r="K15" s="14">
        <v>10</v>
      </c>
      <c r="L15" s="14">
        <v>9</v>
      </c>
      <c r="M15" s="14">
        <v>2</v>
      </c>
      <c r="N15" s="31">
        <v>1838</v>
      </c>
    </row>
    <row r="16" spans="3:14" x14ac:dyDescent="0.2">
      <c r="C16" s="156"/>
      <c r="D16" s="64"/>
      <c r="E16" s="64"/>
      <c r="F16" s="64"/>
      <c r="G16" s="16" t="s">
        <v>947</v>
      </c>
      <c r="H16" s="16" t="s">
        <v>969</v>
      </c>
      <c r="I16" s="16" t="s">
        <v>909</v>
      </c>
      <c r="J16" s="16" t="s">
        <v>1001</v>
      </c>
      <c r="K16" s="16" t="s">
        <v>905</v>
      </c>
      <c r="L16" s="16" t="s">
        <v>1020</v>
      </c>
      <c r="M16" s="16" t="s">
        <v>951</v>
      </c>
      <c r="N16" s="117" t="s">
        <v>825</v>
      </c>
    </row>
    <row r="17" spans="3:14" x14ac:dyDescent="0.2">
      <c r="C17" s="155">
        <v>23</v>
      </c>
      <c r="D17" s="13"/>
      <c r="E17" s="13"/>
      <c r="F17" s="14">
        <v>22</v>
      </c>
      <c r="G17" s="14">
        <v>64</v>
      </c>
      <c r="H17" s="14">
        <v>151</v>
      </c>
      <c r="I17" s="14">
        <v>33</v>
      </c>
      <c r="J17" s="14">
        <v>10</v>
      </c>
      <c r="K17" s="14">
        <v>8</v>
      </c>
      <c r="L17" s="14">
        <v>22</v>
      </c>
      <c r="M17" s="14">
        <v>5</v>
      </c>
      <c r="N17" s="31">
        <v>1579</v>
      </c>
    </row>
    <row r="18" spans="3:14" x14ac:dyDescent="0.2">
      <c r="C18" s="156"/>
      <c r="D18" s="64"/>
      <c r="E18" s="64"/>
      <c r="F18" s="16" t="s">
        <v>925</v>
      </c>
      <c r="G18" s="16" t="s">
        <v>948</v>
      </c>
      <c r="H18" s="16" t="s">
        <v>970</v>
      </c>
      <c r="I18" s="16" t="s">
        <v>842</v>
      </c>
      <c r="J18" s="16" t="s">
        <v>841</v>
      </c>
      <c r="K18" s="16" t="s">
        <v>1010</v>
      </c>
      <c r="L18" s="16" t="s">
        <v>872</v>
      </c>
      <c r="M18" s="16" t="s">
        <v>951</v>
      </c>
      <c r="N18" s="117" t="s">
        <v>826</v>
      </c>
    </row>
    <row r="19" spans="3:14" x14ac:dyDescent="0.2">
      <c r="C19" s="155">
        <v>24</v>
      </c>
      <c r="D19" s="13"/>
      <c r="E19" s="14">
        <v>37</v>
      </c>
      <c r="F19" s="14">
        <v>100</v>
      </c>
      <c r="G19" s="14">
        <v>55</v>
      </c>
      <c r="H19" s="14">
        <v>21</v>
      </c>
      <c r="I19" s="14">
        <v>19</v>
      </c>
      <c r="J19" s="14">
        <v>1</v>
      </c>
      <c r="K19" s="14">
        <v>1</v>
      </c>
      <c r="L19" s="14">
        <v>1</v>
      </c>
      <c r="M19" s="14">
        <v>1</v>
      </c>
      <c r="N19" s="31">
        <v>920</v>
      </c>
    </row>
    <row r="20" spans="3:14" x14ac:dyDescent="0.2">
      <c r="C20" s="156"/>
      <c r="D20" s="64"/>
      <c r="E20" s="16" t="s">
        <v>894</v>
      </c>
      <c r="F20" s="16" t="s">
        <v>926</v>
      </c>
      <c r="G20" s="16" t="s">
        <v>868</v>
      </c>
      <c r="H20" s="16" t="s">
        <v>971</v>
      </c>
      <c r="I20" s="16" t="s">
        <v>874</v>
      </c>
      <c r="J20" s="16" t="s">
        <v>955</v>
      </c>
      <c r="K20" s="16" t="s">
        <v>987</v>
      </c>
      <c r="L20" s="16" t="s">
        <v>903</v>
      </c>
      <c r="M20" s="16" t="s">
        <v>873</v>
      </c>
      <c r="N20" s="117" t="s">
        <v>827</v>
      </c>
    </row>
    <row r="21" spans="3:14" x14ac:dyDescent="0.2">
      <c r="C21" s="155">
        <v>25</v>
      </c>
      <c r="D21" s="14">
        <v>77</v>
      </c>
      <c r="E21" s="14">
        <v>163</v>
      </c>
      <c r="F21" s="14">
        <v>156</v>
      </c>
      <c r="G21" s="14">
        <v>22</v>
      </c>
      <c r="H21" s="14">
        <v>9</v>
      </c>
      <c r="I21" s="14">
        <v>4</v>
      </c>
      <c r="J21" s="14">
        <v>2</v>
      </c>
      <c r="K21" s="14">
        <v>2</v>
      </c>
      <c r="L21" s="14">
        <v>4</v>
      </c>
      <c r="M21" s="14">
        <v>6</v>
      </c>
      <c r="N21" s="31">
        <v>718</v>
      </c>
    </row>
    <row r="22" spans="3:14" x14ac:dyDescent="0.2">
      <c r="C22" s="157"/>
      <c r="D22" s="15" t="s">
        <v>863</v>
      </c>
      <c r="E22" s="15" t="s">
        <v>895</v>
      </c>
      <c r="F22" s="15" t="s">
        <v>927</v>
      </c>
      <c r="G22" s="15" t="s">
        <v>949</v>
      </c>
      <c r="H22" s="15" t="s">
        <v>929</v>
      </c>
      <c r="I22" s="15" t="s">
        <v>900</v>
      </c>
      <c r="J22" s="15" t="s">
        <v>934</v>
      </c>
      <c r="K22" s="15" t="s">
        <v>904</v>
      </c>
      <c r="L22" s="15" t="s">
        <v>932</v>
      </c>
      <c r="M22" s="15" t="s">
        <v>903</v>
      </c>
      <c r="N22" s="118" t="s">
        <v>828</v>
      </c>
    </row>
    <row r="23" spans="3:14" x14ac:dyDescent="0.2">
      <c r="C23" s="155">
        <v>26</v>
      </c>
      <c r="D23" s="119">
        <v>172</v>
      </c>
      <c r="E23" s="119">
        <v>92</v>
      </c>
      <c r="F23" s="119">
        <v>31</v>
      </c>
      <c r="G23" s="119">
        <v>17</v>
      </c>
      <c r="H23" s="119">
        <v>2</v>
      </c>
      <c r="I23" s="119">
        <v>2</v>
      </c>
      <c r="J23" s="119">
        <v>31</v>
      </c>
      <c r="K23" s="119">
        <v>3</v>
      </c>
      <c r="L23" s="119">
        <v>4</v>
      </c>
      <c r="M23" s="119">
        <v>4</v>
      </c>
      <c r="N23" s="120">
        <v>482</v>
      </c>
    </row>
    <row r="24" spans="3:14" x14ac:dyDescent="0.2">
      <c r="C24" s="156"/>
      <c r="D24" s="121" t="s">
        <v>864</v>
      </c>
      <c r="E24" s="121" t="s">
        <v>896</v>
      </c>
      <c r="F24" s="121" t="s">
        <v>928</v>
      </c>
      <c r="G24" s="121" t="s">
        <v>905</v>
      </c>
      <c r="H24" s="121" t="s">
        <v>972</v>
      </c>
      <c r="I24" s="121" t="s">
        <v>954</v>
      </c>
      <c r="J24" s="121" t="s">
        <v>951</v>
      </c>
      <c r="K24" s="121" t="s">
        <v>933</v>
      </c>
      <c r="L24" s="121" t="s">
        <v>933</v>
      </c>
      <c r="M24" s="121" t="s">
        <v>903</v>
      </c>
      <c r="N24" s="122" t="s">
        <v>829</v>
      </c>
    </row>
    <row r="25" spans="3:14" x14ac:dyDescent="0.2">
      <c r="C25" s="155">
        <v>27</v>
      </c>
      <c r="D25" s="119">
        <v>77</v>
      </c>
      <c r="E25" s="119">
        <v>95</v>
      </c>
      <c r="F25" s="119">
        <v>53</v>
      </c>
      <c r="G25" s="119">
        <v>4</v>
      </c>
      <c r="H25" s="119">
        <v>27</v>
      </c>
      <c r="I25" s="119">
        <v>35</v>
      </c>
      <c r="J25" s="119">
        <v>17</v>
      </c>
      <c r="K25" s="119">
        <v>3</v>
      </c>
      <c r="L25" s="119">
        <v>1</v>
      </c>
      <c r="M25" s="119">
        <v>0</v>
      </c>
      <c r="N25" s="120">
        <v>454</v>
      </c>
    </row>
    <row r="26" spans="3:14" x14ac:dyDescent="0.2">
      <c r="C26" s="156"/>
      <c r="D26" s="121" t="s">
        <v>865</v>
      </c>
      <c r="E26" s="121" t="s">
        <v>897</v>
      </c>
      <c r="F26" s="121" t="s">
        <v>929</v>
      </c>
      <c r="G26" s="121" t="s">
        <v>950</v>
      </c>
      <c r="H26" s="121" t="s">
        <v>840</v>
      </c>
      <c r="I26" s="121" t="s">
        <v>987</v>
      </c>
      <c r="J26" s="121" t="s">
        <v>931</v>
      </c>
      <c r="K26" s="121" t="s">
        <v>952</v>
      </c>
      <c r="L26" s="121" t="s">
        <v>953</v>
      </c>
      <c r="M26" s="121" t="s">
        <v>931</v>
      </c>
      <c r="N26" s="122" t="s">
        <v>830</v>
      </c>
    </row>
    <row r="27" spans="3:14" x14ac:dyDescent="0.2">
      <c r="C27" s="155">
        <v>28</v>
      </c>
      <c r="D27" s="119">
        <v>56</v>
      </c>
      <c r="E27" s="119">
        <v>60</v>
      </c>
      <c r="F27" s="119">
        <v>19</v>
      </c>
      <c r="G27" s="119">
        <v>19</v>
      </c>
      <c r="H27" s="119">
        <v>27</v>
      </c>
      <c r="I27" s="119">
        <v>1</v>
      </c>
      <c r="J27" s="119">
        <v>1</v>
      </c>
      <c r="K27" s="119">
        <v>0</v>
      </c>
      <c r="L27" s="119">
        <v>2</v>
      </c>
      <c r="M27" s="119">
        <v>1</v>
      </c>
      <c r="N27" s="120">
        <v>259</v>
      </c>
    </row>
    <row r="28" spans="3:14" ht="14.25" x14ac:dyDescent="0.25">
      <c r="C28" s="156"/>
      <c r="D28" s="121" t="s">
        <v>866</v>
      </c>
      <c r="E28" s="121" t="s">
        <v>898</v>
      </c>
      <c r="F28" s="121" t="s">
        <v>874</v>
      </c>
      <c r="G28" s="121" t="s">
        <v>934</v>
      </c>
      <c r="H28" s="121" t="s">
        <v>871</v>
      </c>
      <c r="I28" s="121" t="s">
        <v>931</v>
      </c>
      <c r="J28" s="121" t="s">
        <v>932</v>
      </c>
      <c r="K28" s="121" t="s">
        <v>953</v>
      </c>
      <c r="L28" s="121" t="s">
        <v>953</v>
      </c>
      <c r="M28" s="121" t="s">
        <v>904</v>
      </c>
      <c r="N28" s="122" t="s">
        <v>831</v>
      </c>
    </row>
    <row r="29" spans="3:14" ht="14.25" x14ac:dyDescent="0.25">
      <c r="C29" s="155">
        <v>29</v>
      </c>
      <c r="D29" s="119">
        <v>58</v>
      </c>
      <c r="E29" s="119">
        <v>33</v>
      </c>
      <c r="F29" s="119">
        <v>3</v>
      </c>
      <c r="G29" s="119">
        <v>8</v>
      </c>
      <c r="H29" s="119">
        <v>5</v>
      </c>
      <c r="I29" s="119">
        <v>1</v>
      </c>
      <c r="J29" s="119">
        <v>1</v>
      </c>
      <c r="K29" s="119">
        <v>1</v>
      </c>
      <c r="L29" s="119">
        <v>1</v>
      </c>
      <c r="M29" s="119">
        <v>0</v>
      </c>
      <c r="N29" s="120">
        <v>183</v>
      </c>
    </row>
    <row r="30" spans="3:14" ht="14.25" x14ac:dyDescent="0.25">
      <c r="C30" s="156"/>
      <c r="D30" s="121" t="s">
        <v>867</v>
      </c>
      <c r="E30" s="121" t="s">
        <v>875</v>
      </c>
      <c r="F30" s="121" t="s">
        <v>930</v>
      </c>
      <c r="G30" s="121" t="s">
        <v>951</v>
      </c>
      <c r="H30" s="121" t="s">
        <v>973</v>
      </c>
      <c r="I30" s="121" t="s">
        <v>932</v>
      </c>
      <c r="J30" s="121" t="s">
        <v>952</v>
      </c>
      <c r="K30" s="121" t="s">
        <v>988</v>
      </c>
      <c r="L30" s="121" t="s">
        <v>988</v>
      </c>
      <c r="M30" s="121" t="s">
        <v>904</v>
      </c>
      <c r="N30" s="122" t="s">
        <v>832</v>
      </c>
    </row>
    <row r="31" spans="3:14" ht="14.25" x14ac:dyDescent="0.25">
      <c r="C31" s="155">
        <v>30</v>
      </c>
      <c r="D31" s="119">
        <v>39</v>
      </c>
      <c r="E31" s="119">
        <v>22</v>
      </c>
      <c r="F31" s="119">
        <v>10</v>
      </c>
      <c r="G31" s="119">
        <v>1</v>
      </c>
      <c r="H31" s="119">
        <v>6</v>
      </c>
      <c r="I31" s="119">
        <v>5</v>
      </c>
      <c r="J31" s="119">
        <v>2</v>
      </c>
      <c r="K31" s="119">
        <v>3</v>
      </c>
      <c r="L31" s="119">
        <v>0</v>
      </c>
      <c r="M31" s="119">
        <v>0</v>
      </c>
      <c r="N31" s="120">
        <v>158</v>
      </c>
    </row>
    <row r="32" spans="3:14" ht="14.25" x14ac:dyDescent="0.25">
      <c r="C32" s="156"/>
      <c r="D32" s="121" t="s">
        <v>868</v>
      </c>
      <c r="E32" s="121" t="s">
        <v>899</v>
      </c>
      <c r="F32" s="121" t="s">
        <v>839</v>
      </c>
      <c r="G32" s="121" t="s">
        <v>903</v>
      </c>
      <c r="H32" s="121" t="s">
        <v>873</v>
      </c>
      <c r="I32" s="121" t="s">
        <v>952</v>
      </c>
      <c r="J32" s="121" t="s">
        <v>953</v>
      </c>
      <c r="K32" s="121" t="s">
        <v>988</v>
      </c>
      <c r="L32" s="121" t="s">
        <v>988</v>
      </c>
      <c r="M32" s="121" t="s">
        <v>932</v>
      </c>
      <c r="N32" s="122" t="s">
        <v>833</v>
      </c>
    </row>
    <row r="33" spans="3:14" ht="14.25" x14ac:dyDescent="0.25">
      <c r="C33" s="155">
        <v>31</v>
      </c>
      <c r="D33" s="119">
        <v>60</v>
      </c>
      <c r="E33" s="119">
        <v>44</v>
      </c>
      <c r="F33" s="119">
        <v>1</v>
      </c>
      <c r="G33" s="119">
        <v>5</v>
      </c>
      <c r="H33" s="119">
        <v>3</v>
      </c>
      <c r="I33" s="119">
        <v>2</v>
      </c>
      <c r="J33" s="119">
        <v>1</v>
      </c>
      <c r="K33" s="119">
        <v>0</v>
      </c>
      <c r="L33" s="119">
        <v>3</v>
      </c>
      <c r="M33" s="119">
        <v>0</v>
      </c>
      <c r="N33" s="120">
        <v>189</v>
      </c>
    </row>
    <row r="34" spans="3:14" ht="14.25" x14ac:dyDescent="0.25">
      <c r="C34" s="156"/>
      <c r="D34" s="121" t="s">
        <v>869</v>
      </c>
      <c r="E34" s="121" t="s">
        <v>900</v>
      </c>
      <c r="F34" s="121" t="s">
        <v>872</v>
      </c>
      <c r="G34" s="121" t="s">
        <v>904</v>
      </c>
      <c r="H34" s="121" t="s">
        <v>931</v>
      </c>
      <c r="I34" s="121" t="s">
        <v>952</v>
      </c>
      <c r="J34" s="121" t="s">
        <v>953</v>
      </c>
      <c r="K34" s="121" t="s">
        <v>988</v>
      </c>
      <c r="L34" s="121" t="s">
        <v>988</v>
      </c>
      <c r="M34" s="121" t="s">
        <v>932</v>
      </c>
      <c r="N34" s="122" t="s">
        <v>834</v>
      </c>
    </row>
    <row r="35" spans="3:14" ht="14.25" x14ac:dyDescent="0.25">
      <c r="C35" s="155">
        <v>32</v>
      </c>
      <c r="D35" s="119">
        <v>47</v>
      </c>
      <c r="E35" s="119">
        <v>3</v>
      </c>
      <c r="F35" s="119">
        <v>3</v>
      </c>
      <c r="G35" s="119">
        <v>27</v>
      </c>
      <c r="H35" s="119">
        <v>0</v>
      </c>
      <c r="I35" s="119">
        <v>1</v>
      </c>
      <c r="J35" s="119">
        <v>1</v>
      </c>
      <c r="K35" s="119">
        <v>5</v>
      </c>
      <c r="L35" s="119">
        <v>1</v>
      </c>
      <c r="M35" s="119">
        <v>1</v>
      </c>
      <c r="N35" s="120">
        <v>121</v>
      </c>
    </row>
    <row r="36" spans="3:14" ht="14.25" x14ac:dyDescent="0.25">
      <c r="C36" s="156"/>
      <c r="D36" s="121" t="s">
        <v>870</v>
      </c>
      <c r="E36" s="121" t="s">
        <v>901</v>
      </c>
      <c r="F36" s="121" t="s">
        <v>873</v>
      </c>
      <c r="G36" s="121" t="s">
        <v>932</v>
      </c>
      <c r="H36" s="121" t="s">
        <v>932</v>
      </c>
      <c r="I36" s="121" t="s">
        <v>953</v>
      </c>
      <c r="J36" s="121" t="s">
        <v>988</v>
      </c>
      <c r="K36" s="121" t="s">
        <v>1011</v>
      </c>
      <c r="L36" s="121" t="s">
        <v>1011</v>
      </c>
      <c r="M36" s="121" t="s">
        <v>933</v>
      </c>
      <c r="N36" s="122" t="s">
        <v>835</v>
      </c>
    </row>
    <row r="37" spans="3:14" ht="14.25" x14ac:dyDescent="0.25">
      <c r="C37" s="155">
        <v>33</v>
      </c>
      <c r="D37" s="119">
        <v>29</v>
      </c>
      <c r="E37" s="119">
        <v>4</v>
      </c>
      <c r="F37" s="119">
        <v>21</v>
      </c>
      <c r="G37" s="119">
        <v>3</v>
      </c>
      <c r="H37" s="119">
        <v>5</v>
      </c>
      <c r="I37" s="119">
        <v>2</v>
      </c>
      <c r="J37" s="119">
        <v>12</v>
      </c>
      <c r="K37" s="119">
        <v>1</v>
      </c>
      <c r="L37" s="119">
        <v>0</v>
      </c>
      <c r="M37" s="119">
        <v>0</v>
      </c>
      <c r="N37" s="120">
        <v>116</v>
      </c>
    </row>
    <row r="38" spans="3:14" ht="14.25" x14ac:dyDescent="0.25">
      <c r="C38" s="156"/>
      <c r="D38" s="121" t="s">
        <v>871</v>
      </c>
      <c r="E38" s="121" t="s">
        <v>902</v>
      </c>
      <c r="F38" s="121" t="s">
        <v>931</v>
      </c>
      <c r="G38" s="121" t="s">
        <v>933</v>
      </c>
      <c r="H38" s="121" t="s">
        <v>933</v>
      </c>
      <c r="I38" s="121" t="s">
        <v>988</v>
      </c>
      <c r="J38" s="121" t="s">
        <v>988</v>
      </c>
      <c r="K38" s="121" t="s">
        <v>1011</v>
      </c>
      <c r="L38" s="121" t="s">
        <v>1011</v>
      </c>
      <c r="M38" s="121" t="s">
        <v>933</v>
      </c>
      <c r="N38" s="122" t="s">
        <v>836</v>
      </c>
    </row>
    <row r="39" spans="3:14" ht="14.25" x14ac:dyDescent="0.25">
      <c r="C39" s="155">
        <v>34</v>
      </c>
      <c r="D39" s="119">
        <v>25</v>
      </c>
      <c r="E39" s="119">
        <v>31</v>
      </c>
      <c r="F39" s="119">
        <v>12</v>
      </c>
      <c r="G39" s="119">
        <v>5</v>
      </c>
      <c r="H39" s="119">
        <v>2</v>
      </c>
      <c r="I39" s="119">
        <v>7</v>
      </c>
      <c r="J39" s="119">
        <v>0</v>
      </c>
      <c r="K39" s="119">
        <v>1</v>
      </c>
      <c r="L39" s="119">
        <v>2</v>
      </c>
      <c r="M39" s="119">
        <v>0</v>
      </c>
      <c r="N39" s="120">
        <v>126</v>
      </c>
    </row>
    <row r="40" spans="3:14" ht="14.25" x14ac:dyDescent="0.25">
      <c r="C40" s="156"/>
      <c r="D40" s="121" t="s">
        <v>872</v>
      </c>
      <c r="E40" s="121" t="s">
        <v>903</v>
      </c>
      <c r="F40" s="121" t="s">
        <v>932</v>
      </c>
      <c r="G40" s="121" t="s">
        <v>952</v>
      </c>
      <c r="H40" s="121" t="s">
        <v>952</v>
      </c>
      <c r="I40" s="121" t="s">
        <v>988</v>
      </c>
      <c r="J40" s="121" t="s">
        <v>988</v>
      </c>
      <c r="K40" s="121" t="s">
        <v>1011</v>
      </c>
      <c r="L40" s="121" t="s">
        <v>1011</v>
      </c>
      <c r="M40" s="121" t="s">
        <v>933</v>
      </c>
      <c r="N40" s="122" t="s">
        <v>837</v>
      </c>
    </row>
    <row r="41" spans="3:14" ht="14.25" x14ac:dyDescent="0.25">
      <c r="C41" s="155">
        <v>35</v>
      </c>
      <c r="D41" s="119">
        <v>41</v>
      </c>
      <c r="E41" s="119">
        <v>11</v>
      </c>
      <c r="F41" s="119">
        <v>10</v>
      </c>
      <c r="G41" s="119">
        <v>6</v>
      </c>
      <c r="H41" s="119">
        <v>8</v>
      </c>
      <c r="I41" s="119">
        <v>3</v>
      </c>
      <c r="J41" s="119">
        <v>3</v>
      </c>
      <c r="K41" s="119">
        <v>0</v>
      </c>
      <c r="L41" s="119">
        <v>0</v>
      </c>
      <c r="M41" s="119">
        <v>0</v>
      </c>
      <c r="N41" s="120">
        <v>112</v>
      </c>
    </row>
    <row r="42" spans="3:14" ht="14.25" x14ac:dyDescent="0.25">
      <c r="C42" s="156"/>
      <c r="D42" s="121" t="s">
        <v>873</v>
      </c>
      <c r="E42" s="121" t="s">
        <v>904</v>
      </c>
      <c r="F42" s="121" t="s">
        <v>933</v>
      </c>
      <c r="G42" s="121" t="s">
        <v>953</v>
      </c>
      <c r="H42" s="121" t="s">
        <v>952</v>
      </c>
      <c r="I42" s="121" t="s">
        <v>988</v>
      </c>
      <c r="J42" s="121" t="s">
        <v>988</v>
      </c>
      <c r="K42" s="121" t="s">
        <v>1011</v>
      </c>
      <c r="L42" s="121" t="s">
        <v>1011</v>
      </c>
      <c r="M42" s="121" t="s">
        <v>952</v>
      </c>
      <c r="N42" s="122" t="s">
        <v>838</v>
      </c>
    </row>
  </sheetData>
  <mergeCells count="20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27:C28"/>
    <mergeCell ref="C29:C30"/>
    <mergeCell ref="C31:C32"/>
    <mergeCell ref="C33:C34"/>
    <mergeCell ref="C35:C36"/>
    <mergeCell ref="C37:C3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2C5-4FCF-4FA9-92CC-65A94166C092}">
  <dimension ref="P2:BK72"/>
  <sheetViews>
    <sheetView tabSelected="1" topLeftCell="Y48" zoomScale="90" zoomScaleNormal="90" workbookViewId="0">
      <selection activeCell="AG62" sqref="AG62"/>
    </sheetView>
  </sheetViews>
  <sheetFormatPr defaultRowHeight="12.75" x14ac:dyDescent="0.2"/>
  <cols>
    <col min="1" max="13" width="9.140625" style="46"/>
    <col min="14" max="15" width="9.140625" style="46" customWidth="1"/>
    <col min="16" max="16" width="4" style="46" bestFit="1" customWidth="1"/>
    <col min="17" max="17" width="7.28515625" style="45" bestFit="1" customWidth="1"/>
    <col min="18" max="18" width="6.7109375" style="45" bestFit="1" customWidth="1"/>
    <col min="19" max="20" width="6.85546875" style="45" bestFit="1" customWidth="1"/>
    <col min="21" max="21" width="6.7109375" style="45" bestFit="1" customWidth="1"/>
    <col min="22" max="22" width="6.28515625" style="45" bestFit="1" customWidth="1"/>
    <col min="23" max="23" width="5.7109375" style="45" bestFit="1" customWidth="1"/>
    <col min="24" max="24" width="5.85546875" style="45" bestFit="1" customWidth="1"/>
    <col min="25" max="25" width="5.5703125" style="45" bestFit="1" customWidth="1"/>
    <col min="26" max="26" width="5.7109375" style="45" bestFit="1" customWidth="1"/>
    <col min="27" max="27" width="7.85546875" style="45" bestFit="1" customWidth="1"/>
    <col min="28" max="28" width="9.140625" style="46" customWidth="1"/>
    <col min="29" max="29" width="9.140625" style="46"/>
    <col min="30" max="30" width="5" style="46" customWidth="1"/>
    <col min="31" max="31" width="15.28515625" style="45" bestFit="1" customWidth="1"/>
    <col min="32" max="32" width="14.7109375" style="45" bestFit="1" customWidth="1"/>
    <col min="33" max="33" width="14.85546875" style="45" bestFit="1" customWidth="1"/>
    <col min="34" max="34" width="14.7109375" style="45" bestFit="1" customWidth="1"/>
    <col min="35" max="35" width="14" style="45" bestFit="1" customWidth="1"/>
    <col min="36" max="36" width="13.5703125" style="45" bestFit="1" customWidth="1"/>
    <col min="37" max="37" width="12.140625" style="45" bestFit="1" customWidth="1"/>
    <col min="38" max="38" width="12.5703125" style="45" bestFit="1" customWidth="1"/>
    <col min="39" max="39" width="12.85546875" style="45" bestFit="1" customWidth="1"/>
    <col min="40" max="40" width="12" style="45" bestFit="1" customWidth="1"/>
    <col min="41" max="41" width="16.85546875" style="45" bestFit="1" customWidth="1"/>
    <col min="42" max="42" width="9.140625" style="46"/>
    <col min="43" max="43" width="4" style="46" bestFit="1" customWidth="1"/>
    <col min="44" max="44" width="7.5703125" style="46" bestFit="1" customWidth="1"/>
    <col min="45" max="45" width="7.7109375" style="46" bestFit="1" customWidth="1"/>
    <col min="46" max="46" width="7.85546875" style="46" bestFit="1" customWidth="1"/>
    <col min="47" max="47" width="8.28515625" style="46" bestFit="1" customWidth="1"/>
    <col min="48" max="48" width="7.7109375" style="46" bestFit="1" customWidth="1"/>
    <col min="49" max="49" width="8.42578125" style="46" bestFit="1" customWidth="1"/>
    <col min="50" max="50" width="7.7109375" style="46" bestFit="1" customWidth="1"/>
    <col min="51" max="51" width="7.5703125" style="46" bestFit="1" customWidth="1"/>
    <col min="52" max="52" width="7.7109375" style="46" bestFit="1" customWidth="1"/>
    <col min="53" max="53" width="7.28515625" style="46" bestFit="1" customWidth="1"/>
    <col min="54" max="54" width="11.7109375" style="46" bestFit="1" customWidth="1"/>
    <col min="55" max="16384" width="9.140625" style="46"/>
  </cols>
  <sheetData>
    <row r="2" spans="16:63" x14ac:dyDescent="0.2">
      <c r="P2" s="23" t="s">
        <v>0</v>
      </c>
      <c r="Q2" s="25">
        <v>1</v>
      </c>
      <c r="R2" s="25">
        <v>2</v>
      </c>
      <c r="S2" s="25">
        <v>3</v>
      </c>
      <c r="T2" s="25">
        <v>4</v>
      </c>
      <c r="U2" s="25">
        <v>5</v>
      </c>
      <c r="V2" s="25">
        <v>6</v>
      </c>
      <c r="W2" s="25">
        <v>7</v>
      </c>
      <c r="X2" s="25">
        <v>8</v>
      </c>
      <c r="Y2" s="25">
        <v>9</v>
      </c>
      <c r="Z2" s="25">
        <v>10</v>
      </c>
      <c r="AA2" s="23" t="s">
        <v>1</v>
      </c>
      <c r="AD2" s="23" t="s">
        <v>0</v>
      </c>
      <c r="AE2" s="25">
        <v>1</v>
      </c>
      <c r="AF2" s="25">
        <v>2</v>
      </c>
      <c r="AG2" s="25">
        <v>3</v>
      </c>
      <c r="AH2" s="25">
        <v>4</v>
      </c>
      <c r="AI2" s="25">
        <v>5</v>
      </c>
      <c r="AJ2" s="25">
        <v>6</v>
      </c>
      <c r="AK2" s="25">
        <v>7</v>
      </c>
      <c r="AL2" s="25">
        <v>8</v>
      </c>
      <c r="AM2" s="25">
        <v>9</v>
      </c>
      <c r="AN2" s="25">
        <v>10</v>
      </c>
      <c r="AO2" s="23" t="s">
        <v>1</v>
      </c>
      <c r="AQ2" s="23" t="s">
        <v>0</v>
      </c>
      <c r="AR2" s="25">
        <v>1</v>
      </c>
      <c r="AS2" s="25">
        <v>2</v>
      </c>
      <c r="AT2" s="25">
        <v>3</v>
      </c>
      <c r="AU2" s="25">
        <v>4</v>
      </c>
      <c r="AV2" s="25">
        <v>5</v>
      </c>
      <c r="AW2" s="25">
        <v>6</v>
      </c>
      <c r="AX2" s="25">
        <v>7</v>
      </c>
      <c r="AY2" s="25">
        <v>8</v>
      </c>
      <c r="AZ2" s="25">
        <v>9</v>
      </c>
      <c r="BA2" s="25">
        <v>10</v>
      </c>
      <c r="BB2" s="23" t="s">
        <v>1</v>
      </c>
    </row>
    <row r="3" spans="16:63" x14ac:dyDescent="0.2">
      <c r="P3" s="152">
        <v>1</v>
      </c>
      <c r="Q3" s="127">
        <v>2</v>
      </c>
      <c r="R3" s="127">
        <v>1</v>
      </c>
      <c r="S3" s="127">
        <v>0</v>
      </c>
      <c r="T3" s="127">
        <v>2</v>
      </c>
      <c r="U3" s="127">
        <v>0</v>
      </c>
      <c r="V3" s="127">
        <v>1</v>
      </c>
      <c r="W3" s="127">
        <v>1</v>
      </c>
      <c r="X3" s="127">
        <v>0</v>
      </c>
      <c r="Y3" s="127">
        <v>0</v>
      </c>
      <c r="Z3" s="127">
        <v>0</v>
      </c>
      <c r="AA3" s="129">
        <v>7</v>
      </c>
      <c r="AD3" s="152">
        <v>1</v>
      </c>
      <c r="AE3" s="143">
        <v>2</v>
      </c>
      <c r="AF3" s="143">
        <v>1</v>
      </c>
      <c r="AG3" s="143">
        <v>0</v>
      </c>
      <c r="AH3" s="143">
        <v>2</v>
      </c>
      <c r="AI3" s="143">
        <v>0</v>
      </c>
      <c r="AJ3" s="143">
        <v>1</v>
      </c>
      <c r="AK3" s="143">
        <v>1</v>
      </c>
      <c r="AL3" s="143">
        <v>0</v>
      </c>
      <c r="AM3" s="143">
        <v>0</v>
      </c>
      <c r="AN3" s="143">
        <v>0</v>
      </c>
      <c r="AO3" s="158">
        <v>7</v>
      </c>
      <c r="AQ3" s="154">
        <v>16</v>
      </c>
      <c r="AR3" s="142"/>
      <c r="AS3" s="142"/>
      <c r="AT3" s="142"/>
      <c r="AU3" s="142"/>
      <c r="AV3" s="142"/>
      <c r="AW3" s="142"/>
      <c r="AX3" s="142"/>
      <c r="AY3" s="142"/>
      <c r="AZ3" s="142"/>
      <c r="BA3" s="109">
        <v>11</v>
      </c>
      <c r="BB3" s="137">
        <v>4404</v>
      </c>
      <c r="BD3" s="46" t="s">
        <v>1263</v>
      </c>
      <c r="BE3" s="46" t="s">
        <v>1262</v>
      </c>
      <c r="BF3" s="46">
        <v>34.79</v>
      </c>
      <c r="BG3" s="46">
        <v>56.22</v>
      </c>
      <c r="BH3" s="46">
        <v>18.440000000000001</v>
      </c>
      <c r="BI3" s="46">
        <v>29.36</v>
      </c>
      <c r="BJ3" s="46">
        <v>9.81</v>
      </c>
      <c r="BK3" s="46">
        <v>20.55</v>
      </c>
    </row>
    <row r="4" spans="16:63" x14ac:dyDescent="0.2">
      <c r="P4" s="153"/>
      <c r="Q4" s="128">
        <v>18.492321100000002</v>
      </c>
      <c r="R4" s="128">
        <v>12.012292800000001</v>
      </c>
      <c r="S4" s="128">
        <v>7.8030854999999999</v>
      </c>
      <c r="T4" s="128">
        <v>5.0688893000000004</v>
      </c>
      <c r="U4" s="128">
        <v>3.2927989599999998</v>
      </c>
      <c r="V4" s="128">
        <v>2.1390631400000002</v>
      </c>
      <c r="W4" s="128">
        <v>1.3895941199999999</v>
      </c>
      <c r="X4" s="128">
        <v>0.9027309</v>
      </c>
      <c r="Y4" s="128">
        <v>0.5864549</v>
      </c>
      <c r="Z4" s="128">
        <v>0.38099293000000001</v>
      </c>
      <c r="AA4" s="130">
        <v>91.729609999999994</v>
      </c>
      <c r="AD4" s="153"/>
      <c r="AE4" s="144" t="s">
        <v>1021</v>
      </c>
      <c r="AF4" s="144" t="s">
        <v>1045</v>
      </c>
      <c r="AG4" s="144" t="s">
        <v>1068</v>
      </c>
      <c r="AH4" s="144" t="s">
        <v>1090</v>
      </c>
      <c r="AI4" s="144" t="s">
        <v>1111</v>
      </c>
      <c r="AJ4" s="144" t="s">
        <v>1131</v>
      </c>
      <c r="AK4" s="144" t="s">
        <v>1150</v>
      </c>
      <c r="AL4" s="144" t="s">
        <v>1168</v>
      </c>
      <c r="AM4" s="144" t="s">
        <v>1185</v>
      </c>
      <c r="AN4" s="144" t="s">
        <v>1201</v>
      </c>
      <c r="AO4" s="159" t="s">
        <v>1247</v>
      </c>
      <c r="AQ4" s="153"/>
      <c r="AR4" s="142"/>
      <c r="AS4" s="142"/>
      <c r="AT4" s="142"/>
      <c r="AU4" s="142"/>
      <c r="AV4" s="142"/>
      <c r="AW4" s="142"/>
      <c r="AX4" s="142"/>
      <c r="AY4" s="142"/>
      <c r="AZ4" s="142"/>
      <c r="BA4" s="109" t="s">
        <v>956</v>
      </c>
      <c r="BB4" s="137" t="s">
        <v>1233</v>
      </c>
      <c r="BE4" s="46" t="s">
        <v>1</v>
      </c>
      <c r="BF4" s="46">
        <v>303.3</v>
      </c>
      <c r="BG4" s="46">
        <v>437.95</v>
      </c>
      <c r="BH4" s="46">
        <v>178.3</v>
      </c>
      <c r="BI4" s="46">
        <v>247.91</v>
      </c>
      <c r="BJ4" s="46">
        <v>55</v>
      </c>
      <c r="BK4" s="46">
        <v>61.68</v>
      </c>
    </row>
    <row r="5" spans="16:63" x14ac:dyDescent="0.2">
      <c r="P5" s="152">
        <v>2</v>
      </c>
      <c r="Q5" s="127">
        <v>24</v>
      </c>
      <c r="R5" s="127">
        <v>11</v>
      </c>
      <c r="S5" s="127">
        <v>2</v>
      </c>
      <c r="T5" s="127">
        <v>19</v>
      </c>
      <c r="U5" s="127">
        <v>8</v>
      </c>
      <c r="V5" s="127">
        <v>7</v>
      </c>
      <c r="W5" s="127">
        <v>5</v>
      </c>
      <c r="X5" s="127">
        <v>2</v>
      </c>
      <c r="Y5" s="127">
        <v>1</v>
      </c>
      <c r="Z5" s="127">
        <v>3</v>
      </c>
      <c r="AA5" s="129">
        <v>159</v>
      </c>
      <c r="AD5" s="154">
        <v>2</v>
      </c>
      <c r="AE5" s="142">
        <v>24</v>
      </c>
      <c r="AF5" s="142">
        <v>11</v>
      </c>
      <c r="AG5" s="142">
        <v>2</v>
      </c>
      <c r="AH5" s="142">
        <v>19</v>
      </c>
      <c r="AI5" s="142">
        <v>8</v>
      </c>
      <c r="AJ5" s="142">
        <v>7</v>
      </c>
      <c r="AK5" s="142">
        <v>5</v>
      </c>
      <c r="AL5" s="142">
        <v>2</v>
      </c>
      <c r="AM5" s="142">
        <v>1</v>
      </c>
      <c r="AN5" s="142">
        <v>3</v>
      </c>
      <c r="AO5" s="160">
        <v>159</v>
      </c>
      <c r="AQ5" s="152">
        <v>17</v>
      </c>
      <c r="AR5" s="143"/>
      <c r="AS5" s="143"/>
      <c r="AT5" s="143"/>
      <c r="AU5" s="143"/>
      <c r="AV5" s="143"/>
      <c r="AW5" s="143"/>
      <c r="AX5" s="143"/>
      <c r="AY5" s="143"/>
      <c r="AZ5" s="125">
        <v>29</v>
      </c>
      <c r="BA5" s="125">
        <v>28</v>
      </c>
      <c r="BB5" s="132">
        <v>3439</v>
      </c>
      <c r="BD5" s="46" t="s">
        <v>1264</v>
      </c>
      <c r="BE5" s="46" t="s">
        <v>1262</v>
      </c>
      <c r="BF5" s="46">
        <v>43.94</v>
      </c>
      <c r="BG5" s="46">
        <v>74.02</v>
      </c>
      <c r="BH5" s="46">
        <v>21.89</v>
      </c>
      <c r="BI5" s="46">
        <v>37.130000000000003</v>
      </c>
      <c r="BJ5" s="46">
        <v>13.02</v>
      </c>
      <c r="BK5" s="46">
        <v>25.77</v>
      </c>
    </row>
    <row r="6" spans="16:63" x14ac:dyDescent="0.2">
      <c r="P6" s="153"/>
      <c r="Q6" s="128">
        <v>24.615765100000001</v>
      </c>
      <c r="R6" s="128">
        <v>15.9899816</v>
      </c>
      <c r="S6" s="128">
        <v>10.3869626</v>
      </c>
      <c r="T6" s="128">
        <v>6.7473796000000004</v>
      </c>
      <c r="U6" s="128">
        <v>4.3831638000000002</v>
      </c>
      <c r="V6" s="128">
        <v>2.8473852499999999</v>
      </c>
      <c r="W6" s="128">
        <v>1.84974021</v>
      </c>
      <c r="X6" s="128">
        <v>1.20165893</v>
      </c>
      <c r="Y6" s="128">
        <v>0.78065236000000005</v>
      </c>
      <c r="Z6" s="128">
        <v>0.50715429999999995</v>
      </c>
      <c r="AA6" s="130">
        <v>127.34426000000001</v>
      </c>
      <c r="AD6" s="153"/>
      <c r="AE6" s="142" t="s">
        <v>1022</v>
      </c>
      <c r="AF6" s="142" t="s">
        <v>1046</v>
      </c>
      <c r="AG6" s="142" t="s">
        <v>1069</v>
      </c>
      <c r="AH6" s="142" t="s">
        <v>1091</v>
      </c>
      <c r="AI6" s="142" t="s">
        <v>1112</v>
      </c>
      <c r="AJ6" s="142" t="s">
        <v>1132</v>
      </c>
      <c r="AK6" s="142" t="s">
        <v>1151</v>
      </c>
      <c r="AL6" s="142" t="s">
        <v>1169</v>
      </c>
      <c r="AM6" s="142" t="s">
        <v>1186</v>
      </c>
      <c r="AN6" s="142" t="s">
        <v>1202</v>
      </c>
      <c r="AO6" s="160" t="s">
        <v>1248</v>
      </c>
      <c r="AQ6" s="153"/>
      <c r="AR6" s="144"/>
      <c r="AS6" s="144"/>
      <c r="AT6" s="144"/>
      <c r="AU6" s="144"/>
      <c r="AV6" s="144"/>
      <c r="AW6" s="144"/>
      <c r="AX6" s="144"/>
      <c r="AY6" s="144"/>
      <c r="AZ6" s="140" t="s">
        <v>1231</v>
      </c>
      <c r="BA6" s="140" t="s">
        <v>874</v>
      </c>
      <c r="BB6" s="141" t="s">
        <v>1234</v>
      </c>
      <c r="BE6" s="46" t="s">
        <v>1</v>
      </c>
      <c r="BF6" s="46">
        <v>290.39999999999998</v>
      </c>
      <c r="BG6" s="46">
        <v>420.14</v>
      </c>
      <c r="BH6" s="46">
        <v>187.95</v>
      </c>
      <c r="BI6" s="46">
        <v>273.86</v>
      </c>
      <c r="BJ6" s="46">
        <v>58.5</v>
      </c>
      <c r="BK6" s="46">
        <v>69.17</v>
      </c>
    </row>
    <row r="7" spans="16:63" x14ac:dyDescent="0.2">
      <c r="P7" s="152">
        <v>3</v>
      </c>
      <c r="Q7" s="127">
        <v>13</v>
      </c>
      <c r="R7" s="127">
        <v>11</v>
      </c>
      <c r="S7" s="127">
        <v>31</v>
      </c>
      <c r="T7" s="127">
        <v>13</v>
      </c>
      <c r="U7" s="127">
        <v>2</v>
      </c>
      <c r="V7" s="127">
        <v>3</v>
      </c>
      <c r="W7" s="127">
        <v>2</v>
      </c>
      <c r="X7" s="127">
        <v>0</v>
      </c>
      <c r="Y7" s="127">
        <v>2</v>
      </c>
      <c r="Z7" s="127">
        <v>0</v>
      </c>
      <c r="AA7" s="129">
        <v>186</v>
      </c>
      <c r="AD7" s="152">
        <v>3</v>
      </c>
      <c r="AE7" s="143">
        <v>13</v>
      </c>
      <c r="AF7" s="143">
        <v>11</v>
      </c>
      <c r="AG7" s="143">
        <v>31</v>
      </c>
      <c r="AH7" s="143">
        <v>13</v>
      </c>
      <c r="AI7" s="143">
        <v>2</v>
      </c>
      <c r="AJ7" s="143">
        <v>3</v>
      </c>
      <c r="AK7" s="143">
        <v>2</v>
      </c>
      <c r="AL7" s="143">
        <v>0</v>
      </c>
      <c r="AM7" s="143">
        <v>2</v>
      </c>
      <c r="AN7" s="143">
        <v>0</v>
      </c>
      <c r="AO7" s="158">
        <v>186</v>
      </c>
      <c r="AQ7" s="154">
        <v>18</v>
      </c>
      <c r="AR7" s="142"/>
      <c r="AS7" s="142"/>
      <c r="AT7" s="142"/>
      <c r="AU7" s="142"/>
      <c r="AV7" s="142"/>
      <c r="AW7" s="142"/>
      <c r="AX7" s="142"/>
      <c r="AY7" s="109">
        <v>31</v>
      </c>
      <c r="AZ7" s="109">
        <v>44</v>
      </c>
      <c r="BA7" s="109">
        <v>3</v>
      </c>
      <c r="BB7" s="137">
        <v>3770</v>
      </c>
    </row>
    <row r="8" spans="16:63" x14ac:dyDescent="0.2">
      <c r="P8" s="153"/>
      <c r="Q8" s="128">
        <v>32.764675199999999</v>
      </c>
      <c r="R8" s="128">
        <v>21.283381800000001</v>
      </c>
      <c r="S8" s="128">
        <v>13.825517</v>
      </c>
      <c r="T8" s="128">
        <v>8.9810704000000001</v>
      </c>
      <c r="U8" s="128">
        <v>5.8341930599999996</v>
      </c>
      <c r="V8" s="128">
        <v>3.7900022600000001</v>
      </c>
      <c r="W8" s="128">
        <v>2.4620910899999999</v>
      </c>
      <c r="X8" s="128">
        <v>1.5994649999999999</v>
      </c>
      <c r="Y8" s="128">
        <v>1.03908563</v>
      </c>
      <c r="Z8" s="128">
        <v>0.67504684999999998</v>
      </c>
      <c r="AA8" s="130">
        <v>176.55937</v>
      </c>
      <c r="AD8" s="153"/>
      <c r="AE8" s="144" t="s">
        <v>1023</v>
      </c>
      <c r="AF8" s="144" t="s">
        <v>1047</v>
      </c>
      <c r="AG8" s="144" t="s">
        <v>1070</v>
      </c>
      <c r="AH8" s="144" t="s">
        <v>1092</v>
      </c>
      <c r="AI8" s="144" t="s">
        <v>1113</v>
      </c>
      <c r="AJ8" s="144" t="s">
        <v>1133</v>
      </c>
      <c r="AK8" s="144" t="s">
        <v>1152</v>
      </c>
      <c r="AL8" s="144" t="s">
        <v>1170</v>
      </c>
      <c r="AM8" s="144" t="s">
        <v>1187</v>
      </c>
      <c r="AN8" s="144" t="s">
        <v>1203</v>
      </c>
      <c r="AO8" s="159" t="s">
        <v>1249</v>
      </c>
      <c r="AQ8" s="154"/>
      <c r="AR8" s="142"/>
      <c r="AS8" s="142"/>
      <c r="AT8" s="142"/>
      <c r="AU8" s="142"/>
      <c r="AV8" s="142"/>
      <c r="AW8" s="142"/>
      <c r="AX8" s="142"/>
      <c r="AY8" s="109" t="s">
        <v>867</v>
      </c>
      <c r="AZ8" s="109" t="s">
        <v>1231</v>
      </c>
      <c r="BA8" s="109" t="s">
        <v>874</v>
      </c>
      <c r="BB8" s="137" t="s">
        <v>1235</v>
      </c>
      <c r="BE8" s="46" t="s">
        <v>1262</v>
      </c>
      <c r="BF8" s="46">
        <f>BF5-BF3</f>
        <v>9.1499999999999986</v>
      </c>
      <c r="BG8" s="46">
        <f t="shared" ref="BG8:BK8" si="0">BG5-BG3</f>
        <v>17.799999999999997</v>
      </c>
      <c r="BH8" s="46">
        <f t="shared" si="0"/>
        <v>3.4499999999999993</v>
      </c>
      <c r="BI8" s="46">
        <f t="shared" si="0"/>
        <v>7.7700000000000031</v>
      </c>
      <c r="BJ8" s="46">
        <f t="shared" si="0"/>
        <v>3.2099999999999991</v>
      </c>
      <c r="BK8" s="46">
        <f t="shared" si="0"/>
        <v>5.2199999999999989</v>
      </c>
    </row>
    <row r="9" spans="16:63" x14ac:dyDescent="0.2">
      <c r="P9" s="152">
        <v>4</v>
      </c>
      <c r="Q9" s="127">
        <v>23</v>
      </c>
      <c r="R9" s="127">
        <v>31</v>
      </c>
      <c r="S9" s="127">
        <v>24</v>
      </c>
      <c r="T9" s="127">
        <v>10</v>
      </c>
      <c r="U9" s="127">
        <v>8</v>
      </c>
      <c r="V9" s="127">
        <v>4</v>
      </c>
      <c r="W9" s="127">
        <v>1</v>
      </c>
      <c r="X9" s="127">
        <v>0</v>
      </c>
      <c r="Y9" s="127">
        <v>1</v>
      </c>
      <c r="Z9" s="127">
        <v>1</v>
      </c>
      <c r="AA9" s="129">
        <v>192</v>
      </c>
      <c r="AD9" s="154">
        <v>4</v>
      </c>
      <c r="AE9" s="142">
        <v>23</v>
      </c>
      <c r="AF9" s="142">
        <v>31</v>
      </c>
      <c r="AG9" s="142">
        <v>24</v>
      </c>
      <c r="AH9" s="142">
        <v>10</v>
      </c>
      <c r="AI9" s="142">
        <v>8</v>
      </c>
      <c r="AJ9" s="142">
        <v>4</v>
      </c>
      <c r="AK9" s="142">
        <v>1</v>
      </c>
      <c r="AL9" s="142">
        <v>0</v>
      </c>
      <c r="AM9" s="142">
        <v>1</v>
      </c>
      <c r="AN9" s="142">
        <v>1</v>
      </c>
      <c r="AO9" s="160">
        <v>192</v>
      </c>
      <c r="AQ9" s="152">
        <v>19</v>
      </c>
      <c r="AR9" s="143"/>
      <c r="AS9" s="143"/>
      <c r="AT9" s="143"/>
      <c r="AU9" s="143"/>
      <c r="AV9" s="143"/>
      <c r="AW9" s="143"/>
      <c r="AX9" s="125">
        <v>4</v>
      </c>
      <c r="AY9" s="125">
        <v>103</v>
      </c>
      <c r="AZ9" s="125">
        <v>79</v>
      </c>
      <c r="BA9" s="125">
        <v>16</v>
      </c>
      <c r="BB9" s="132">
        <v>3561</v>
      </c>
      <c r="BE9" s="46" t="s">
        <v>1</v>
      </c>
      <c r="BF9" s="46">
        <f>BF6-BF4</f>
        <v>-12.900000000000034</v>
      </c>
      <c r="BG9" s="46">
        <f t="shared" ref="BG9:BK9" si="1">BG6-BG4</f>
        <v>-17.810000000000002</v>
      </c>
      <c r="BH9" s="46">
        <f t="shared" si="1"/>
        <v>9.6499999999999773</v>
      </c>
      <c r="BI9" s="46">
        <f t="shared" si="1"/>
        <v>25.950000000000017</v>
      </c>
      <c r="BJ9" s="46">
        <f t="shared" si="1"/>
        <v>3.5</v>
      </c>
      <c r="BK9" s="46">
        <f t="shared" si="1"/>
        <v>7.490000000000002</v>
      </c>
    </row>
    <row r="10" spans="16:63" x14ac:dyDescent="0.2">
      <c r="P10" s="153"/>
      <c r="Q10" s="128">
        <v>43.605915000000003</v>
      </c>
      <c r="R10" s="128">
        <v>28.325677899999999</v>
      </c>
      <c r="S10" s="128">
        <v>18.400143</v>
      </c>
      <c r="T10" s="128">
        <v>11.9527562</v>
      </c>
      <c r="U10" s="128">
        <v>7.7646323600000002</v>
      </c>
      <c r="V10" s="128">
        <v>5.0440538100000003</v>
      </c>
      <c r="W10" s="128">
        <v>3.2767589899999998</v>
      </c>
      <c r="X10" s="128">
        <v>2.1287039399999999</v>
      </c>
      <c r="Y10" s="128">
        <v>1.38290391</v>
      </c>
      <c r="Z10" s="128">
        <v>0.8984103</v>
      </c>
      <c r="AA10" s="130">
        <v>244.34375</v>
      </c>
      <c r="AD10" s="153"/>
      <c r="AE10" s="142" t="s">
        <v>1024</v>
      </c>
      <c r="AF10" s="142" t="s">
        <v>1048</v>
      </c>
      <c r="AG10" s="142" t="s">
        <v>1071</v>
      </c>
      <c r="AH10" s="142" t="s">
        <v>1093</v>
      </c>
      <c r="AI10" s="142" t="s">
        <v>1114</v>
      </c>
      <c r="AJ10" s="142" t="s">
        <v>1134</v>
      </c>
      <c r="AK10" s="142" t="s">
        <v>1153</v>
      </c>
      <c r="AL10" s="142" t="s">
        <v>1171</v>
      </c>
      <c r="AM10" s="142" t="s">
        <v>1188</v>
      </c>
      <c r="AN10" s="142" t="s">
        <v>1204</v>
      </c>
      <c r="AO10" s="160" t="s">
        <v>1250</v>
      </c>
      <c r="AQ10" s="153"/>
      <c r="AR10" s="144"/>
      <c r="AS10" s="144"/>
      <c r="AT10" s="144"/>
      <c r="AU10" s="144"/>
      <c r="AV10" s="144"/>
      <c r="AW10" s="144"/>
      <c r="AX10" s="140" t="s">
        <v>1229</v>
      </c>
      <c r="AY10" s="140" t="s">
        <v>1232</v>
      </c>
      <c r="AZ10" s="140" t="s">
        <v>937</v>
      </c>
      <c r="BA10" s="140" t="s">
        <v>936</v>
      </c>
      <c r="BB10" s="141" t="s">
        <v>1236</v>
      </c>
    </row>
    <row r="11" spans="16:63" x14ac:dyDescent="0.2">
      <c r="P11" s="152">
        <v>5</v>
      </c>
      <c r="Q11" s="127">
        <v>84</v>
      </c>
      <c r="R11" s="127">
        <v>68</v>
      </c>
      <c r="S11" s="127">
        <v>30</v>
      </c>
      <c r="T11" s="127">
        <v>14</v>
      </c>
      <c r="U11" s="127">
        <v>4</v>
      </c>
      <c r="V11" s="127">
        <v>1</v>
      </c>
      <c r="W11" s="127">
        <v>4</v>
      </c>
      <c r="X11" s="127">
        <v>7</v>
      </c>
      <c r="Y11" s="127">
        <v>5</v>
      </c>
      <c r="Z11" s="127">
        <v>3</v>
      </c>
      <c r="AA11" s="129">
        <v>374</v>
      </c>
      <c r="AD11" s="152">
        <v>5</v>
      </c>
      <c r="AE11" s="143">
        <v>84</v>
      </c>
      <c r="AF11" s="143">
        <v>68</v>
      </c>
      <c r="AG11" s="143">
        <v>30</v>
      </c>
      <c r="AH11" s="143">
        <v>14</v>
      </c>
      <c r="AI11" s="143">
        <v>4</v>
      </c>
      <c r="AJ11" s="143">
        <v>1</v>
      </c>
      <c r="AK11" s="143">
        <v>4</v>
      </c>
      <c r="AL11" s="143">
        <v>7</v>
      </c>
      <c r="AM11" s="143">
        <v>5</v>
      </c>
      <c r="AN11" s="143">
        <v>3</v>
      </c>
      <c r="AO11" s="158">
        <v>374</v>
      </c>
      <c r="AQ11" s="154">
        <v>20</v>
      </c>
      <c r="AR11" s="142"/>
      <c r="AS11" s="142"/>
      <c r="AT11" s="142"/>
      <c r="AU11" s="142"/>
      <c r="AV11" s="142"/>
      <c r="AW11" s="109">
        <v>6</v>
      </c>
      <c r="AX11" s="109">
        <v>104</v>
      </c>
      <c r="AY11" s="109">
        <v>121</v>
      </c>
      <c r="AZ11" s="109">
        <v>36</v>
      </c>
      <c r="BA11" s="109">
        <v>5</v>
      </c>
      <c r="BB11" s="137">
        <v>2726</v>
      </c>
    </row>
    <row r="12" spans="16:63" x14ac:dyDescent="0.2">
      <c r="P12" s="153"/>
      <c r="Q12" s="128">
        <v>58.021951000000001</v>
      </c>
      <c r="R12" s="128">
        <v>37.690107500000003</v>
      </c>
      <c r="S12" s="128">
        <v>24.483212399999999</v>
      </c>
      <c r="T12" s="128">
        <v>15.9043308</v>
      </c>
      <c r="U12" s="128">
        <v>10.3316189</v>
      </c>
      <c r="V12" s="128">
        <v>6.71161955</v>
      </c>
      <c r="W12" s="128">
        <v>4.36005792</v>
      </c>
      <c r="X12" s="128">
        <v>2.83245594</v>
      </c>
      <c r="Y12" s="128">
        <v>1.8400941399999999</v>
      </c>
      <c r="Z12" s="128">
        <v>1.1954265500000001</v>
      </c>
      <c r="AA12" s="130">
        <v>337.26161000000002</v>
      </c>
      <c r="AD12" s="153"/>
      <c r="AE12" s="144" t="s">
        <v>1025</v>
      </c>
      <c r="AF12" s="144" t="s">
        <v>1049</v>
      </c>
      <c r="AG12" s="144" t="s">
        <v>1072</v>
      </c>
      <c r="AH12" s="144" t="s">
        <v>1094</v>
      </c>
      <c r="AI12" s="144" t="s">
        <v>1115</v>
      </c>
      <c r="AJ12" s="144" t="s">
        <v>1135</v>
      </c>
      <c r="AK12" s="144" t="s">
        <v>1154</v>
      </c>
      <c r="AL12" s="144" t="s">
        <v>1172</v>
      </c>
      <c r="AM12" s="144" t="s">
        <v>1189</v>
      </c>
      <c r="AN12" s="144" t="s">
        <v>1205</v>
      </c>
      <c r="AO12" s="159" t="s">
        <v>1251</v>
      </c>
      <c r="AQ12" s="153"/>
      <c r="AR12" s="142"/>
      <c r="AS12" s="142"/>
      <c r="AT12" s="142"/>
      <c r="AU12" s="142"/>
      <c r="AV12" s="142"/>
      <c r="AW12" s="109" t="s">
        <v>835</v>
      </c>
      <c r="AX12" s="109" t="s">
        <v>970</v>
      </c>
      <c r="AY12" s="109" t="s">
        <v>1001</v>
      </c>
      <c r="AZ12" s="109" t="s">
        <v>991</v>
      </c>
      <c r="BA12" s="109" t="s">
        <v>1002</v>
      </c>
      <c r="BB12" s="137" t="s">
        <v>1237</v>
      </c>
    </row>
    <row r="13" spans="16:63" x14ac:dyDescent="0.2">
      <c r="P13" s="152">
        <v>6</v>
      </c>
      <c r="Q13" s="127">
        <v>33</v>
      </c>
      <c r="R13" s="127">
        <v>56</v>
      </c>
      <c r="S13" s="127">
        <v>17</v>
      </c>
      <c r="T13" s="127">
        <v>24</v>
      </c>
      <c r="U13" s="127">
        <v>22</v>
      </c>
      <c r="V13" s="127">
        <v>3</v>
      </c>
      <c r="W13" s="127">
        <v>13</v>
      </c>
      <c r="X13" s="127">
        <v>5</v>
      </c>
      <c r="Y13" s="127">
        <v>2</v>
      </c>
      <c r="Z13" s="127">
        <v>10</v>
      </c>
      <c r="AA13" s="129">
        <v>476</v>
      </c>
      <c r="AD13" s="154">
        <v>6</v>
      </c>
      <c r="AE13" s="142">
        <v>33</v>
      </c>
      <c r="AF13" s="142">
        <v>56</v>
      </c>
      <c r="AG13" s="142">
        <v>17</v>
      </c>
      <c r="AH13" s="142">
        <v>24</v>
      </c>
      <c r="AI13" s="142">
        <v>22</v>
      </c>
      <c r="AJ13" s="142">
        <v>3</v>
      </c>
      <c r="AK13" s="142">
        <v>13</v>
      </c>
      <c r="AL13" s="142">
        <v>5</v>
      </c>
      <c r="AM13" s="142">
        <v>2</v>
      </c>
      <c r="AN13" s="142">
        <v>10</v>
      </c>
      <c r="AO13" s="160">
        <v>476</v>
      </c>
      <c r="AQ13" s="152">
        <v>21</v>
      </c>
      <c r="AR13" s="143"/>
      <c r="AS13" s="143"/>
      <c r="AT13" s="143"/>
      <c r="AU13" s="143"/>
      <c r="AV13" s="125">
        <v>8</v>
      </c>
      <c r="AW13" s="125">
        <v>129</v>
      </c>
      <c r="AX13" s="125">
        <v>71</v>
      </c>
      <c r="AY13" s="125">
        <v>11</v>
      </c>
      <c r="AZ13" s="125">
        <v>2</v>
      </c>
      <c r="BA13" s="125">
        <v>3</v>
      </c>
      <c r="BB13" s="132">
        <v>2438</v>
      </c>
    </row>
    <row r="14" spans="16:63" x14ac:dyDescent="0.2">
      <c r="P14" s="153"/>
      <c r="Q14" s="128">
        <v>77.175626100000002</v>
      </c>
      <c r="R14" s="128">
        <v>50.132036300000003</v>
      </c>
      <c r="S14" s="128">
        <v>32.565406699999997</v>
      </c>
      <c r="T14" s="128">
        <v>21.154542800000002</v>
      </c>
      <c r="U14" s="128">
        <v>13.74221554</v>
      </c>
      <c r="V14" s="128">
        <v>8.9272119199999995</v>
      </c>
      <c r="W14" s="128">
        <v>5.7993712200000003</v>
      </c>
      <c r="X14" s="128">
        <v>3.76748862</v>
      </c>
      <c r="Y14" s="128">
        <v>2.4475353000000002</v>
      </c>
      <c r="Z14" s="128">
        <v>1.5900543</v>
      </c>
      <c r="AA14" s="130">
        <v>463.77030000000002</v>
      </c>
      <c r="AD14" s="153"/>
      <c r="AE14" s="142" t="s">
        <v>1026</v>
      </c>
      <c r="AF14" s="142" t="s">
        <v>1050</v>
      </c>
      <c r="AG14" s="142" t="s">
        <v>1073</v>
      </c>
      <c r="AH14" s="142" t="s">
        <v>1095</v>
      </c>
      <c r="AI14" s="142" t="s">
        <v>1116</v>
      </c>
      <c r="AJ14" s="142" t="s">
        <v>1136</v>
      </c>
      <c r="AK14" s="142" t="s">
        <v>1155</v>
      </c>
      <c r="AL14" s="142" t="s">
        <v>1173</v>
      </c>
      <c r="AM14" s="142" t="s">
        <v>1190</v>
      </c>
      <c r="AN14" s="142" t="s">
        <v>1206</v>
      </c>
      <c r="AO14" s="160" t="s">
        <v>1252</v>
      </c>
      <c r="AQ14" s="153"/>
      <c r="AR14" s="144"/>
      <c r="AS14" s="144"/>
      <c r="AT14" s="144"/>
      <c r="AU14" s="144"/>
      <c r="AV14" s="140" t="s">
        <v>945</v>
      </c>
      <c r="AW14" s="140" t="s">
        <v>1228</v>
      </c>
      <c r="AX14" s="140" t="s">
        <v>1230</v>
      </c>
      <c r="AY14" s="140" t="s">
        <v>1224</v>
      </c>
      <c r="AZ14" s="140" t="s">
        <v>1227</v>
      </c>
      <c r="BA14" s="140" t="s">
        <v>871</v>
      </c>
      <c r="BB14" s="141" t="s">
        <v>1238</v>
      </c>
    </row>
    <row r="15" spans="16:63" x14ac:dyDescent="0.2">
      <c r="P15" s="152">
        <v>7</v>
      </c>
      <c r="Q15" s="127">
        <v>133</v>
      </c>
      <c r="R15" s="127">
        <v>68</v>
      </c>
      <c r="S15" s="127">
        <v>38</v>
      </c>
      <c r="T15" s="127">
        <v>27</v>
      </c>
      <c r="U15" s="127">
        <v>29</v>
      </c>
      <c r="V15" s="127">
        <v>37</v>
      </c>
      <c r="W15" s="127">
        <v>23</v>
      </c>
      <c r="X15" s="127">
        <v>6</v>
      </c>
      <c r="Y15" s="127">
        <v>2</v>
      </c>
      <c r="Z15" s="127">
        <v>1</v>
      </c>
      <c r="AA15" s="129">
        <v>824</v>
      </c>
      <c r="AD15" s="152">
        <v>7</v>
      </c>
      <c r="AE15" s="143">
        <v>133</v>
      </c>
      <c r="AF15" s="143">
        <v>68</v>
      </c>
      <c r="AG15" s="143">
        <v>38</v>
      </c>
      <c r="AH15" s="143">
        <v>27</v>
      </c>
      <c r="AI15" s="143">
        <v>29</v>
      </c>
      <c r="AJ15" s="143">
        <v>37</v>
      </c>
      <c r="AK15" s="143">
        <v>23</v>
      </c>
      <c r="AL15" s="143">
        <v>6</v>
      </c>
      <c r="AM15" s="143">
        <v>2</v>
      </c>
      <c r="AN15" s="143">
        <v>1</v>
      </c>
      <c r="AO15" s="158">
        <v>824</v>
      </c>
      <c r="AQ15" s="154">
        <v>22</v>
      </c>
      <c r="AR15" s="142"/>
      <c r="AS15" s="142"/>
      <c r="AT15" s="142"/>
      <c r="AU15" s="109">
        <v>26</v>
      </c>
      <c r="AV15" s="109">
        <v>59</v>
      </c>
      <c r="AW15" s="109">
        <v>73</v>
      </c>
      <c r="AX15" s="109">
        <v>45</v>
      </c>
      <c r="AY15" s="109">
        <v>10</v>
      </c>
      <c r="AZ15" s="109">
        <v>9</v>
      </c>
      <c r="BA15" s="109">
        <v>2</v>
      </c>
      <c r="BB15" s="137">
        <v>1838</v>
      </c>
    </row>
    <row r="16" spans="16:63" x14ac:dyDescent="0.2">
      <c r="P16" s="153"/>
      <c r="Q16" s="128">
        <v>102.58821159999999</v>
      </c>
      <c r="R16" s="128">
        <v>66.639660300000003</v>
      </c>
      <c r="S16" s="128">
        <v>43.288652499999998</v>
      </c>
      <c r="T16" s="128">
        <v>28.1203897</v>
      </c>
      <c r="U16" s="128">
        <v>18.267309170000001</v>
      </c>
      <c r="V16" s="128">
        <v>11.86680482</v>
      </c>
      <c r="W16" s="128">
        <v>7.7090168500000003</v>
      </c>
      <c r="X16" s="128">
        <v>5.0080674099999998</v>
      </c>
      <c r="Y16" s="128">
        <v>3.2534737900000001</v>
      </c>
      <c r="Z16" s="128">
        <v>2.1136371500000002</v>
      </c>
      <c r="AA16" s="130">
        <v>634.35181999999998</v>
      </c>
      <c r="AD16" s="153"/>
      <c r="AE16" s="144" t="s">
        <v>1027</v>
      </c>
      <c r="AF16" s="144" t="s">
        <v>1051</v>
      </c>
      <c r="AG16" s="144" t="s">
        <v>1074</v>
      </c>
      <c r="AH16" s="144" t="s">
        <v>1096</v>
      </c>
      <c r="AI16" s="144" t="s">
        <v>1117</v>
      </c>
      <c r="AJ16" s="144" t="s">
        <v>1137</v>
      </c>
      <c r="AK16" s="144" t="s">
        <v>1156</v>
      </c>
      <c r="AL16" s="144" t="s">
        <v>1174</v>
      </c>
      <c r="AM16" s="144" t="s">
        <v>1191</v>
      </c>
      <c r="AN16" s="144" t="s">
        <v>1207</v>
      </c>
      <c r="AO16" s="159" t="s">
        <v>1253</v>
      </c>
      <c r="AQ16" s="153"/>
      <c r="AR16" s="142"/>
      <c r="AS16" s="142"/>
      <c r="AT16" s="142"/>
      <c r="AU16" s="109" t="s">
        <v>1222</v>
      </c>
      <c r="AV16" s="109" t="s">
        <v>844</v>
      </c>
      <c r="AW16" s="109" t="s">
        <v>976</v>
      </c>
      <c r="AX16" s="109" t="s">
        <v>875</v>
      </c>
      <c r="AY16" s="109" t="s">
        <v>905</v>
      </c>
      <c r="AZ16" s="109" t="s">
        <v>950</v>
      </c>
      <c r="BA16" s="109" t="s">
        <v>973</v>
      </c>
      <c r="BB16" s="137" t="s">
        <v>1239</v>
      </c>
    </row>
    <row r="17" spans="16:54" x14ac:dyDescent="0.2">
      <c r="P17" s="152">
        <v>8</v>
      </c>
      <c r="Q17" s="127">
        <v>189</v>
      </c>
      <c r="R17" s="127">
        <v>89</v>
      </c>
      <c r="S17" s="127">
        <v>157</v>
      </c>
      <c r="T17" s="127">
        <v>48</v>
      </c>
      <c r="U17" s="127">
        <v>71</v>
      </c>
      <c r="V17" s="127">
        <v>40</v>
      </c>
      <c r="W17" s="127">
        <v>13</v>
      </c>
      <c r="X17" s="127">
        <v>9</v>
      </c>
      <c r="Y17" s="127">
        <v>9</v>
      </c>
      <c r="Z17" s="127">
        <v>8</v>
      </c>
      <c r="AA17" s="129">
        <v>1326</v>
      </c>
      <c r="AD17" s="154">
        <v>8</v>
      </c>
      <c r="AE17" s="142">
        <v>189</v>
      </c>
      <c r="AF17" s="142">
        <v>89</v>
      </c>
      <c r="AG17" s="142">
        <v>157</v>
      </c>
      <c r="AH17" s="142">
        <v>48</v>
      </c>
      <c r="AI17" s="142">
        <v>71</v>
      </c>
      <c r="AJ17" s="142">
        <v>40</v>
      </c>
      <c r="AK17" s="142">
        <v>13</v>
      </c>
      <c r="AL17" s="142">
        <v>9</v>
      </c>
      <c r="AM17" s="142">
        <v>9</v>
      </c>
      <c r="AN17" s="142">
        <v>8</v>
      </c>
      <c r="AO17" s="160">
        <v>1326</v>
      </c>
      <c r="AQ17" s="152">
        <v>23</v>
      </c>
      <c r="AR17" s="143"/>
      <c r="AS17" s="143"/>
      <c r="AT17" s="125">
        <v>22</v>
      </c>
      <c r="AU17" s="125">
        <v>64</v>
      </c>
      <c r="AV17" s="125">
        <v>151</v>
      </c>
      <c r="AW17" s="125">
        <v>33</v>
      </c>
      <c r="AX17" s="125">
        <v>10</v>
      </c>
      <c r="AY17" s="125">
        <v>8</v>
      </c>
      <c r="AZ17" s="125">
        <v>22</v>
      </c>
      <c r="BA17" s="125">
        <v>5</v>
      </c>
      <c r="BB17" s="132">
        <v>1579</v>
      </c>
    </row>
    <row r="18" spans="16:54" x14ac:dyDescent="0.2">
      <c r="P18" s="153"/>
      <c r="Q18" s="128">
        <v>136.22526120000001</v>
      </c>
      <c r="R18" s="128">
        <v>88.489774699999998</v>
      </c>
      <c r="S18" s="128">
        <v>57.482348799999997</v>
      </c>
      <c r="T18" s="128">
        <v>37.3406521</v>
      </c>
      <c r="U18" s="128">
        <v>24.256898230000001</v>
      </c>
      <c r="V18" s="128">
        <v>15.757764659999999</v>
      </c>
      <c r="W18" s="128">
        <v>10.236698909999999</v>
      </c>
      <c r="X18" s="128">
        <v>6.6501466899999997</v>
      </c>
      <c r="Y18" s="128">
        <v>4.3202461799999998</v>
      </c>
      <c r="Z18" s="128">
        <v>2.8066725099999998</v>
      </c>
      <c r="AA18" s="130">
        <v>861.20600000000002</v>
      </c>
      <c r="AD18" s="153"/>
      <c r="AE18" s="142" t="s">
        <v>1028</v>
      </c>
      <c r="AF18" s="142" t="s">
        <v>1052</v>
      </c>
      <c r="AG18" s="142" t="s">
        <v>1075</v>
      </c>
      <c r="AH18" s="142" t="s">
        <v>1097</v>
      </c>
      <c r="AI18" s="142" t="s">
        <v>1118</v>
      </c>
      <c r="AJ18" s="142" t="s">
        <v>1138</v>
      </c>
      <c r="AK18" s="142" t="s">
        <v>1157</v>
      </c>
      <c r="AL18" s="142" t="s">
        <v>1175</v>
      </c>
      <c r="AM18" s="142" t="s">
        <v>1192</v>
      </c>
      <c r="AN18" s="142" t="s">
        <v>1208</v>
      </c>
      <c r="AO18" s="160" t="s">
        <v>1254</v>
      </c>
      <c r="AQ18" s="153"/>
      <c r="AR18" s="144"/>
      <c r="AS18" s="144"/>
      <c r="AT18" s="140" t="s">
        <v>998</v>
      </c>
      <c r="AU18" s="140" t="s">
        <v>1223</v>
      </c>
      <c r="AV18" s="140" t="s">
        <v>976</v>
      </c>
      <c r="AW18" s="140" t="s">
        <v>875</v>
      </c>
      <c r="AX18" s="140" t="s">
        <v>936</v>
      </c>
      <c r="AY18" s="140" t="s">
        <v>950</v>
      </c>
      <c r="AZ18" s="140" t="s">
        <v>973</v>
      </c>
      <c r="BA18" s="140" t="s">
        <v>873</v>
      </c>
      <c r="BB18" s="141" t="s">
        <v>1240</v>
      </c>
    </row>
    <row r="19" spans="16:54" x14ac:dyDescent="0.2">
      <c r="P19" s="152">
        <v>9</v>
      </c>
      <c r="Q19" s="127">
        <v>187</v>
      </c>
      <c r="R19" s="127">
        <v>189</v>
      </c>
      <c r="S19" s="127">
        <v>107</v>
      </c>
      <c r="T19" s="127">
        <v>91</v>
      </c>
      <c r="U19" s="127">
        <v>48</v>
      </c>
      <c r="V19" s="127">
        <v>17</v>
      </c>
      <c r="W19" s="127">
        <v>12</v>
      </c>
      <c r="X19" s="127">
        <v>14</v>
      </c>
      <c r="Y19" s="127">
        <v>8</v>
      </c>
      <c r="Z19" s="127">
        <v>9</v>
      </c>
      <c r="AA19" s="129">
        <v>1461</v>
      </c>
      <c r="AD19" s="152">
        <v>9</v>
      </c>
      <c r="AE19" s="143">
        <v>187</v>
      </c>
      <c r="AF19" s="143">
        <v>189</v>
      </c>
      <c r="AG19" s="143">
        <v>107</v>
      </c>
      <c r="AH19" s="143">
        <v>91</v>
      </c>
      <c r="AI19" s="143">
        <v>48</v>
      </c>
      <c r="AJ19" s="143">
        <v>17</v>
      </c>
      <c r="AK19" s="143">
        <v>12</v>
      </c>
      <c r="AL19" s="143">
        <v>14</v>
      </c>
      <c r="AM19" s="143">
        <v>8</v>
      </c>
      <c r="AN19" s="143">
        <v>9</v>
      </c>
      <c r="AO19" s="158">
        <v>1461</v>
      </c>
      <c r="AQ19" s="154">
        <v>24</v>
      </c>
      <c r="AR19" s="142"/>
      <c r="AS19" s="109">
        <v>37</v>
      </c>
      <c r="AT19" s="109">
        <v>100</v>
      </c>
      <c r="AU19" s="109">
        <v>55</v>
      </c>
      <c r="AV19" s="109">
        <v>21</v>
      </c>
      <c r="AW19" s="109">
        <v>19</v>
      </c>
      <c r="AX19" s="109">
        <v>1</v>
      </c>
      <c r="AY19" s="109">
        <v>1</v>
      </c>
      <c r="AZ19" s="109">
        <v>1</v>
      </c>
      <c r="BA19" s="109">
        <v>1</v>
      </c>
      <c r="BB19" s="137">
        <v>920</v>
      </c>
    </row>
    <row r="20" spans="16:54" x14ac:dyDescent="0.2">
      <c r="P20" s="153"/>
      <c r="Q20" s="128">
        <v>180.5714629</v>
      </c>
      <c r="R20" s="128">
        <v>117.2963965</v>
      </c>
      <c r="S20" s="128">
        <v>76.194952000000001</v>
      </c>
      <c r="T20" s="128">
        <v>49.496410599999997</v>
      </c>
      <c r="U20" s="128">
        <v>32.153421020000003</v>
      </c>
      <c r="V20" s="128">
        <v>20.887508740000001</v>
      </c>
      <c r="W20" s="128">
        <v>13.56913232</v>
      </c>
      <c r="X20" s="128">
        <v>8.8150237300000001</v>
      </c>
      <c r="Y20" s="128">
        <v>5.7266530199999996</v>
      </c>
      <c r="Z20" s="128">
        <v>3.7203536800000001</v>
      </c>
      <c r="AA20" s="130">
        <v>1157.0341900000001</v>
      </c>
      <c r="AD20" s="153"/>
      <c r="AE20" s="144" t="s">
        <v>1029</v>
      </c>
      <c r="AF20" s="144" t="s">
        <v>1053</v>
      </c>
      <c r="AG20" s="144" t="s">
        <v>1076</v>
      </c>
      <c r="AH20" s="144" t="s">
        <v>1098</v>
      </c>
      <c r="AI20" s="144" t="s">
        <v>1119</v>
      </c>
      <c r="AJ20" s="144" t="s">
        <v>1139</v>
      </c>
      <c r="AK20" s="144" t="s">
        <v>1158</v>
      </c>
      <c r="AL20" s="144" t="s">
        <v>1176</v>
      </c>
      <c r="AM20" s="144" t="s">
        <v>1193</v>
      </c>
      <c r="AN20" s="144" t="s">
        <v>1209</v>
      </c>
      <c r="AO20" s="159" t="s">
        <v>1255</v>
      </c>
      <c r="AQ20" s="153"/>
      <c r="AR20" s="142"/>
      <c r="AS20" s="109" t="s">
        <v>1218</v>
      </c>
      <c r="AT20" s="109" t="s">
        <v>1220</v>
      </c>
      <c r="AU20" s="109" t="s">
        <v>958</v>
      </c>
      <c r="AV20" s="109" t="s">
        <v>1226</v>
      </c>
      <c r="AW20" s="109" t="s">
        <v>905</v>
      </c>
      <c r="AX20" s="109" t="s">
        <v>935</v>
      </c>
      <c r="AY20" s="109" t="s">
        <v>872</v>
      </c>
      <c r="AZ20" s="109" t="s">
        <v>873</v>
      </c>
      <c r="BA20" s="109" t="s">
        <v>904</v>
      </c>
      <c r="BB20" s="137" t="s">
        <v>1241</v>
      </c>
    </row>
    <row r="21" spans="16:54" x14ac:dyDescent="0.2">
      <c r="P21" s="152">
        <v>10</v>
      </c>
      <c r="Q21" s="127">
        <v>371</v>
      </c>
      <c r="R21" s="127">
        <v>179</v>
      </c>
      <c r="S21" s="127">
        <v>115</v>
      </c>
      <c r="T21" s="127">
        <v>67</v>
      </c>
      <c r="U21" s="127">
        <v>35</v>
      </c>
      <c r="V21" s="127">
        <v>16</v>
      </c>
      <c r="W21" s="127">
        <v>22</v>
      </c>
      <c r="X21" s="127">
        <v>5</v>
      </c>
      <c r="Y21" s="127">
        <v>8</v>
      </c>
      <c r="Z21" s="127">
        <v>4</v>
      </c>
      <c r="AA21" s="129">
        <v>1399</v>
      </c>
      <c r="AD21" s="154">
        <v>10</v>
      </c>
      <c r="AE21" s="142">
        <v>371</v>
      </c>
      <c r="AF21" s="142">
        <v>179</v>
      </c>
      <c r="AG21" s="142">
        <v>115</v>
      </c>
      <c r="AH21" s="142">
        <v>67</v>
      </c>
      <c r="AI21" s="142">
        <v>35</v>
      </c>
      <c r="AJ21" s="142">
        <v>16</v>
      </c>
      <c r="AK21" s="142">
        <v>22</v>
      </c>
      <c r="AL21" s="142">
        <v>5</v>
      </c>
      <c r="AM21" s="142">
        <v>8</v>
      </c>
      <c r="AN21" s="142">
        <v>4</v>
      </c>
      <c r="AO21" s="160">
        <v>1399</v>
      </c>
      <c r="AQ21" s="152">
        <v>25</v>
      </c>
      <c r="AR21" s="125">
        <v>77</v>
      </c>
      <c r="AS21" s="125">
        <v>163</v>
      </c>
      <c r="AT21" s="125">
        <v>156</v>
      </c>
      <c r="AU21" s="125">
        <v>22</v>
      </c>
      <c r="AV21" s="125">
        <v>9</v>
      </c>
      <c r="AW21" s="125">
        <v>4</v>
      </c>
      <c r="AX21" s="125">
        <v>2</v>
      </c>
      <c r="AY21" s="125">
        <v>2</v>
      </c>
      <c r="AZ21" s="125">
        <v>4</v>
      </c>
      <c r="BA21" s="125">
        <v>6</v>
      </c>
      <c r="BB21" s="132">
        <v>718</v>
      </c>
    </row>
    <row r="22" spans="16:54" x14ac:dyDescent="0.2">
      <c r="P22" s="153"/>
      <c r="Q22" s="128">
        <v>238.64559819999999</v>
      </c>
      <c r="R22" s="128">
        <v>155.02048110000001</v>
      </c>
      <c r="S22" s="128">
        <v>100.7002871</v>
      </c>
      <c r="T22" s="128">
        <v>65.415145699999997</v>
      </c>
      <c r="U22" s="128">
        <v>42.494418750000001</v>
      </c>
      <c r="V22" s="128">
        <v>27.605235029999999</v>
      </c>
      <c r="W22" s="128">
        <v>17.933166480000001</v>
      </c>
      <c r="X22" s="128">
        <v>11.65006872</v>
      </c>
      <c r="Y22" s="128">
        <v>7.5684329699999999</v>
      </c>
      <c r="Z22" s="128">
        <v>4.9168779300000001</v>
      </c>
      <c r="AA22" s="130">
        <v>1532.2251900000001</v>
      </c>
      <c r="AD22" s="153"/>
      <c r="AE22" s="142" t="s">
        <v>1030</v>
      </c>
      <c r="AF22" s="142" t="s">
        <v>1054</v>
      </c>
      <c r="AG22" s="142" t="s">
        <v>1077</v>
      </c>
      <c r="AH22" s="142" t="s">
        <v>1099</v>
      </c>
      <c r="AI22" s="142" t="s">
        <v>1120</v>
      </c>
      <c r="AJ22" s="142" t="s">
        <v>1140</v>
      </c>
      <c r="AK22" s="142" t="s">
        <v>1159</v>
      </c>
      <c r="AL22" s="142" t="s">
        <v>1177</v>
      </c>
      <c r="AM22" s="142" t="s">
        <v>1194</v>
      </c>
      <c r="AN22" s="142" t="s">
        <v>1210</v>
      </c>
      <c r="AO22" s="160" t="s">
        <v>1256</v>
      </c>
      <c r="AQ22" s="153"/>
      <c r="AR22" s="140" t="s">
        <v>1216</v>
      </c>
      <c r="AS22" s="140" t="s">
        <v>910</v>
      </c>
      <c r="AT22" s="140" t="s">
        <v>1221</v>
      </c>
      <c r="AU22" s="140" t="s">
        <v>1224</v>
      </c>
      <c r="AV22" s="140" t="s">
        <v>1227</v>
      </c>
      <c r="AW22" s="140" t="s">
        <v>871</v>
      </c>
      <c r="AX22" s="140" t="s">
        <v>872</v>
      </c>
      <c r="AY22" s="140" t="s">
        <v>989</v>
      </c>
      <c r="AZ22" s="140" t="s">
        <v>904</v>
      </c>
      <c r="BA22" s="140" t="s">
        <v>933</v>
      </c>
      <c r="BB22" s="141" t="s">
        <v>1242</v>
      </c>
    </row>
    <row r="23" spans="16:54" x14ac:dyDescent="0.2">
      <c r="P23" s="152">
        <v>11</v>
      </c>
      <c r="Q23" s="127">
        <v>242</v>
      </c>
      <c r="R23" s="127">
        <v>168</v>
      </c>
      <c r="S23" s="127">
        <v>58</v>
      </c>
      <c r="T23" s="127">
        <v>20</v>
      </c>
      <c r="U23" s="127">
        <v>26</v>
      </c>
      <c r="V23" s="127">
        <v>8</v>
      </c>
      <c r="W23" s="127">
        <v>4</v>
      </c>
      <c r="X23" s="127">
        <v>12</v>
      </c>
      <c r="Y23" s="127">
        <v>6</v>
      </c>
      <c r="Z23" s="127">
        <v>0</v>
      </c>
      <c r="AA23" s="129">
        <v>1077</v>
      </c>
      <c r="AD23" s="152">
        <v>11</v>
      </c>
      <c r="AE23" s="143">
        <v>242</v>
      </c>
      <c r="AF23" s="143">
        <v>168</v>
      </c>
      <c r="AG23" s="143">
        <v>58</v>
      </c>
      <c r="AH23" s="143">
        <v>20</v>
      </c>
      <c r="AI23" s="143">
        <v>26</v>
      </c>
      <c r="AJ23" s="143">
        <v>8</v>
      </c>
      <c r="AK23" s="143">
        <v>4</v>
      </c>
      <c r="AL23" s="143">
        <v>12</v>
      </c>
      <c r="AM23" s="143">
        <v>6</v>
      </c>
      <c r="AN23" s="143">
        <v>0</v>
      </c>
      <c r="AO23" s="158">
        <v>1077</v>
      </c>
      <c r="AQ23" s="154">
        <v>26</v>
      </c>
      <c r="AR23" s="110">
        <v>172</v>
      </c>
      <c r="AS23" s="110">
        <v>92</v>
      </c>
      <c r="AT23" s="110">
        <v>31</v>
      </c>
      <c r="AU23" s="110">
        <v>17</v>
      </c>
      <c r="AV23" s="110">
        <v>2</v>
      </c>
      <c r="AW23" s="110">
        <v>2</v>
      </c>
      <c r="AX23" s="110">
        <v>31</v>
      </c>
      <c r="AY23" s="110">
        <v>3</v>
      </c>
      <c r="AZ23" s="110">
        <v>4</v>
      </c>
      <c r="BA23" s="110">
        <v>4</v>
      </c>
      <c r="BB23" s="138">
        <v>482</v>
      </c>
    </row>
    <row r="24" spans="16:54" x14ac:dyDescent="0.2">
      <c r="P24" s="153"/>
      <c r="Q24" s="128">
        <v>313.84391979999998</v>
      </c>
      <c r="R24" s="128">
        <v>203.86818220000001</v>
      </c>
      <c r="S24" s="128">
        <v>132.43145720000001</v>
      </c>
      <c r="T24" s="128">
        <v>86.027804799999998</v>
      </c>
      <c r="U24" s="128">
        <v>55.884645429999999</v>
      </c>
      <c r="V24" s="128">
        <v>36.303804030000002</v>
      </c>
      <c r="W24" s="128">
        <v>23.584015090000001</v>
      </c>
      <c r="X24" s="128">
        <v>15.321078200000001</v>
      </c>
      <c r="Y24" s="128">
        <v>9.9532953099999997</v>
      </c>
      <c r="Z24" s="128">
        <v>6.4662192300000001</v>
      </c>
      <c r="AA24" s="130">
        <v>1989.7053800000001</v>
      </c>
      <c r="AD24" s="153"/>
      <c r="AE24" s="144" t="s">
        <v>1031</v>
      </c>
      <c r="AF24" s="144" t="s">
        <v>1055</v>
      </c>
      <c r="AG24" s="144" t="s">
        <v>1078</v>
      </c>
      <c r="AH24" s="144" t="s">
        <v>1100</v>
      </c>
      <c r="AI24" s="144" t="s">
        <v>1121</v>
      </c>
      <c r="AJ24" s="144" t="s">
        <v>1141</v>
      </c>
      <c r="AK24" s="144" t="s">
        <v>1160</v>
      </c>
      <c r="AL24" s="144" t="s">
        <v>1178</v>
      </c>
      <c r="AM24" s="144" t="s">
        <v>1195</v>
      </c>
      <c r="AN24" s="144" t="s">
        <v>1211</v>
      </c>
      <c r="AO24" s="159" t="s">
        <v>1257</v>
      </c>
      <c r="AQ24" s="153"/>
      <c r="AR24" s="110" t="s">
        <v>939</v>
      </c>
      <c r="AS24" s="110" t="s">
        <v>908</v>
      </c>
      <c r="AT24" s="110" t="s">
        <v>869</v>
      </c>
      <c r="AU24" s="110" t="s">
        <v>840</v>
      </c>
      <c r="AV24" s="110" t="s">
        <v>839</v>
      </c>
      <c r="AW24" s="110" t="s">
        <v>902</v>
      </c>
      <c r="AX24" s="110" t="s">
        <v>903</v>
      </c>
      <c r="AY24" s="110" t="s">
        <v>904</v>
      </c>
      <c r="AZ24" s="110" t="s">
        <v>933</v>
      </c>
      <c r="BA24" s="110" t="s">
        <v>952</v>
      </c>
      <c r="BB24" s="138" t="s">
        <v>1243</v>
      </c>
    </row>
    <row r="25" spans="16:54" x14ac:dyDescent="0.2">
      <c r="P25" s="152">
        <v>12</v>
      </c>
      <c r="Q25" s="127">
        <v>325</v>
      </c>
      <c r="R25" s="127">
        <v>268</v>
      </c>
      <c r="S25" s="127">
        <v>118</v>
      </c>
      <c r="T25" s="127">
        <v>60</v>
      </c>
      <c r="U25" s="127">
        <v>9</v>
      </c>
      <c r="V25" s="127">
        <v>14</v>
      </c>
      <c r="W25" s="127">
        <v>9</v>
      </c>
      <c r="X25" s="127">
        <v>9</v>
      </c>
      <c r="Y25" s="127">
        <v>3</v>
      </c>
      <c r="Z25" s="127">
        <v>2</v>
      </c>
      <c r="AA25" s="129">
        <v>1954</v>
      </c>
      <c r="AD25" s="154">
        <v>12</v>
      </c>
      <c r="AE25" s="142">
        <v>325</v>
      </c>
      <c r="AF25" s="142">
        <v>268</v>
      </c>
      <c r="AG25" s="142">
        <v>118</v>
      </c>
      <c r="AH25" s="142">
        <v>60</v>
      </c>
      <c r="AI25" s="142">
        <v>9</v>
      </c>
      <c r="AJ25" s="142">
        <v>14</v>
      </c>
      <c r="AK25" s="142">
        <v>9</v>
      </c>
      <c r="AL25" s="142">
        <v>9</v>
      </c>
      <c r="AM25" s="142">
        <v>3</v>
      </c>
      <c r="AN25" s="142">
        <v>2</v>
      </c>
      <c r="AO25" s="160">
        <v>1954</v>
      </c>
      <c r="AQ25" s="152">
        <v>27</v>
      </c>
      <c r="AR25" s="123">
        <v>77</v>
      </c>
      <c r="AS25" s="123">
        <v>95</v>
      </c>
      <c r="AT25" s="123">
        <v>53</v>
      </c>
      <c r="AU25" s="123">
        <v>4</v>
      </c>
      <c r="AV25" s="123">
        <v>27</v>
      </c>
      <c r="AW25" s="123">
        <v>35</v>
      </c>
      <c r="AX25" s="123">
        <v>17</v>
      </c>
      <c r="AY25" s="123">
        <v>3</v>
      </c>
      <c r="AZ25" s="123">
        <v>1</v>
      </c>
      <c r="BA25" s="123">
        <v>0</v>
      </c>
      <c r="BB25" s="134">
        <v>454</v>
      </c>
    </row>
    <row r="26" spans="16:54" x14ac:dyDescent="0.2">
      <c r="P26" s="153"/>
      <c r="Q26" s="128">
        <v>409.3824272</v>
      </c>
      <c r="R26" s="128">
        <v>265.92856060000003</v>
      </c>
      <c r="S26" s="128">
        <v>172.7455009</v>
      </c>
      <c r="T26" s="128">
        <v>112.2159223</v>
      </c>
      <c r="U26" s="128">
        <v>72.896755130000003</v>
      </c>
      <c r="V26" s="128">
        <v>47.355223000000002</v>
      </c>
      <c r="W26" s="128">
        <v>30.763344620000002</v>
      </c>
      <c r="X26" s="128">
        <v>19.98504776</v>
      </c>
      <c r="Y26" s="128">
        <v>12.983231630000001</v>
      </c>
      <c r="Z26" s="128">
        <v>8.4346369699999997</v>
      </c>
      <c r="AA26" s="130">
        <v>2517.2694999999999</v>
      </c>
      <c r="AD26" s="153"/>
      <c r="AE26" s="142" t="s">
        <v>1032</v>
      </c>
      <c r="AF26" s="142" t="s">
        <v>1056</v>
      </c>
      <c r="AG26" s="142" t="s">
        <v>1079</v>
      </c>
      <c r="AH26" s="142" t="s">
        <v>1101</v>
      </c>
      <c r="AI26" s="142" t="s">
        <v>1122</v>
      </c>
      <c r="AJ26" s="142" t="s">
        <v>1142</v>
      </c>
      <c r="AK26" s="142" t="s">
        <v>1161</v>
      </c>
      <c r="AL26" s="142" t="s">
        <v>1179</v>
      </c>
      <c r="AM26" s="142" t="s">
        <v>1196</v>
      </c>
      <c r="AN26" s="142" t="s">
        <v>1212</v>
      </c>
      <c r="AO26" s="160" t="s">
        <v>1258</v>
      </c>
      <c r="AQ26" s="153"/>
      <c r="AR26" s="136" t="s">
        <v>1019</v>
      </c>
      <c r="AS26" s="136" t="s">
        <v>906</v>
      </c>
      <c r="AT26" s="136" t="s">
        <v>955</v>
      </c>
      <c r="AU26" s="136" t="s">
        <v>901</v>
      </c>
      <c r="AV26" s="136" t="s">
        <v>951</v>
      </c>
      <c r="AW26" s="136" t="s">
        <v>931</v>
      </c>
      <c r="AX26" s="136" t="s">
        <v>932</v>
      </c>
      <c r="AY26" s="136" t="s">
        <v>933</v>
      </c>
      <c r="AZ26" s="136" t="s">
        <v>952</v>
      </c>
      <c r="BA26" s="136" t="s">
        <v>953</v>
      </c>
      <c r="BB26" s="139" t="s">
        <v>1244</v>
      </c>
    </row>
    <row r="27" spans="16:54" x14ac:dyDescent="0.2">
      <c r="P27" s="152">
        <v>13</v>
      </c>
      <c r="Q27" s="127">
        <v>607</v>
      </c>
      <c r="R27" s="127">
        <v>234</v>
      </c>
      <c r="S27" s="127">
        <v>147</v>
      </c>
      <c r="T27" s="127">
        <v>64</v>
      </c>
      <c r="U27" s="127">
        <v>42</v>
      </c>
      <c r="V27" s="127">
        <v>26</v>
      </c>
      <c r="W27" s="127">
        <v>20</v>
      </c>
      <c r="X27" s="127">
        <v>24</v>
      </c>
      <c r="Y27" s="127">
        <v>26</v>
      </c>
      <c r="Z27" s="127">
        <v>1</v>
      </c>
      <c r="AA27" s="129">
        <v>2907</v>
      </c>
      <c r="AD27" s="152">
        <v>13</v>
      </c>
      <c r="AE27" s="143">
        <v>607</v>
      </c>
      <c r="AF27" s="143">
        <v>234</v>
      </c>
      <c r="AG27" s="143">
        <v>147</v>
      </c>
      <c r="AH27" s="143">
        <v>64</v>
      </c>
      <c r="AI27" s="143">
        <v>42</v>
      </c>
      <c r="AJ27" s="143">
        <v>26</v>
      </c>
      <c r="AK27" s="143">
        <v>20</v>
      </c>
      <c r="AL27" s="143">
        <v>24</v>
      </c>
      <c r="AM27" s="143">
        <v>26</v>
      </c>
      <c r="AN27" s="143">
        <v>1</v>
      </c>
      <c r="AO27" s="158">
        <v>2907</v>
      </c>
      <c r="AQ27" s="154">
        <v>28</v>
      </c>
      <c r="AR27" s="110">
        <v>56</v>
      </c>
      <c r="AS27" s="110">
        <v>60</v>
      </c>
      <c r="AT27" s="110">
        <v>19</v>
      </c>
      <c r="AU27" s="110">
        <v>19</v>
      </c>
      <c r="AV27" s="110">
        <v>27</v>
      </c>
      <c r="AW27" s="110">
        <v>1</v>
      </c>
      <c r="AX27" s="110">
        <v>1</v>
      </c>
      <c r="AY27" s="110">
        <v>0</v>
      </c>
      <c r="AZ27" s="110">
        <v>2</v>
      </c>
      <c r="BA27" s="110">
        <v>1</v>
      </c>
      <c r="BB27" s="138">
        <v>259</v>
      </c>
    </row>
    <row r="28" spans="16:54" x14ac:dyDescent="0.2">
      <c r="P28" s="153"/>
      <c r="Q28" s="128">
        <v>526.92785470000001</v>
      </c>
      <c r="R28" s="128">
        <v>342.28429619999997</v>
      </c>
      <c r="S28" s="128">
        <v>222.3457167</v>
      </c>
      <c r="T28" s="128">
        <v>144.43636040000001</v>
      </c>
      <c r="U28" s="128">
        <v>93.827529330000004</v>
      </c>
      <c r="V28" s="128">
        <v>60.952286270000002</v>
      </c>
      <c r="W28" s="128">
        <v>39.596399310000002</v>
      </c>
      <c r="X28" s="128">
        <v>25.72334042</v>
      </c>
      <c r="Y28" s="128">
        <v>16.711098929999999</v>
      </c>
      <c r="Z28" s="128">
        <v>10.856469840000001</v>
      </c>
      <c r="AA28" s="130">
        <v>3078.9931299999998</v>
      </c>
      <c r="AD28" s="153"/>
      <c r="AE28" s="144" t="s">
        <v>1033</v>
      </c>
      <c r="AF28" s="144" t="s">
        <v>1057</v>
      </c>
      <c r="AG28" s="144" t="s">
        <v>1080</v>
      </c>
      <c r="AH28" s="144" t="s">
        <v>1102</v>
      </c>
      <c r="AI28" s="144" t="s">
        <v>1123</v>
      </c>
      <c r="AJ28" s="144" t="s">
        <v>1143</v>
      </c>
      <c r="AK28" s="144" t="s">
        <v>1162</v>
      </c>
      <c r="AL28" s="144" t="s">
        <v>1180</v>
      </c>
      <c r="AM28" s="144" t="s">
        <v>1197</v>
      </c>
      <c r="AN28" s="144" t="s">
        <v>1213</v>
      </c>
      <c r="AO28" s="159" t="s">
        <v>1259</v>
      </c>
      <c r="AQ28" s="153"/>
      <c r="AR28" s="110" t="s">
        <v>1217</v>
      </c>
      <c r="AS28" s="110" t="s">
        <v>1219</v>
      </c>
      <c r="AT28" s="110" t="s">
        <v>934</v>
      </c>
      <c r="AU28" s="110" t="s">
        <v>951</v>
      </c>
      <c r="AV28" s="110" t="s">
        <v>931</v>
      </c>
      <c r="AW28" s="110" t="s">
        <v>932</v>
      </c>
      <c r="AX28" s="110" t="s">
        <v>933</v>
      </c>
      <c r="AY28" s="110" t="s">
        <v>952</v>
      </c>
      <c r="AZ28" s="110" t="s">
        <v>953</v>
      </c>
      <c r="BA28" s="110" t="s">
        <v>953</v>
      </c>
      <c r="BB28" s="138" t="s">
        <v>1245</v>
      </c>
    </row>
    <row r="29" spans="16:54" x14ac:dyDescent="0.2">
      <c r="P29" s="152">
        <v>14</v>
      </c>
      <c r="Q29" s="127">
        <v>798</v>
      </c>
      <c r="R29" s="127">
        <v>375</v>
      </c>
      <c r="S29" s="127">
        <v>194</v>
      </c>
      <c r="T29" s="127">
        <v>85</v>
      </c>
      <c r="U29" s="127">
        <v>78</v>
      </c>
      <c r="V29" s="127">
        <v>67</v>
      </c>
      <c r="W29" s="127">
        <v>63</v>
      </c>
      <c r="X29" s="127">
        <v>83</v>
      </c>
      <c r="Y29" s="127">
        <v>52</v>
      </c>
      <c r="Z29" s="127">
        <v>6</v>
      </c>
      <c r="AA29" s="129">
        <v>4041</v>
      </c>
      <c r="AD29" s="154">
        <v>14</v>
      </c>
      <c r="AE29" s="142">
        <v>798</v>
      </c>
      <c r="AF29" s="142">
        <v>375</v>
      </c>
      <c r="AG29" s="142">
        <v>194</v>
      </c>
      <c r="AH29" s="142">
        <v>85</v>
      </c>
      <c r="AI29" s="142">
        <v>78</v>
      </c>
      <c r="AJ29" s="142">
        <v>67</v>
      </c>
      <c r="AK29" s="142">
        <v>63</v>
      </c>
      <c r="AL29" s="142">
        <v>83</v>
      </c>
      <c r="AM29" s="142">
        <v>52</v>
      </c>
      <c r="AN29" s="142">
        <v>6</v>
      </c>
      <c r="AO29" s="160">
        <v>4041</v>
      </c>
      <c r="AQ29" s="152">
        <v>29</v>
      </c>
      <c r="AR29" s="123">
        <v>58</v>
      </c>
      <c r="AS29" s="123">
        <v>33</v>
      </c>
      <c r="AT29" s="123">
        <v>3</v>
      </c>
      <c r="AU29" s="123">
        <v>8</v>
      </c>
      <c r="AV29" s="123">
        <v>5</v>
      </c>
      <c r="AW29" s="123">
        <v>1</v>
      </c>
      <c r="AX29" s="123">
        <v>1</v>
      </c>
      <c r="AY29" s="123">
        <v>1</v>
      </c>
      <c r="AZ29" s="123">
        <v>1</v>
      </c>
      <c r="BA29" s="123">
        <v>0</v>
      </c>
      <c r="BB29" s="134">
        <v>183</v>
      </c>
    </row>
    <row r="30" spans="16:54" x14ac:dyDescent="0.2">
      <c r="P30" s="153"/>
      <c r="Q30" s="128">
        <v>663.86002970000004</v>
      </c>
      <c r="R30" s="128">
        <v>431.23336440000003</v>
      </c>
      <c r="S30" s="128">
        <v>280.12648009999998</v>
      </c>
      <c r="T30" s="128">
        <v>181.97090249999999</v>
      </c>
      <c r="U30" s="128">
        <v>118.21040614</v>
      </c>
      <c r="V30" s="128">
        <v>76.791905639999996</v>
      </c>
      <c r="W30" s="128">
        <v>49.886284109999998</v>
      </c>
      <c r="X30" s="128">
        <v>32.408045610000002</v>
      </c>
      <c r="Y30" s="128">
        <v>21.053800429999999</v>
      </c>
      <c r="Z30" s="128">
        <v>13.677733480000001</v>
      </c>
      <c r="AA30" s="130">
        <v>3610.4855400000001</v>
      </c>
      <c r="AD30" s="153"/>
      <c r="AE30" s="142" t="s">
        <v>1034</v>
      </c>
      <c r="AF30" s="142" t="s">
        <v>1058</v>
      </c>
      <c r="AG30" s="142" t="s">
        <v>1081</v>
      </c>
      <c r="AH30" s="142" t="s">
        <v>1103</v>
      </c>
      <c r="AI30" s="142" t="s">
        <v>1124</v>
      </c>
      <c r="AJ30" s="142" t="s">
        <v>1144</v>
      </c>
      <c r="AK30" s="142" t="s">
        <v>1163</v>
      </c>
      <c r="AL30" s="142" t="s">
        <v>1181</v>
      </c>
      <c r="AM30" s="142" t="s">
        <v>1198</v>
      </c>
      <c r="AN30" s="142" t="s">
        <v>1214</v>
      </c>
      <c r="AO30" s="160" t="s">
        <v>1260</v>
      </c>
      <c r="AQ30" s="153"/>
      <c r="AR30" s="136" t="s">
        <v>1020</v>
      </c>
      <c r="AS30" s="136" t="s">
        <v>973</v>
      </c>
      <c r="AT30" s="136" t="s">
        <v>873</v>
      </c>
      <c r="AU30" s="136" t="s">
        <v>931</v>
      </c>
      <c r="AV30" s="136" t="s">
        <v>932</v>
      </c>
      <c r="AW30" s="136" t="s">
        <v>933</v>
      </c>
      <c r="AX30" s="136" t="s">
        <v>952</v>
      </c>
      <c r="AY30" s="136" t="s">
        <v>953</v>
      </c>
      <c r="AZ30" s="136" t="s">
        <v>953</v>
      </c>
      <c r="BA30" s="136" t="s">
        <v>988</v>
      </c>
      <c r="BB30" s="139" t="s">
        <v>1225</v>
      </c>
    </row>
    <row r="31" spans="16:54" x14ac:dyDescent="0.2">
      <c r="P31" s="154">
        <v>15</v>
      </c>
      <c r="Q31" s="45">
        <v>950</v>
      </c>
      <c r="R31" s="45">
        <v>324</v>
      </c>
      <c r="S31" s="45">
        <v>222</v>
      </c>
      <c r="T31" s="45">
        <v>97</v>
      </c>
      <c r="U31" s="45">
        <v>85</v>
      </c>
      <c r="V31" s="45">
        <v>227</v>
      </c>
      <c r="W31" s="45">
        <v>205</v>
      </c>
      <c r="X31" s="45">
        <v>198</v>
      </c>
      <c r="Y31" s="45">
        <v>249</v>
      </c>
      <c r="Z31" s="45">
        <v>6</v>
      </c>
      <c r="AA31" s="131">
        <v>4973</v>
      </c>
      <c r="AD31" s="152">
        <v>15</v>
      </c>
      <c r="AE31" s="143">
        <v>950</v>
      </c>
      <c r="AF31" s="143">
        <v>324</v>
      </c>
      <c r="AG31" s="143">
        <v>222</v>
      </c>
      <c r="AH31" s="143">
        <v>97</v>
      </c>
      <c r="AI31" s="143">
        <v>85</v>
      </c>
      <c r="AJ31" s="143">
        <v>227</v>
      </c>
      <c r="AK31" s="143">
        <v>205</v>
      </c>
      <c r="AL31" s="143">
        <v>198</v>
      </c>
      <c r="AM31" s="143">
        <v>249</v>
      </c>
      <c r="AN31" s="143">
        <v>6</v>
      </c>
      <c r="AO31" s="158">
        <v>4973</v>
      </c>
      <c r="AQ31" s="154">
        <v>30</v>
      </c>
      <c r="AR31" s="110">
        <v>39</v>
      </c>
      <c r="AS31" s="110">
        <v>22</v>
      </c>
      <c r="AT31" s="110">
        <v>10</v>
      </c>
      <c r="AU31" s="110">
        <v>1</v>
      </c>
      <c r="AV31" s="110">
        <v>6</v>
      </c>
      <c r="AW31" s="110">
        <v>5</v>
      </c>
      <c r="AX31" s="110">
        <v>2</v>
      </c>
      <c r="AY31" s="110">
        <v>3</v>
      </c>
      <c r="AZ31" s="110">
        <v>0</v>
      </c>
      <c r="BA31" s="110">
        <v>0</v>
      </c>
      <c r="BB31" s="138">
        <v>158</v>
      </c>
    </row>
    <row r="32" spans="16:54" x14ac:dyDescent="0.2">
      <c r="P32" s="153"/>
      <c r="Q32" s="128">
        <v>808.92735700000003</v>
      </c>
      <c r="R32" s="128">
        <v>525.46692870000004</v>
      </c>
      <c r="S32" s="128">
        <v>341.34003489999998</v>
      </c>
      <c r="T32" s="128">
        <v>221.73540560000001</v>
      </c>
      <c r="U32" s="128">
        <v>144.04189817</v>
      </c>
      <c r="V32" s="128">
        <v>93.572579590000004</v>
      </c>
      <c r="W32" s="128">
        <v>60.787508529999997</v>
      </c>
      <c r="X32" s="128">
        <v>39.48990233</v>
      </c>
      <c r="Y32" s="128">
        <v>25.65451156</v>
      </c>
      <c r="Z32" s="128">
        <v>16.666615480000001</v>
      </c>
      <c r="AA32" s="130">
        <v>4025.40049</v>
      </c>
      <c r="AD32" s="153"/>
      <c r="AE32" s="144" t="s">
        <v>1035</v>
      </c>
      <c r="AF32" s="144" t="s">
        <v>1059</v>
      </c>
      <c r="AG32" s="144" t="s">
        <v>1082</v>
      </c>
      <c r="AH32" s="144" t="s">
        <v>1104</v>
      </c>
      <c r="AI32" s="144" t="s">
        <v>1125</v>
      </c>
      <c r="AJ32" s="144" t="s">
        <v>1145</v>
      </c>
      <c r="AK32" s="144" t="s">
        <v>1164</v>
      </c>
      <c r="AL32" s="144" t="s">
        <v>1182</v>
      </c>
      <c r="AM32" s="144" t="s">
        <v>1199</v>
      </c>
      <c r="AN32" s="144" t="s">
        <v>1215</v>
      </c>
      <c r="AO32" s="159" t="s">
        <v>1261</v>
      </c>
      <c r="AQ32" s="153"/>
      <c r="AR32" s="110" t="s">
        <v>872</v>
      </c>
      <c r="AS32" s="110" t="s">
        <v>873</v>
      </c>
      <c r="AT32" s="110" t="s">
        <v>904</v>
      </c>
      <c r="AU32" s="110" t="s">
        <v>932</v>
      </c>
      <c r="AV32" s="110" t="s">
        <v>952</v>
      </c>
      <c r="AW32" s="110" t="s">
        <v>952</v>
      </c>
      <c r="AX32" s="110" t="s">
        <v>953</v>
      </c>
      <c r="AY32" s="110" t="s">
        <v>988</v>
      </c>
      <c r="AZ32" s="110" t="s">
        <v>988</v>
      </c>
      <c r="BA32" s="110" t="s">
        <v>988</v>
      </c>
      <c r="BB32" s="138" t="s">
        <v>1246</v>
      </c>
    </row>
    <row r="33" spans="16:54" x14ac:dyDescent="0.2">
      <c r="P33" s="152">
        <v>16</v>
      </c>
      <c r="Q33" s="127">
        <v>989</v>
      </c>
      <c r="R33" s="127">
        <v>435</v>
      </c>
      <c r="S33" s="127">
        <v>197</v>
      </c>
      <c r="T33" s="127">
        <v>243</v>
      </c>
      <c r="U33" s="127">
        <v>180</v>
      </c>
      <c r="V33" s="127">
        <v>268</v>
      </c>
      <c r="W33" s="127">
        <v>302</v>
      </c>
      <c r="X33" s="127">
        <v>116</v>
      </c>
      <c r="Y33" s="127">
        <v>34</v>
      </c>
      <c r="Z33" s="125">
        <v>11</v>
      </c>
      <c r="AA33" s="132">
        <v>4404</v>
      </c>
      <c r="AD33" s="154">
        <v>16</v>
      </c>
      <c r="AE33" s="142">
        <v>989</v>
      </c>
      <c r="AF33" s="142">
        <v>435</v>
      </c>
      <c r="AG33" s="142">
        <v>197</v>
      </c>
      <c r="AH33" s="142">
        <v>243</v>
      </c>
      <c r="AI33" s="142">
        <v>180</v>
      </c>
      <c r="AJ33" s="142">
        <v>268</v>
      </c>
      <c r="AK33" s="142">
        <v>302</v>
      </c>
      <c r="AL33" s="142">
        <v>116</v>
      </c>
      <c r="AM33" s="142">
        <v>34</v>
      </c>
      <c r="AN33" s="109">
        <v>11</v>
      </c>
      <c r="AO33" s="137">
        <v>4404</v>
      </c>
      <c r="AQ33" s="152">
        <v>31</v>
      </c>
      <c r="AR33" s="123">
        <v>60</v>
      </c>
      <c r="AS33" s="123">
        <v>44</v>
      </c>
      <c r="AT33" s="123">
        <v>1</v>
      </c>
      <c r="AU33" s="123">
        <v>5</v>
      </c>
      <c r="AV33" s="123">
        <v>3</v>
      </c>
      <c r="AW33" s="123">
        <v>2</v>
      </c>
      <c r="AX33" s="123">
        <v>1</v>
      </c>
      <c r="AY33" s="123">
        <v>0</v>
      </c>
      <c r="AZ33" s="123">
        <v>3</v>
      </c>
      <c r="BA33" s="123">
        <v>0</v>
      </c>
      <c r="BB33" s="134">
        <v>189</v>
      </c>
    </row>
    <row r="34" spans="16:54" x14ac:dyDescent="0.2">
      <c r="P34" s="153"/>
      <c r="Q34" s="128">
        <v>937.84714659999997</v>
      </c>
      <c r="R34" s="128">
        <v>609.21141560000001</v>
      </c>
      <c r="S34" s="128">
        <v>395.74002739999997</v>
      </c>
      <c r="T34" s="128">
        <v>257.07384990000003</v>
      </c>
      <c r="U34" s="128">
        <v>166.99820335000001</v>
      </c>
      <c r="V34" s="128">
        <v>108.48549403</v>
      </c>
      <c r="W34" s="128">
        <v>70.475394910000006</v>
      </c>
      <c r="X34" s="128">
        <v>45.783536890000001</v>
      </c>
      <c r="Y34" s="128">
        <v>29.743161990000001</v>
      </c>
      <c r="Z34" s="126">
        <v>19.322837750000001</v>
      </c>
      <c r="AA34" s="133">
        <v>4238.1377300000004</v>
      </c>
      <c r="AD34" s="153"/>
      <c r="AE34" s="142" t="s">
        <v>1036</v>
      </c>
      <c r="AF34" s="142" t="s">
        <v>1060</v>
      </c>
      <c r="AG34" s="142" t="s">
        <v>1083</v>
      </c>
      <c r="AH34" s="142" t="s">
        <v>1105</v>
      </c>
      <c r="AI34" s="142" t="s">
        <v>1126</v>
      </c>
      <c r="AJ34" s="142" t="s">
        <v>1146</v>
      </c>
      <c r="AK34" s="142" t="s">
        <v>1165</v>
      </c>
      <c r="AL34" s="142" t="s">
        <v>1183</v>
      </c>
      <c r="AM34" s="142" t="s">
        <v>1200</v>
      </c>
      <c r="AN34" s="109" t="s">
        <v>956</v>
      </c>
      <c r="AO34" s="137" t="s">
        <v>1233</v>
      </c>
      <c r="AQ34" s="153"/>
      <c r="AR34" s="136" t="s">
        <v>903</v>
      </c>
      <c r="AS34" s="136" t="s">
        <v>904</v>
      </c>
      <c r="AT34" s="136" t="s">
        <v>933</v>
      </c>
      <c r="AU34" s="136" t="s">
        <v>952</v>
      </c>
      <c r="AV34" s="136" t="s">
        <v>953</v>
      </c>
      <c r="AW34" s="136" t="s">
        <v>953</v>
      </c>
      <c r="AX34" s="136" t="s">
        <v>988</v>
      </c>
      <c r="AY34" s="136" t="s">
        <v>988</v>
      </c>
      <c r="AZ34" s="136" t="s">
        <v>988</v>
      </c>
      <c r="BA34" s="136" t="s">
        <v>988</v>
      </c>
      <c r="BB34" s="139" t="s">
        <v>1005</v>
      </c>
    </row>
    <row r="35" spans="16:54" x14ac:dyDescent="0.2">
      <c r="P35" s="152">
        <v>17</v>
      </c>
      <c r="Q35" s="127">
        <v>1369</v>
      </c>
      <c r="R35" s="127">
        <v>594</v>
      </c>
      <c r="S35" s="127">
        <v>332</v>
      </c>
      <c r="T35" s="127">
        <v>131</v>
      </c>
      <c r="U35" s="127">
        <v>170</v>
      </c>
      <c r="V35" s="127">
        <v>144</v>
      </c>
      <c r="W35" s="127">
        <v>122</v>
      </c>
      <c r="X35" s="127">
        <v>19</v>
      </c>
      <c r="Y35" s="125">
        <v>29</v>
      </c>
      <c r="Z35" s="125">
        <v>28</v>
      </c>
      <c r="AA35" s="132">
        <v>3439</v>
      </c>
      <c r="AD35" s="152">
        <v>17</v>
      </c>
      <c r="AE35" s="143">
        <v>1369</v>
      </c>
      <c r="AF35" s="143">
        <v>594</v>
      </c>
      <c r="AG35" s="143">
        <v>332</v>
      </c>
      <c r="AH35" s="143">
        <v>131</v>
      </c>
      <c r="AI35" s="143">
        <v>170</v>
      </c>
      <c r="AJ35" s="143">
        <v>144</v>
      </c>
      <c r="AK35" s="143">
        <v>122</v>
      </c>
      <c r="AL35" s="143">
        <v>19</v>
      </c>
      <c r="AM35" s="125">
        <v>29</v>
      </c>
      <c r="AN35" s="125">
        <v>28</v>
      </c>
      <c r="AO35" s="132">
        <v>3439</v>
      </c>
      <c r="AQ35" s="154">
        <v>32</v>
      </c>
      <c r="AR35" s="110">
        <v>47</v>
      </c>
      <c r="AS35" s="110">
        <v>3</v>
      </c>
      <c r="AT35" s="110">
        <v>3</v>
      </c>
      <c r="AU35" s="110">
        <v>27</v>
      </c>
      <c r="AV35" s="110">
        <v>0</v>
      </c>
      <c r="AW35" s="110">
        <v>1</v>
      </c>
      <c r="AX35" s="110">
        <v>1</v>
      </c>
      <c r="AY35" s="110">
        <v>5</v>
      </c>
      <c r="AZ35" s="110">
        <v>1</v>
      </c>
      <c r="BA35" s="110">
        <v>1</v>
      </c>
      <c r="BB35" s="138">
        <v>121</v>
      </c>
    </row>
    <row r="36" spans="16:54" x14ac:dyDescent="0.2">
      <c r="P36" s="153"/>
      <c r="Q36" s="128">
        <v>1014.2884593</v>
      </c>
      <c r="R36" s="128">
        <v>658.86695880000002</v>
      </c>
      <c r="S36" s="128">
        <v>427.99623550000001</v>
      </c>
      <c r="T36" s="128">
        <v>278.02774979999998</v>
      </c>
      <c r="U36" s="128">
        <v>180.61021746</v>
      </c>
      <c r="V36" s="128">
        <v>117.32821441</v>
      </c>
      <c r="W36" s="128">
        <v>76.219936379999993</v>
      </c>
      <c r="X36" s="128">
        <v>49.515443959999999</v>
      </c>
      <c r="Y36" s="126">
        <v>32.167606489999997</v>
      </c>
      <c r="Z36" s="126">
        <v>20.897906979999998</v>
      </c>
      <c r="AA36" s="133">
        <v>4196.7570400000004</v>
      </c>
      <c r="AD36" s="153"/>
      <c r="AE36" s="144" t="s">
        <v>1037</v>
      </c>
      <c r="AF36" s="144" t="s">
        <v>1061</v>
      </c>
      <c r="AG36" s="144" t="s">
        <v>1084</v>
      </c>
      <c r="AH36" s="144" t="s">
        <v>1106</v>
      </c>
      <c r="AI36" s="144" t="s">
        <v>1127</v>
      </c>
      <c r="AJ36" s="144" t="s">
        <v>1147</v>
      </c>
      <c r="AK36" s="144" t="s">
        <v>1166</v>
      </c>
      <c r="AL36" s="144" t="s">
        <v>1184</v>
      </c>
      <c r="AM36" s="140" t="s">
        <v>1231</v>
      </c>
      <c r="AN36" s="140" t="s">
        <v>874</v>
      </c>
      <c r="AO36" s="141" t="s">
        <v>1234</v>
      </c>
      <c r="AQ36" s="153"/>
      <c r="AR36" s="110" t="s">
        <v>904</v>
      </c>
      <c r="AS36" s="110" t="s">
        <v>933</v>
      </c>
      <c r="AT36" s="110" t="s">
        <v>952</v>
      </c>
      <c r="AU36" s="110" t="s">
        <v>953</v>
      </c>
      <c r="AV36" s="110" t="s">
        <v>953</v>
      </c>
      <c r="AW36" s="110" t="s">
        <v>988</v>
      </c>
      <c r="AX36" s="110" t="s">
        <v>988</v>
      </c>
      <c r="AY36" s="110" t="s">
        <v>988</v>
      </c>
      <c r="AZ36" s="110" t="s">
        <v>988</v>
      </c>
      <c r="BA36" s="110" t="s">
        <v>988</v>
      </c>
      <c r="BB36" s="138" t="s">
        <v>910</v>
      </c>
    </row>
    <row r="37" spans="16:54" x14ac:dyDescent="0.2">
      <c r="P37" s="152">
        <v>18</v>
      </c>
      <c r="Q37" s="127">
        <v>1082</v>
      </c>
      <c r="R37" s="127">
        <v>664</v>
      </c>
      <c r="S37" s="127">
        <v>370</v>
      </c>
      <c r="T37" s="127">
        <v>134</v>
      </c>
      <c r="U37" s="127">
        <v>239</v>
      </c>
      <c r="V37" s="127">
        <v>140</v>
      </c>
      <c r="W37" s="127">
        <v>31</v>
      </c>
      <c r="X37" s="125">
        <v>31</v>
      </c>
      <c r="Y37" s="125">
        <v>44</v>
      </c>
      <c r="Z37" s="125">
        <v>3</v>
      </c>
      <c r="AA37" s="132">
        <v>3770</v>
      </c>
      <c r="AD37" s="154">
        <v>18</v>
      </c>
      <c r="AE37" s="142">
        <v>1082</v>
      </c>
      <c r="AF37" s="142">
        <v>664</v>
      </c>
      <c r="AG37" s="142">
        <v>370</v>
      </c>
      <c r="AH37" s="142">
        <v>134</v>
      </c>
      <c r="AI37" s="142">
        <v>239</v>
      </c>
      <c r="AJ37" s="142">
        <v>140</v>
      </c>
      <c r="AK37" s="142">
        <v>31</v>
      </c>
      <c r="AL37" s="109">
        <v>31</v>
      </c>
      <c r="AM37" s="109">
        <v>44</v>
      </c>
      <c r="AN37" s="109">
        <v>3</v>
      </c>
      <c r="AO37" s="137">
        <v>3770</v>
      </c>
      <c r="AQ37" s="152">
        <v>33</v>
      </c>
      <c r="AR37" s="123">
        <v>29</v>
      </c>
      <c r="AS37" s="123">
        <v>4</v>
      </c>
      <c r="AT37" s="123">
        <v>21</v>
      </c>
      <c r="AU37" s="123">
        <v>3</v>
      </c>
      <c r="AV37" s="123">
        <v>5</v>
      </c>
      <c r="AW37" s="123">
        <v>2</v>
      </c>
      <c r="AX37" s="123">
        <v>12</v>
      </c>
      <c r="AY37" s="123">
        <v>1</v>
      </c>
      <c r="AZ37" s="123">
        <v>0</v>
      </c>
      <c r="BA37" s="123">
        <v>0</v>
      </c>
      <c r="BB37" s="134">
        <v>116</v>
      </c>
    </row>
    <row r="38" spans="16:54" x14ac:dyDescent="0.2">
      <c r="P38" s="153"/>
      <c r="Q38" s="128">
        <v>1003.717583</v>
      </c>
      <c r="R38" s="128">
        <v>652.00108369999998</v>
      </c>
      <c r="S38" s="128">
        <v>423.53672940000001</v>
      </c>
      <c r="T38" s="128">
        <v>275.13118279999998</v>
      </c>
      <c r="U38" s="128">
        <v>178.72879491</v>
      </c>
      <c r="V38" s="128">
        <v>116.10614729</v>
      </c>
      <c r="W38" s="128">
        <v>75.426138890000004</v>
      </c>
      <c r="X38" s="126">
        <v>48.99982327</v>
      </c>
      <c r="Y38" s="126">
        <v>31.83267429</v>
      </c>
      <c r="Z38" s="126">
        <v>20.68034179</v>
      </c>
      <c r="AA38" s="133">
        <v>3907.4201699999999</v>
      </c>
      <c r="AD38" s="154"/>
      <c r="AE38" s="142" t="s">
        <v>1038</v>
      </c>
      <c r="AF38" s="142" t="s">
        <v>1062</v>
      </c>
      <c r="AG38" s="142" t="s">
        <v>1085</v>
      </c>
      <c r="AH38" s="142" t="s">
        <v>1107</v>
      </c>
      <c r="AI38" s="142" t="s">
        <v>1128</v>
      </c>
      <c r="AJ38" s="142" t="s">
        <v>1148</v>
      </c>
      <c r="AK38" s="142" t="s">
        <v>1167</v>
      </c>
      <c r="AL38" s="109" t="s">
        <v>867</v>
      </c>
      <c r="AM38" s="109" t="s">
        <v>1231</v>
      </c>
      <c r="AN38" s="109" t="s">
        <v>874</v>
      </c>
      <c r="AO38" s="137" t="s">
        <v>1235</v>
      </c>
      <c r="AQ38" s="153"/>
      <c r="AR38" s="136" t="s">
        <v>933</v>
      </c>
      <c r="AS38" s="136" t="s">
        <v>952</v>
      </c>
      <c r="AT38" s="136" t="s">
        <v>953</v>
      </c>
      <c r="AU38" s="136" t="s">
        <v>953</v>
      </c>
      <c r="AV38" s="136" t="s">
        <v>988</v>
      </c>
      <c r="AW38" s="136" t="s">
        <v>988</v>
      </c>
      <c r="AX38" s="136" t="s">
        <v>988</v>
      </c>
      <c r="AY38" s="136" t="s">
        <v>988</v>
      </c>
      <c r="AZ38" s="136" t="s">
        <v>1011</v>
      </c>
      <c r="BA38" s="136" t="s">
        <v>1011</v>
      </c>
      <c r="BB38" s="139" t="s">
        <v>837</v>
      </c>
    </row>
    <row r="39" spans="16:54" x14ac:dyDescent="0.2">
      <c r="P39" s="152">
        <v>19</v>
      </c>
      <c r="Q39" s="127">
        <v>1093</v>
      </c>
      <c r="R39" s="127">
        <v>691</v>
      </c>
      <c r="S39" s="127">
        <v>262</v>
      </c>
      <c r="T39" s="127">
        <v>132</v>
      </c>
      <c r="U39" s="127">
        <v>85</v>
      </c>
      <c r="V39" s="127">
        <v>17</v>
      </c>
      <c r="W39" s="125">
        <v>4</v>
      </c>
      <c r="X39" s="125">
        <v>103</v>
      </c>
      <c r="Y39" s="125">
        <v>79</v>
      </c>
      <c r="Z39" s="125">
        <v>16</v>
      </c>
      <c r="AA39" s="132">
        <v>3561</v>
      </c>
      <c r="AD39" s="152">
        <v>19</v>
      </c>
      <c r="AE39" s="143">
        <v>1093</v>
      </c>
      <c r="AF39" s="143">
        <v>691</v>
      </c>
      <c r="AG39" s="143">
        <v>262</v>
      </c>
      <c r="AH39" s="143">
        <v>132</v>
      </c>
      <c r="AI39" s="143">
        <v>85</v>
      </c>
      <c r="AJ39" s="143">
        <v>17</v>
      </c>
      <c r="AK39" s="125">
        <v>4</v>
      </c>
      <c r="AL39" s="125">
        <v>103</v>
      </c>
      <c r="AM39" s="125">
        <v>79</v>
      </c>
      <c r="AN39" s="125">
        <v>16</v>
      </c>
      <c r="AO39" s="132">
        <v>3561</v>
      </c>
      <c r="AQ39" s="154">
        <v>34</v>
      </c>
      <c r="AR39" s="110">
        <v>25</v>
      </c>
      <c r="AS39" s="110">
        <v>31</v>
      </c>
      <c r="AT39" s="110">
        <v>12</v>
      </c>
      <c r="AU39" s="110">
        <v>5</v>
      </c>
      <c r="AV39" s="110">
        <v>2</v>
      </c>
      <c r="AW39" s="110">
        <v>7</v>
      </c>
      <c r="AX39" s="110">
        <v>0</v>
      </c>
      <c r="AY39" s="110">
        <v>1</v>
      </c>
      <c r="AZ39" s="110">
        <v>2</v>
      </c>
      <c r="BA39" s="110">
        <v>0</v>
      </c>
      <c r="BB39" s="138">
        <v>126</v>
      </c>
    </row>
    <row r="40" spans="16:54" x14ac:dyDescent="0.2">
      <c r="P40" s="153"/>
      <c r="Q40" s="128">
        <v>897.43307359999994</v>
      </c>
      <c r="R40" s="128">
        <v>582.96129189999999</v>
      </c>
      <c r="S40" s="128">
        <v>378.6895695</v>
      </c>
      <c r="T40" s="128">
        <v>245.9987744</v>
      </c>
      <c r="U40" s="128">
        <v>159.80432148</v>
      </c>
      <c r="V40" s="128">
        <v>103.81260072000001</v>
      </c>
      <c r="W40" s="126">
        <v>67.440005709999994</v>
      </c>
      <c r="X40" s="126">
        <v>43.81180045</v>
      </c>
      <c r="Y40" s="126">
        <v>28.462338460000002</v>
      </c>
      <c r="Z40" s="126">
        <v>18.490814069999999</v>
      </c>
      <c r="AA40" s="133">
        <v>3432.55204</v>
      </c>
      <c r="AD40" s="153"/>
      <c r="AE40" s="144" t="s">
        <v>1039</v>
      </c>
      <c r="AF40" s="144" t="s">
        <v>1063</v>
      </c>
      <c r="AG40" s="144" t="s">
        <v>1086</v>
      </c>
      <c r="AH40" s="144" t="s">
        <v>1108</v>
      </c>
      <c r="AI40" s="144" t="s">
        <v>1129</v>
      </c>
      <c r="AJ40" s="144" t="s">
        <v>1149</v>
      </c>
      <c r="AK40" s="140" t="s">
        <v>1229</v>
      </c>
      <c r="AL40" s="140" t="s">
        <v>1232</v>
      </c>
      <c r="AM40" s="140" t="s">
        <v>937</v>
      </c>
      <c r="AN40" s="140" t="s">
        <v>936</v>
      </c>
      <c r="AO40" s="141" t="s">
        <v>1236</v>
      </c>
      <c r="AQ40" s="153"/>
      <c r="AR40" s="110" t="s">
        <v>952</v>
      </c>
      <c r="AS40" s="110" t="s">
        <v>953</v>
      </c>
      <c r="AT40" s="110" t="s">
        <v>953</v>
      </c>
      <c r="AU40" s="110" t="s">
        <v>988</v>
      </c>
      <c r="AV40" s="110" t="s">
        <v>988</v>
      </c>
      <c r="AW40" s="110" t="s">
        <v>988</v>
      </c>
      <c r="AX40" s="110" t="s">
        <v>988</v>
      </c>
      <c r="AY40" s="110" t="s">
        <v>1011</v>
      </c>
      <c r="AZ40" s="110" t="s">
        <v>1011</v>
      </c>
      <c r="BA40" s="110" t="s">
        <v>1011</v>
      </c>
      <c r="BB40" s="138" t="s">
        <v>975</v>
      </c>
    </row>
    <row r="41" spans="16:54" x14ac:dyDescent="0.2">
      <c r="P41" s="152">
        <v>20</v>
      </c>
      <c r="Q41" s="127">
        <v>778</v>
      </c>
      <c r="R41" s="127">
        <v>397</v>
      </c>
      <c r="S41" s="127">
        <v>243</v>
      </c>
      <c r="T41" s="127">
        <v>94</v>
      </c>
      <c r="U41" s="127">
        <v>64</v>
      </c>
      <c r="V41" s="125">
        <v>6</v>
      </c>
      <c r="W41" s="125">
        <v>104</v>
      </c>
      <c r="X41" s="125">
        <v>121</v>
      </c>
      <c r="Y41" s="125">
        <v>36</v>
      </c>
      <c r="Z41" s="125">
        <v>5</v>
      </c>
      <c r="AA41" s="132">
        <v>2726</v>
      </c>
      <c r="AD41" s="154">
        <v>20</v>
      </c>
      <c r="AE41" s="142">
        <v>778</v>
      </c>
      <c r="AF41" s="142">
        <v>397</v>
      </c>
      <c r="AG41" s="142">
        <v>243</v>
      </c>
      <c r="AH41" s="142">
        <v>94</v>
      </c>
      <c r="AI41" s="142">
        <v>64</v>
      </c>
      <c r="AJ41" s="109">
        <v>6</v>
      </c>
      <c r="AK41" s="109">
        <v>104</v>
      </c>
      <c r="AL41" s="109">
        <v>121</v>
      </c>
      <c r="AM41" s="109">
        <v>36</v>
      </c>
      <c r="AN41" s="109">
        <v>5</v>
      </c>
      <c r="AO41" s="137">
        <v>2726</v>
      </c>
      <c r="AQ41" s="152">
        <v>35</v>
      </c>
      <c r="AR41" s="123">
        <v>41</v>
      </c>
      <c r="AS41" s="123">
        <v>11</v>
      </c>
      <c r="AT41" s="123">
        <v>10</v>
      </c>
      <c r="AU41" s="123">
        <v>6</v>
      </c>
      <c r="AV41" s="123">
        <v>8</v>
      </c>
      <c r="AW41" s="123">
        <v>3</v>
      </c>
      <c r="AX41" s="123">
        <v>3</v>
      </c>
      <c r="AY41" s="123">
        <v>0</v>
      </c>
      <c r="AZ41" s="123">
        <v>0</v>
      </c>
      <c r="BA41" s="123">
        <v>0</v>
      </c>
      <c r="BB41" s="134">
        <v>112</v>
      </c>
    </row>
    <row r="42" spans="16:54" x14ac:dyDescent="0.2">
      <c r="P42" s="153"/>
      <c r="Q42" s="128">
        <v>724.56143559999998</v>
      </c>
      <c r="R42" s="128">
        <v>470.66728879999999</v>
      </c>
      <c r="S42" s="128">
        <v>305.74459880000001</v>
      </c>
      <c r="T42" s="128">
        <v>198.61385820000001</v>
      </c>
      <c r="U42" s="128">
        <v>129.02274537</v>
      </c>
      <c r="V42" s="126">
        <v>83.816396569999995</v>
      </c>
      <c r="W42" s="126">
        <v>54.449973030000002</v>
      </c>
      <c r="X42" s="126">
        <v>35.373035369999997</v>
      </c>
      <c r="Y42" s="126">
        <v>22.980155530000001</v>
      </c>
      <c r="Z42" s="126">
        <v>14.92930445</v>
      </c>
      <c r="AA42" s="133">
        <v>2863.5690199999999</v>
      </c>
      <c r="AD42" s="153"/>
      <c r="AE42" s="142" t="s">
        <v>1040</v>
      </c>
      <c r="AF42" s="142" t="s">
        <v>1064</v>
      </c>
      <c r="AG42" s="142" t="s">
        <v>1087</v>
      </c>
      <c r="AH42" s="142" t="s">
        <v>1109</v>
      </c>
      <c r="AI42" s="142" t="s">
        <v>1130</v>
      </c>
      <c r="AJ42" s="109" t="s">
        <v>835</v>
      </c>
      <c r="AK42" s="109" t="s">
        <v>970</v>
      </c>
      <c r="AL42" s="109" t="s">
        <v>1001</v>
      </c>
      <c r="AM42" s="109" t="s">
        <v>991</v>
      </c>
      <c r="AN42" s="109" t="s">
        <v>1002</v>
      </c>
      <c r="AO42" s="137" t="s">
        <v>1237</v>
      </c>
      <c r="AQ42" s="153"/>
      <c r="AR42" s="136" t="s">
        <v>953</v>
      </c>
      <c r="AS42" s="136" t="s">
        <v>988</v>
      </c>
      <c r="AT42" s="136" t="s">
        <v>988</v>
      </c>
      <c r="AU42" s="136" t="s">
        <v>988</v>
      </c>
      <c r="AV42" s="136" t="s">
        <v>988</v>
      </c>
      <c r="AW42" s="136" t="s">
        <v>988</v>
      </c>
      <c r="AX42" s="136" t="s">
        <v>1011</v>
      </c>
      <c r="AY42" s="136" t="s">
        <v>1011</v>
      </c>
      <c r="AZ42" s="136" t="s">
        <v>1011</v>
      </c>
      <c r="BA42" s="136" t="s">
        <v>1011</v>
      </c>
      <c r="BB42" s="139" t="s">
        <v>972</v>
      </c>
    </row>
    <row r="43" spans="16:54" x14ac:dyDescent="0.2">
      <c r="P43" s="152">
        <v>21</v>
      </c>
      <c r="Q43" s="127">
        <v>807</v>
      </c>
      <c r="R43" s="127">
        <v>381</v>
      </c>
      <c r="S43" s="127">
        <v>142</v>
      </c>
      <c r="T43" s="127">
        <v>25</v>
      </c>
      <c r="U43" s="125">
        <v>8</v>
      </c>
      <c r="V43" s="125">
        <v>129</v>
      </c>
      <c r="W43" s="125">
        <v>71</v>
      </c>
      <c r="X43" s="125">
        <v>11</v>
      </c>
      <c r="Y43" s="125">
        <v>2</v>
      </c>
      <c r="Z43" s="125">
        <v>3</v>
      </c>
      <c r="AA43" s="132">
        <v>2438</v>
      </c>
      <c r="AD43" s="152">
        <v>21</v>
      </c>
      <c r="AE43" s="143">
        <v>807</v>
      </c>
      <c r="AF43" s="143">
        <v>381</v>
      </c>
      <c r="AG43" s="143">
        <v>142</v>
      </c>
      <c r="AH43" s="143">
        <v>25</v>
      </c>
      <c r="AI43" s="125">
        <v>8</v>
      </c>
      <c r="AJ43" s="125">
        <v>129</v>
      </c>
      <c r="AK43" s="125">
        <v>71</v>
      </c>
      <c r="AL43" s="125">
        <v>11</v>
      </c>
      <c r="AM43" s="125">
        <v>2</v>
      </c>
      <c r="AN43" s="125">
        <v>3</v>
      </c>
      <c r="AO43" s="132">
        <v>2438</v>
      </c>
    </row>
    <row r="44" spans="16:54" x14ac:dyDescent="0.2">
      <c r="P44" s="153"/>
      <c r="Q44" s="128">
        <v>534.46692680000001</v>
      </c>
      <c r="R44" s="128">
        <v>347.18501600000002</v>
      </c>
      <c r="S44" s="128">
        <v>225.53143779999999</v>
      </c>
      <c r="T44" s="128">
        <v>146.50727180000001</v>
      </c>
      <c r="U44" s="126">
        <v>95.173765250000002</v>
      </c>
      <c r="V44" s="126">
        <v>61.827444790000001</v>
      </c>
      <c r="W44" s="126">
        <v>40.165328430000002</v>
      </c>
      <c r="X44" s="126">
        <v>26.093198829999999</v>
      </c>
      <c r="Y44" s="126">
        <v>16.95154557</v>
      </c>
      <c r="Z44" s="126">
        <v>11.01278742</v>
      </c>
      <c r="AA44" s="133">
        <v>2287.1796899999999</v>
      </c>
      <c r="AD44" s="153"/>
      <c r="AE44" s="144" t="s">
        <v>1041</v>
      </c>
      <c r="AF44" s="144" t="s">
        <v>1065</v>
      </c>
      <c r="AG44" s="144" t="s">
        <v>1088</v>
      </c>
      <c r="AH44" s="144" t="s">
        <v>1110</v>
      </c>
      <c r="AI44" s="140" t="s">
        <v>945</v>
      </c>
      <c r="AJ44" s="140" t="s">
        <v>1228</v>
      </c>
      <c r="AK44" s="140" t="s">
        <v>1230</v>
      </c>
      <c r="AL44" s="140" t="s">
        <v>1224</v>
      </c>
      <c r="AM44" s="140" t="s">
        <v>1227</v>
      </c>
      <c r="AN44" s="140" t="s">
        <v>871</v>
      </c>
      <c r="AO44" s="141" t="s">
        <v>1238</v>
      </c>
    </row>
    <row r="45" spans="16:54" x14ac:dyDescent="0.2">
      <c r="P45" s="152">
        <v>22</v>
      </c>
      <c r="Q45" s="127">
        <v>537</v>
      </c>
      <c r="R45" s="127">
        <v>195</v>
      </c>
      <c r="S45" s="127">
        <v>29</v>
      </c>
      <c r="T45" s="125">
        <v>26</v>
      </c>
      <c r="U45" s="125">
        <v>59</v>
      </c>
      <c r="V45" s="125">
        <v>73</v>
      </c>
      <c r="W45" s="125">
        <v>45</v>
      </c>
      <c r="X45" s="125">
        <v>10</v>
      </c>
      <c r="Y45" s="125">
        <v>9</v>
      </c>
      <c r="Z45" s="125">
        <v>2</v>
      </c>
      <c r="AA45" s="132">
        <v>1838</v>
      </c>
      <c r="AD45" s="154">
        <v>22</v>
      </c>
      <c r="AE45" s="142">
        <v>537</v>
      </c>
      <c r="AF45" s="142">
        <v>195</v>
      </c>
      <c r="AG45" s="142">
        <v>29</v>
      </c>
      <c r="AH45" s="109">
        <v>26</v>
      </c>
      <c r="AI45" s="109">
        <v>59</v>
      </c>
      <c r="AJ45" s="109">
        <v>73</v>
      </c>
      <c r="AK45" s="109">
        <v>45</v>
      </c>
      <c r="AL45" s="109">
        <v>10</v>
      </c>
      <c r="AM45" s="109">
        <v>9</v>
      </c>
      <c r="AN45" s="109">
        <v>2</v>
      </c>
      <c r="AO45" s="137">
        <v>1838</v>
      </c>
    </row>
    <row r="46" spans="16:54" x14ac:dyDescent="0.2">
      <c r="P46" s="153"/>
      <c r="Q46" s="128">
        <v>367.11211859999997</v>
      </c>
      <c r="R46" s="128">
        <v>238.4735732</v>
      </c>
      <c r="S46" s="128">
        <v>154.91296829999999</v>
      </c>
      <c r="T46" s="126">
        <v>100.6331972</v>
      </c>
      <c r="U46" s="126">
        <v>65.373350500000001</v>
      </c>
      <c r="V46" s="126">
        <v>42.468428950000003</v>
      </c>
      <c r="W46" s="126">
        <v>27.589105799999999</v>
      </c>
      <c r="X46" s="126">
        <v>17.923178570000001</v>
      </c>
      <c r="Y46" s="126">
        <v>11.643898650000001</v>
      </c>
      <c r="Z46" s="126">
        <v>7.5646315399999997</v>
      </c>
      <c r="AA46" s="133">
        <v>1763.93201</v>
      </c>
      <c r="AD46" s="153"/>
      <c r="AE46" s="142" t="s">
        <v>1042</v>
      </c>
      <c r="AF46" s="142" t="s">
        <v>1066</v>
      </c>
      <c r="AG46" s="142" t="s">
        <v>1089</v>
      </c>
      <c r="AH46" s="109" t="s">
        <v>1222</v>
      </c>
      <c r="AI46" s="109" t="s">
        <v>844</v>
      </c>
      <c r="AJ46" s="109" t="s">
        <v>976</v>
      </c>
      <c r="AK46" s="109" t="s">
        <v>875</v>
      </c>
      <c r="AL46" s="109" t="s">
        <v>905</v>
      </c>
      <c r="AM46" s="109" t="s">
        <v>950</v>
      </c>
      <c r="AN46" s="109" t="s">
        <v>973</v>
      </c>
      <c r="AO46" s="137" t="s">
        <v>1239</v>
      </c>
    </row>
    <row r="47" spans="16:54" x14ac:dyDescent="0.2">
      <c r="P47" s="152">
        <v>23</v>
      </c>
      <c r="Q47" s="127">
        <v>536</v>
      </c>
      <c r="R47" s="127">
        <v>56</v>
      </c>
      <c r="S47" s="125">
        <v>22</v>
      </c>
      <c r="T47" s="125">
        <v>64</v>
      </c>
      <c r="U47" s="125">
        <v>151</v>
      </c>
      <c r="V47" s="125">
        <v>33</v>
      </c>
      <c r="W47" s="125">
        <v>10</v>
      </c>
      <c r="X47" s="125">
        <v>8</v>
      </c>
      <c r="Y47" s="125">
        <v>22</v>
      </c>
      <c r="Z47" s="125">
        <v>5</v>
      </c>
      <c r="AA47" s="132">
        <v>1579</v>
      </c>
      <c r="AD47" s="152">
        <v>23</v>
      </c>
      <c r="AE47" s="143">
        <v>536</v>
      </c>
      <c r="AF47" s="143">
        <v>56</v>
      </c>
      <c r="AG47" s="125">
        <v>22</v>
      </c>
      <c r="AH47" s="125">
        <v>64</v>
      </c>
      <c r="AI47" s="125">
        <v>151</v>
      </c>
      <c r="AJ47" s="125">
        <v>33</v>
      </c>
      <c r="AK47" s="125">
        <v>10</v>
      </c>
      <c r="AL47" s="125">
        <v>8</v>
      </c>
      <c r="AM47" s="125">
        <v>22</v>
      </c>
      <c r="AN47" s="125">
        <v>5</v>
      </c>
      <c r="AO47" s="132">
        <v>1579</v>
      </c>
    </row>
    <row r="48" spans="16:54" x14ac:dyDescent="0.2">
      <c r="P48" s="153"/>
      <c r="Q48" s="128">
        <v>239.53960509999999</v>
      </c>
      <c r="R48" s="128">
        <v>155.60381699999999</v>
      </c>
      <c r="S48" s="126">
        <v>101.0809098</v>
      </c>
      <c r="T48" s="126">
        <v>65.663498500000003</v>
      </c>
      <c r="U48" s="126">
        <v>42.656466049999999</v>
      </c>
      <c r="V48" s="126">
        <v>27.710968609999998</v>
      </c>
      <c r="W48" s="126">
        <v>18.002155930000001</v>
      </c>
      <c r="X48" s="126">
        <v>11.69508306</v>
      </c>
      <c r="Y48" s="126">
        <v>7.5978039099999997</v>
      </c>
      <c r="Z48" s="126">
        <v>4.9360417999999999</v>
      </c>
      <c r="AA48" s="133">
        <v>1323.921</v>
      </c>
      <c r="AD48" s="153"/>
      <c r="AE48" s="144" t="s">
        <v>1043</v>
      </c>
      <c r="AF48" s="144" t="s">
        <v>1067</v>
      </c>
      <c r="AG48" s="140" t="s">
        <v>998</v>
      </c>
      <c r="AH48" s="140" t="s">
        <v>1223</v>
      </c>
      <c r="AI48" s="140" t="s">
        <v>976</v>
      </c>
      <c r="AJ48" s="140" t="s">
        <v>875</v>
      </c>
      <c r="AK48" s="140" t="s">
        <v>936</v>
      </c>
      <c r="AL48" s="140" t="s">
        <v>950</v>
      </c>
      <c r="AM48" s="140" t="s">
        <v>973</v>
      </c>
      <c r="AN48" s="140" t="s">
        <v>873</v>
      </c>
      <c r="AO48" s="141" t="s">
        <v>1240</v>
      </c>
    </row>
    <row r="49" spans="16:41" x14ac:dyDescent="0.2">
      <c r="P49" s="152">
        <v>24</v>
      </c>
      <c r="Q49" s="127">
        <v>171</v>
      </c>
      <c r="R49" s="125">
        <v>37</v>
      </c>
      <c r="S49" s="125">
        <v>100</v>
      </c>
      <c r="T49" s="125">
        <v>55</v>
      </c>
      <c r="U49" s="125">
        <v>21</v>
      </c>
      <c r="V49" s="125">
        <v>19</v>
      </c>
      <c r="W49" s="125">
        <v>1</v>
      </c>
      <c r="X49" s="125">
        <v>1</v>
      </c>
      <c r="Y49" s="125">
        <v>1</v>
      </c>
      <c r="Z49" s="125">
        <v>1</v>
      </c>
      <c r="AA49" s="132">
        <v>920</v>
      </c>
      <c r="AD49" s="154">
        <v>24</v>
      </c>
      <c r="AE49" s="142">
        <v>171</v>
      </c>
      <c r="AF49" s="109">
        <v>37</v>
      </c>
      <c r="AG49" s="109">
        <v>100</v>
      </c>
      <c r="AH49" s="109">
        <v>55</v>
      </c>
      <c r="AI49" s="109">
        <v>21</v>
      </c>
      <c r="AJ49" s="109">
        <v>19</v>
      </c>
      <c r="AK49" s="109">
        <v>1</v>
      </c>
      <c r="AL49" s="109">
        <v>1</v>
      </c>
      <c r="AM49" s="109">
        <v>1</v>
      </c>
      <c r="AN49" s="109">
        <v>1</v>
      </c>
      <c r="AO49" s="137">
        <v>920</v>
      </c>
    </row>
    <row r="50" spans="16:41" x14ac:dyDescent="0.2">
      <c r="P50" s="153"/>
      <c r="Q50" s="128">
        <v>150.98969360000001</v>
      </c>
      <c r="R50" s="126">
        <v>98.082502399999996</v>
      </c>
      <c r="S50" s="126">
        <v>63.7150094</v>
      </c>
      <c r="T50" s="126">
        <v>41.3902401</v>
      </c>
      <c r="U50" s="126">
        <v>26.88810033</v>
      </c>
      <c r="V50" s="126">
        <v>17.467400340000001</v>
      </c>
      <c r="W50" s="126">
        <v>11.34755792</v>
      </c>
      <c r="X50" s="126">
        <v>7.3719523899999997</v>
      </c>
      <c r="Y50" s="126">
        <v>4.7892622100000004</v>
      </c>
      <c r="Z50" s="126">
        <v>3.11143467</v>
      </c>
      <c r="AA50" s="133">
        <v>973.52182000000005</v>
      </c>
      <c r="AD50" s="153"/>
      <c r="AE50" s="142" t="s">
        <v>1044</v>
      </c>
      <c r="AF50" s="109" t="s">
        <v>1218</v>
      </c>
      <c r="AG50" s="109" t="s">
        <v>1220</v>
      </c>
      <c r="AH50" s="109" t="s">
        <v>958</v>
      </c>
      <c r="AI50" s="109" t="s">
        <v>1226</v>
      </c>
      <c r="AJ50" s="109" t="s">
        <v>905</v>
      </c>
      <c r="AK50" s="109" t="s">
        <v>935</v>
      </c>
      <c r="AL50" s="109" t="s">
        <v>872</v>
      </c>
      <c r="AM50" s="109" t="s">
        <v>873</v>
      </c>
      <c r="AN50" s="109" t="s">
        <v>904</v>
      </c>
      <c r="AO50" s="137" t="s">
        <v>1241</v>
      </c>
    </row>
    <row r="51" spans="16:41" x14ac:dyDescent="0.2">
      <c r="P51" s="152">
        <v>25</v>
      </c>
      <c r="Q51" s="125">
        <v>77</v>
      </c>
      <c r="R51" s="125">
        <v>163</v>
      </c>
      <c r="S51" s="125">
        <v>156</v>
      </c>
      <c r="T51" s="125">
        <v>22</v>
      </c>
      <c r="U51" s="125">
        <v>9</v>
      </c>
      <c r="V51" s="125">
        <v>4</v>
      </c>
      <c r="W51" s="125">
        <v>2</v>
      </c>
      <c r="X51" s="125">
        <v>2</v>
      </c>
      <c r="Y51" s="125">
        <v>4</v>
      </c>
      <c r="Z51" s="125">
        <v>6</v>
      </c>
      <c r="AA51" s="132">
        <v>718</v>
      </c>
      <c r="AD51" s="152">
        <v>25</v>
      </c>
      <c r="AE51" s="125">
        <v>77</v>
      </c>
      <c r="AF51" s="125">
        <v>163</v>
      </c>
      <c r="AG51" s="125">
        <v>156</v>
      </c>
      <c r="AH51" s="125">
        <v>22</v>
      </c>
      <c r="AI51" s="125">
        <v>9</v>
      </c>
      <c r="AJ51" s="125">
        <v>4</v>
      </c>
      <c r="AK51" s="125">
        <v>2</v>
      </c>
      <c r="AL51" s="125">
        <v>2</v>
      </c>
      <c r="AM51" s="125">
        <v>4</v>
      </c>
      <c r="AN51" s="125">
        <v>6</v>
      </c>
      <c r="AO51" s="132">
        <v>718</v>
      </c>
    </row>
    <row r="52" spans="16:41" x14ac:dyDescent="0.2">
      <c r="P52" s="153"/>
      <c r="Q52" s="126">
        <v>93.083667300000002</v>
      </c>
      <c r="R52" s="126">
        <v>60.467075800000003</v>
      </c>
      <c r="S52" s="126">
        <v>39.279904999999999</v>
      </c>
      <c r="T52" s="126">
        <v>25.516897700000001</v>
      </c>
      <c r="U52" s="126">
        <v>16.57644114</v>
      </c>
      <c r="V52" s="126">
        <v>10.768636089999999</v>
      </c>
      <c r="W52" s="126">
        <v>6.9957790800000001</v>
      </c>
      <c r="X52" s="126">
        <v>4.5448279999999999</v>
      </c>
      <c r="Y52" s="126">
        <v>2.9526012399999999</v>
      </c>
      <c r="Z52" s="126">
        <v>1.91821872</v>
      </c>
      <c r="AA52" s="133">
        <v>705.12662</v>
      </c>
      <c r="AD52" s="153"/>
      <c r="AE52" s="140" t="s">
        <v>1216</v>
      </c>
      <c r="AF52" s="140" t="s">
        <v>910</v>
      </c>
      <c r="AG52" s="140" t="s">
        <v>1221</v>
      </c>
      <c r="AH52" s="140" t="s">
        <v>1224</v>
      </c>
      <c r="AI52" s="140" t="s">
        <v>1227</v>
      </c>
      <c r="AJ52" s="140" t="s">
        <v>871</v>
      </c>
      <c r="AK52" s="140" t="s">
        <v>872</v>
      </c>
      <c r="AL52" s="140" t="s">
        <v>989</v>
      </c>
      <c r="AM52" s="140" t="s">
        <v>904</v>
      </c>
      <c r="AN52" s="140" t="s">
        <v>933</v>
      </c>
      <c r="AO52" s="141" t="s">
        <v>1242</v>
      </c>
    </row>
    <row r="53" spans="16:41" x14ac:dyDescent="0.2">
      <c r="P53" s="152">
        <v>26</v>
      </c>
      <c r="Q53" s="123">
        <v>172</v>
      </c>
      <c r="R53" s="123">
        <v>92</v>
      </c>
      <c r="S53" s="123">
        <v>31</v>
      </c>
      <c r="T53" s="123">
        <v>17</v>
      </c>
      <c r="U53" s="123">
        <v>2</v>
      </c>
      <c r="V53" s="123">
        <v>2</v>
      </c>
      <c r="W53" s="123">
        <v>31</v>
      </c>
      <c r="X53" s="123">
        <v>3</v>
      </c>
      <c r="Y53" s="123">
        <v>4</v>
      </c>
      <c r="Z53" s="123">
        <v>4</v>
      </c>
      <c r="AA53" s="134">
        <v>482</v>
      </c>
      <c r="AD53" s="154">
        <v>26</v>
      </c>
      <c r="AE53" s="110">
        <v>172</v>
      </c>
      <c r="AF53" s="110">
        <v>92</v>
      </c>
      <c r="AG53" s="110">
        <v>31</v>
      </c>
      <c r="AH53" s="110">
        <v>17</v>
      </c>
      <c r="AI53" s="110">
        <v>2</v>
      </c>
      <c r="AJ53" s="110">
        <v>2</v>
      </c>
      <c r="AK53" s="110">
        <v>31</v>
      </c>
      <c r="AL53" s="110">
        <v>3</v>
      </c>
      <c r="AM53" s="110">
        <v>4</v>
      </c>
      <c r="AN53" s="110">
        <v>4</v>
      </c>
      <c r="AO53" s="138">
        <v>482</v>
      </c>
    </row>
    <row r="54" spans="16:41" ht="14.25" x14ac:dyDescent="0.25">
      <c r="P54" s="153"/>
      <c r="Q54" s="124">
        <v>56.596501799999999</v>
      </c>
      <c r="R54" s="124">
        <v>36.765142699999998</v>
      </c>
      <c r="S54" s="124">
        <v>23.883001400000001</v>
      </c>
      <c r="T54" s="124">
        <v>15.5148484</v>
      </c>
      <c r="U54" s="124">
        <v>10.078877070000001</v>
      </c>
      <c r="V54" s="124">
        <v>6.54760908</v>
      </c>
      <c r="W54" s="124">
        <v>4.2536261599999996</v>
      </c>
      <c r="X54" s="124">
        <v>2.7633880500000001</v>
      </c>
      <c r="Y54" s="124">
        <v>1.7952726400000001</v>
      </c>
      <c r="Z54" s="124">
        <v>1.16633936</v>
      </c>
      <c r="AA54" s="135">
        <v>505.15658000000002</v>
      </c>
      <c r="AD54" s="153"/>
      <c r="AE54" s="110" t="s">
        <v>939</v>
      </c>
      <c r="AF54" s="110" t="s">
        <v>908</v>
      </c>
      <c r="AG54" s="110" t="s">
        <v>869</v>
      </c>
      <c r="AH54" s="110" t="s">
        <v>840</v>
      </c>
      <c r="AI54" s="110" t="s">
        <v>839</v>
      </c>
      <c r="AJ54" s="110" t="s">
        <v>902</v>
      </c>
      <c r="AK54" s="110" t="s">
        <v>903</v>
      </c>
      <c r="AL54" s="110" t="s">
        <v>904</v>
      </c>
      <c r="AM54" s="110" t="s">
        <v>933</v>
      </c>
      <c r="AN54" s="110" t="s">
        <v>952</v>
      </c>
      <c r="AO54" s="138" t="s">
        <v>1243</v>
      </c>
    </row>
    <row r="55" spans="16:41" ht="14.25" x14ac:dyDescent="0.25">
      <c r="P55" s="152">
        <v>27</v>
      </c>
      <c r="Q55" s="123">
        <v>77</v>
      </c>
      <c r="R55" s="123">
        <v>95</v>
      </c>
      <c r="S55" s="123">
        <v>53</v>
      </c>
      <c r="T55" s="123">
        <v>4</v>
      </c>
      <c r="U55" s="123">
        <v>27</v>
      </c>
      <c r="V55" s="123">
        <v>35</v>
      </c>
      <c r="W55" s="123">
        <v>17</v>
      </c>
      <c r="X55" s="123">
        <v>3</v>
      </c>
      <c r="Y55" s="123">
        <v>1</v>
      </c>
      <c r="Z55" s="123">
        <v>0</v>
      </c>
      <c r="AA55" s="134">
        <v>454</v>
      </c>
      <c r="AD55" s="152">
        <v>27</v>
      </c>
      <c r="AE55" s="123">
        <v>77</v>
      </c>
      <c r="AF55" s="123">
        <v>95</v>
      </c>
      <c r="AG55" s="123">
        <v>53</v>
      </c>
      <c r="AH55" s="123">
        <v>4</v>
      </c>
      <c r="AI55" s="123">
        <v>27</v>
      </c>
      <c r="AJ55" s="123">
        <v>35</v>
      </c>
      <c r="AK55" s="123">
        <v>17</v>
      </c>
      <c r="AL55" s="123">
        <v>3</v>
      </c>
      <c r="AM55" s="123">
        <v>1</v>
      </c>
      <c r="AN55" s="123">
        <v>0</v>
      </c>
      <c r="AO55" s="134">
        <v>454</v>
      </c>
    </row>
    <row r="56" spans="16:41" ht="14.25" x14ac:dyDescent="0.25">
      <c r="P56" s="153"/>
      <c r="Q56" s="124">
        <v>34.121976099999998</v>
      </c>
      <c r="R56" s="124">
        <v>22.165727</v>
      </c>
      <c r="S56" s="124">
        <v>14.3991139</v>
      </c>
      <c r="T56" s="124">
        <v>9.3539606000000006</v>
      </c>
      <c r="U56" s="124">
        <v>6.0766089900000004</v>
      </c>
      <c r="V56" s="124">
        <v>3.94759897</v>
      </c>
      <c r="W56" s="124">
        <v>2.5645474799999999</v>
      </c>
      <c r="X56" s="124">
        <v>1.6660746</v>
      </c>
      <c r="Y56" s="124">
        <v>1.0823908799999999</v>
      </c>
      <c r="Z56" s="124">
        <v>0.70320150000000003</v>
      </c>
      <c r="AA56" s="135">
        <v>359.06196</v>
      </c>
      <c r="AD56" s="153"/>
      <c r="AE56" s="136" t="s">
        <v>1019</v>
      </c>
      <c r="AF56" s="136" t="s">
        <v>906</v>
      </c>
      <c r="AG56" s="136" t="s">
        <v>955</v>
      </c>
      <c r="AH56" s="136" t="s">
        <v>901</v>
      </c>
      <c r="AI56" s="136" t="s">
        <v>951</v>
      </c>
      <c r="AJ56" s="136" t="s">
        <v>931</v>
      </c>
      <c r="AK56" s="136" t="s">
        <v>932</v>
      </c>
      <c r="AL56" s="136" t="s">
        <v>933</v>
      </c>
      <c r="AM56" s="136" t="s">
        <v>952</v>
      </c>
      <c r="AN56" s="136" t="s">
        <v>953</v>
      </c>
      <c r="AO56" s="139" t="s">
        <v>1244</v>
      </c>
    </row>
    <row r="57" spans="16:41" ht="14.25" x14ac:dyDescent="0.25">
      <c r="P57" s="152">
        <v>28</v>
      </c>
      <c r="Q57" s="123">
        <v>56</v>
      </c>
      <c r="R57" s="123">
        <v>60</v>
      </c>
      <c r="S57" s="123">
        <v>19</v>
      </c>
      <c r="T57" s="123">
        <v>19</v>
      </c>
      <c r="U57" s="123">
        <v>27</v>
      </c>
      <c r="V57" s="123">
        <v>1</v>
      </c>
      <c r="W57" s="123">
        <v>1</v>
      </c>
      <c r="X57" s="123">
        <v>0</v>
      </c>
      <c r="Y57" s="123">
        <v>2</v>
      </c>
      <c r="Z57" s="123">
        <v>1</v>
      </c>
      <c r="AA57" s="134">
        <v>259</v>
      </c>
      <c r="AD57" s="154">
        <v>28</v>
      </c>
      <c r="AE57" s="110">
        <v>56</v>
      </c>
      <c r="AF57" s="110">
        <v>60</v>
      </c>
      <c r="AG57" s="110">
        <v>19</v>
      </c>
      <c r="AH57" s="110">
        <v>19</v>
      </c>
      <c r="AI57" s="110">
        <v>27</v>
      </c>
      <c r="AJ57" s="110">
        <v>1</v>
      </c>
      <c r="AK57" s="110">
        <v>1</v>
      </c>
      <c r="AL57" s="110">
        <v>0</v>
      </c>
      <c r="AM57" s="110">
        <v>2</v>
      </c>
      <c r="AN57" s="110">
        <v>1</v>
      </c>
      <c r="AO57" s="138">
        <v>259</v>
      </c>
    </row>
    <row r="58" spans="16:41" ht="14.25" x14ac:dyDescent="0.25">
      <c r="P58" s="153"/>
      <c r="Q58" s="124">
        <v>20.467562300000001</v>
      </c>
      <c r="R58" s="124">
        <v>13.295817</v>
      </c>
      <c r="S58" s="124">
        <v>8.6371392999999994</v>
      </c>
      <c r="T58" s="124">
        <v>5.6108776000000002</v>
      </c>
      <c r="U58" s="124">
        <v>3.64500102</v>
      </c>
      <c r="V58" s="124">
        <v>2.3679389199999998</v>
      </c>
      <c r="W58" s="124">
        <v>1.5383293300000001</v>
      </c>
      <c r="X58" s="124">
        <v>0.99938799</v>
      </c>
      <c r="Y58" s="124">
        <v>0.64926936999999996</v>
      </c>
      <c r="Z58" s="124">
        <v>0.42181468</v>
      </c>
      <c r="AA58" s="135">
        <v>253.79583</v>
      </c>
      <c r="AD58" s="153"/>
      <c r="AE58" s="110" t="s">
        <v>1217</v>
      </c>
      <c r="AF58" s="110" t="s">
        <v>1219</v>
      </c>
      <c r="AG58" s="110" t="s">
        <v>934</v>
      </c>
      <c r="AH58" s="110" t="s">
        <v>951</v>
      </c>
      <c r="AI58" s="110" t="s">
        <v>931</v>
      </c>
      <c r="AJ58" s="110" t="s">
        <v>932</v>
      </c>
      <c r="AK58" s="110" t="s">
        <v>933</v>
      </c>
      <c r="AL58" s="110" t="s">
        <v>952</v>
      </c>
      <c r="AM58" s="110" t="s">
        <v>953</v>
      </c>
      <c r="AN58" s="110" t="s">
        <v>953</v>
      </c>
      <c r="AO58" s="138" t="s">
        <v>1245</v>
      </c>
    </row>
    <row r="59" spans="16:41" ht="14.25" x14ac:dyDescent="0.25">
      <c r="P59" s="152">
        <v>29</v>
      </c>
      <c r="Q59" s="123">
        <v>58</v>
      </c>
      <c r="R59" s="123">
        <v>33</v>
      </c>
      <c r="S59" s="123">
        <v>3</v>
      </c>
      <c r="T59" s="123">
        <v>8</v>
      </c>
      <c r="U59" s="123">
        <v>5</v>
      </c>
      <c r="V59" s="123">
        <v>1</v>
      </c>
      <c r="W59" s="123">
        <v>1</v>
      </c>
      <c r="X59" s="123">
        <v>1</v>
      </c>
      <c r="Y59" s="123">
        <v>1</v>
      </c>
      <c r="Z59" s="123">
        <v>0</v>
      </c>
      <c r="AA59" s="134">
        <v>183</v>
      </c>
      <c r="AD59" s="152">
        <v>29</v>
      </c>
      <c r="AE59" s="123">
        <v>58</v>
      </c>
      <c r="AF59" s="123">
        <v>33</v>
      </c>
      <c r="AG59" s="123">
        <v>3</v>
      </c>
      <c r="AH59" s="123">
        <v>8</v>
      </c>
      <c r="AI59" s="123">
        <v>5</v>
      </c>
      <c r="AJ59" s="123">
        <v>1</v>
      </c>
      <c r="AK59" s="123">
        <v>1</v>
      </c>
      <c r="AL59" s="123">
        <v>1</v>
      </c>
      <c r="AM59" s="123">
        <v>1</v>
      </c>
      <c r="AN59" s="123">
        <v>0</v>
      </c>
      <c r="AO59" s="134">
        <v>183</v>
      </c>
    </row>
    <row r="60" spans="16:41" ht="14.25" x14ac:dyDescent="0.25">
      <c r="P60" s="153"/>
      <c r="Q60" s="124">
        <v>12.2399205</v>
      </c>
      <c r="R60" s="124">
        <v>7.9511250000000002</v>
      </c>
      <c r="S60" s="124">
        <v>5.1651692000000002</v>
      </c>
      <c r="T60" s="124">
        <v>3.3554170999999999</v>
      </c>
      <c r="U60" s="124">
        <v>2.1797889499999998</v>
      </c>
      <c r="V60" s="124">
        <v>1.4160818900000001</v>
      </c>
      <c r="W60" s="124">
        <v>0.91995857999999997</v>
      </c>
      <c r="X60" s="124">
        <v>0.59765995999999999</v>
      </c>
      <c r="Y60" s="124">
        <v>0.38828090999999998</v>
      </c>
      <c r="Z60" s="124">
        <v>0.25225739000000003</v>
      </c>
      <c r="AA60" s="135">
        <v>178.68340000000001</v>
      </c>
      <c r="AD60" s="153"/>
      <c r="AE60" s="136" t="s">
        <v>1020</v>
      </c>
      <c r="AF60" s="136" t="s">
        <v>973</v>
      </c>
      <c r="AG60" s="136" t="s">
        <v>873</v>
      </c>
      <c r="AH60" s="136" t="s">
        <v>931</v>
      </c>
      <c r="AI60" s="136" t="s">
        <v>932</v>
      </c>
      <c r="AJ60" s="136" t="s">
        <v>933</v>
      </c>
      <c r="AK60" s="136" t="s">
        <v>952</v>
      </c>
      <c r="AL60" s="136" t="s">
        <v>953</v>
      </c>
      <c r="AM60" s="136" t="s">
        <v>953</v>
      </c>
      <c r="AN60" s="136" t="s">
        <v>988</v>
      </c>
      <c r="AO60" s="139" t="s">
        <v>1225</v>
      </c>
    </row>
    <row r="61" spans="16:41" ht="14.25" x14ac:dyDescent="0.25">
      <c r="P61" s="152">
        <v>30</v>
      </c>
      <c r="Q61" s="123">
        <v>39</v>
      </c>
      <c r="R61" s="123">
        <v>22</v>
      </c>
      <c r="S61" s="123">
        <v>10</v>
      </c>
      <c r="T61" s="123">
        <v>1</v>
      </c>
      <c r="U61" s="123">
        <v>6</v>
      </c>
      <c r="V61" s="123">
        <v>5</v>
      </c>
      <c r="W61" s="123">
        <v>2</v>
      </c>
      <c r="X61" s="123">
        <v>3</v>
      </c>
      <c r="Y61" s="123">
        <v>0</v>
      </c>
      <c r="Z61" s="123">
        <v>0</v>
      </c>
      <c r="AA61" s="134">
        <v>158</v>
      </c>
      <c r="AD61" s="154">
        <v>30</v>
      </c>
      <c r="AE61" s="110">
        <v>39</v>
      </c>
      <c r="AF61" s="110">
        <v>22</v>
      </c>
      <c r="AG61" s="110">
        <v>10</v>
      </c>
      <c r="AH61" s="110">
        <v>1</v>
      </c>
      <c r="AI61" s="110">
        <v>6</v>
      </c>
      <c r="AJ61" s="110">
        <v>5</v>
      </c>
      <c r="AK61" s="110">
        <v>2</v>
      </c>
      <c r="AL61" s="110">
        <v>3</v>
      </c>
      <c r="AM61" s="110">
        <v>0</v>
      </c>
      <c r="AN61" s="110">
        <v>0</v>
      </c>
      <c r="AO61" s="138">
        <v>158</v>
      </c>
    </row>
    <row r="62" spans="16:41" ht="14.25" x14ac:dyDescent="0.25">
      <c r="P62" s="153"/>
      <c r="Q62" s="124">
        <v>7.3065493000000004</v>
      </c>
      <c r="R62" s="124">
        <v>4.7463894</v>
      </c>
      <c r="S62" s="124">
        <v>3.0833328</v>
      </c>
      <c r="T62" s="124">
        <v>2.0030114000000001</v>
      </c>
      <c r="U62" s="124">
        <v>1.30122505</v>
      </c>
      <c r="V62" s="124">
        <v>0.84533217999999999</v>
      </c>
      <c r="W62" s="124">
        <v>0.54917198</v>
      </c>
      <c r="X62" s="124">
        <v>0.35677575</v>
      </c>
      <c r="Y62" s="124">
        <v>0.23178657</v>
      </c>
      <c r="Z62" s="124">
        <v>0.1505869</v>
      </c>
      <c r="AA62" s="135">
        <v>125.45211999999999</v>
      </c>
      <c r="AD62" s="153"/>
      <c r="AE62" s="110" t="s">
        <v>872</v>
      </c>
      <c r="AF62" s="110" t="s">
        <v>873</v>
      </c>
      <c r="AG62" s="110" t="s">
        <v>904</v>
      </c>
      <c r="AH62" s="110" t="s">
        <v>932</v>
      </c>
      <c r="AI62" s="110" t="s">
        <v>952</v>
      </c>
      <c r="AJ62" s="110" t="s">
        <v>952</v>
      </c>
      <c r="AK62" s="110" t="s">
        <v>953</v>
      </c>
      <c r="AL62" s="110" t="s">
        <v>988</v>
      </c>
      <c r="AM62" s="110" t="s">
        <v>988</v>
      </c>
      <c r="AN62" s="110" t="s">
        <v>988</v>
      </c>
      <c r="AO62" s="138" t="s">
        <v>1246</v>
      </c>
    </row>
    <row r="63" spans="16:41" ht="14.25" x14ac:dyDescent="0.25">
      <c r="P63" s="152">
        <v>31</v>
      </c>
      <c r="Q63" s="123">
        <v>60</v>
      </c>
      <c r="R63" s="123">
        <v>44</v>
      </c>
      <c r="S63" s="123">
        <v>1</v>
      </c>
      <c r="T63" s="123">
        <v>5</v>
      </c>
      <c r="U63" s="123">
        <v>3</v>
      </c>
      <c r="V63" s="123">
        <v>2</v>
      </c>
      <c r="W63" s="123">
        <v>1</v>
      </c>
      <c r="X63" s="123">
        <v>0</v>
      </c>
      <c r="Y63" s="123">
        <v>3</v>
      </c>
      <c r="Z63" s="123">
        <v>0</v>
      </c>
      <c r="AA63" s="134">
        <v>189</v>
      </c>
      <c r="AD63" s="152">
        <v>31</v>
      </c>
      <c r="AE63" s="123">
        <v>60</v>
      </c>
      <c r="AF63" s="123">
        <v>44</v>
      </c>
      <c r="AG63" s="123">
        <v>1</v>
      </c>
      <c r="AH63" s="123">
        <v>5</v>
      </c>
      <c r="AI63" s="123">
        <v>3</v>
      </c>
      <c r="AJ63" s="123">
        <v>2</v>
      </c>
      <c r="AK63" s="123">
        <v>1</v>
      </c>
      <c r="AL63" s="123">
        <v>0</v>
      </c>
      <c r="AM63" s="123">
        <v>3</v>
      </c>
      <c r="AN63" s="123">
        <v>0</v>
      </c>
      <c r="AO63" s="134">
        <v>189</v>
      </c>
    </row>
    <row r="64" spans="16:41" ht="14.25" x14ac:dyDescent="0.25">
      <c r="P64" s="153"/>
      <c r="Q64" s="124">
        <v>4.3570491999999996</v>
      </c>
      <c r="R64" s="124">
        <v>2.8303788000000001</v>
      </c>
      <c r="S64" s="124">
        <v>1.8386652000000001</v>
      </c>
      <c r="T64" s="124">
        <v>1.1944465</v>
      </c>
      <c r="U64" s="124">
        <v>0.77595541999999995</v>
      </c>
      <c r="V64" s="124">
        <v>0.50409548999999998</v>
      </c>
      <c r="W64" s="124">
        <v>0.32748758</v>
      </c>
      <c r="X64" s="124">
        <v>0.21275649999999999</v>
      </c>
      <c r="Y64" s="124">
        <v>0.13822188999999999</v>
      </c>
      <c r="Z64" s="124">
        <v>8.9800099999999994E-2</v>
      </c>
      <c r="AA64" s="135">
        <v>87.907799999999995</v>
      </c>
      <c r="AD64" s="153"/>
      <c r="AE64" s="136" t="s">
        <v>903</v>
      </c>
      <c r="AF64" s="136" t="s">
        <v>904</v>
      </c>
      <c r="AG64" s="136" t="s">
        <v>933</v>
      </c>
      <c r="AH64" s="136" t="s">
        <v>952</v>
      </c>
      <c r="AI64" s="136" t="s">
        <v>953</v>
      </c>
      <c r="AJ64" s="136" t="s">
        <v>953</v>
      </c>
      <c r="AK64" s="136" t="s">
        <v>988</v>
      </c>
      <c r="AL64" s="136" t="s">
        <v>988</v>
      </c>
      <c r="AM64" s="136" t="s">
        <v>988</v>
      </c>
      <c r="AN64" s="136" t="s">
        <v>988</v>
      </c>
      <c r="AO64" s="139" t="s">
        <v>1005</v>
      </c>
    </row>
    <row r="65" spans="16:41" ht="14.25" x14ac:dyDescent="0.25">
      <c r="P65" s="152">
        <v>32</v>
      </c>
      <c r="Q65" s="123">
        <v>47</v>
      </c>
      <c r="R65" s="123">
        <v>3</v>
      </c>
      <c r="S65" s="123">
        <v>3</v>
      </c>
      <c r="T65" s="123">
        <v>27</v>
      </c>
      <c r="U65" s="123">
        <v>0</v>
      </c>
      <c r="V65" s="123">
        <v>1</v>
      </c>
      <c r="W65" s="123">
        <v>1</v>
      </c>
      <c r="X65" s="123">
        <v>5</v>
      </c>
      <c r="Y65" s="123">
        <v>1</v>
      </c>
      <c r="Z65" s="123">
        <v>1</v>
      </c>
      <c r="AA65" s="134">
        <v>121</v>
      </c>
      <c r="AD65" s="154">
        <v>32</v>
      </c>
      <c r="AE65" s="110">
        <v>47</v>
      </c>
      <c r="AF65" s="110">
        <v>3</v>
      </c>
      <c r="AG65" s="110">
        <v>3</v>
      </c>
      <c r="AH65" s="110">
        <v>27</v>
      </c>
      <c r="AI65" s="110">
        <v>0</v>
      </c>
      <c r="AJ65" s="110">
        <v>1</v>
      </c>
      <c r="AK65" s="110">
        <v>1</v>
      </c>
      <c r="AL65" s="110">
        <v>5</v>
      </c>
      <c r="AM65" s="110">
        <v>1</v>
      </c>
      <c r="AN65" s="110">
        <v>1</v>
      </c>
      <c r="AO65" s="138">
        <v>121</v>
      </c>
    </row>
    <row r="66" spans="16:41" ht="14.25" x14ac:dyDescent="0.25">
      <c r="P66" s="153"/>
      <c r="Q66" s="124">
        <v>2.5966526000000001</v>
      </c>
      <c r="R66" s="124">
        <v>1.6868132</v>
      </c>
      <c r="S66" s="124">
        <v>1.0957869</v>
      </c>
      <c r="T66" s="124">
        <v>0.71185449999999995</v>
      </c>
      <c r="U66" s="124">
        <v>0.46244738000000002</v>
      </c>
      <c r="V66" s="124">
        <v>0.30042731</v>
      </c>
      <c r="W66" s="124">
        <v>0.19517423</v>
      </c>
      <c r="X66" s="124">
        <v>0.12679773999999999</v>
      </c>
      <c r="Y66" s="124">
        <v>8.2377110000000003E-2</v>
      </c>
      <c r="Z66" s="124">
        <v>5.3518950000000003E-2</v>
      </c>
      <c r="AA66" s="135">
        <v>61.515920000000001</v>
      </c>
      <c r="AD66" s="153"/>
      <c r="AE66" s="110" t="s">
        <v>904</v>
      </c>
      <c r="AF66" s="110" t="s">
        <v>933</v>
      </c>
      <c r="AG66" s="110" t="s">
        <v>952</v>
      </c>
      <c r="AH66" s="110" t="s">
        <v>953</v>
      </c>
      <c r="AI66" s="110" t="s">
        <v>953</v>
      </c>
      <c r="AJ66" s="110" t="s">
        <v>988</v>
      </c>
      <c r="AK66" s="110" t="s">
        <v>988</v>
      </c>
      <c r="AL66" s="110" t="s">
        <v>988</v>
      </c>
      <c r="AM66" s="110" t="s">
        <v>988</v>
      </c>
      <c r="AN66" s="110" t="s">
        <v>988</v>
      </c>
      <c r="AO66" s="138" t="s">
        <v>910</v>
      </c>
    </row>
    <row r="67" spans="16:41" ht="14.25" x14ac:dyDescent="0.25">
      <c r="P67" s="152">
        <v>33</v>
      </c>
      <c r="Q67" s="123">
        <v>29</v>
      </c>
      <c r="R67" s="123">
        <v>4</v>
      </c>
      <c r="S67" s="123">
        <v>21</v>
      </c>
      <c r="T67" s="123">
        <v>3</v>
      </c>
      <c r="U67" s="123">
        <v>5</v>
      </c>
      <c r="V67" s="123">
        <v>2</v>
      </c>
      <c r="W67" s="123">
        <v>12</v>
      </c>
      <c r="X67" s="123">
        <v>1</v>
      </c>
      <c r="Y67" s="123">
        <v>0</v>
      </c>
      <c r="Z67" s="123">
        <v>0</v>
      </c>
      <c r="AA67" s="134">
        <v>116</v>
      </c>
      <c r="AD67" s="152">
        <v>33</v>
      </c>
      <c r="AE67" s="123">
        <v>29</v>
      </c>
      <c r="AF67" s="123">
        <v>4</v>
      </c>
      <c r="AG67" s="123">
        <v>21</v>
      </c>
      <c r="AH67" s="123">
        <v>3</v>
      </c>
      <c r="AI67" s="123">
        <v>5</v>
      </c>
      <c r="AJ67" s="123">
        <v>2</v>
      </c>
      <c r="AK67" s="123">
        <v>12</v>
      </c>
      <c r="AL67" s="123">
        <v>1</v>
      </c>
      <c r="AM67" s="123">
        <v>0</v>
      </c>
      <c r="AN67" s="123">
        <v>0</v>
      </c>
      <c r="AO67" s="134">
        <v>116</v>
      </c>
    </row>
    <row r="68" spans="16:41" ht="14.25" x14ac:dyDescent="0.25">
      <c r="P68" s="153"/>
      <c r="Q68" s="124">
        <v>1.5470092</v>
      </c>
      <c r="R68" s="124">
        <v>1.004956</v>
      </c>
      <c r="S68" s="124">
        <v>0.65284070000000005</v>
      </c>
      <c r="T68" s="124">
        <v>0.42410500000000001</v>
      </c>
      <c r="U68" s="124">
        <v>0.27551516999999998</v>
      </c>
      <c r="V68" s="124">
        <v>0.17898787999999999</v>
      </c>
      <c r="W68" s="124">
        <v>0.11628073</v>
      </c>
      <c r="X68" s="124">
        <v>7.5543630000000001E-2</v>
      </c>
      <c r="Y68" s="124">
        <v>4.9078799999999999E-2</v>
      </c>
      <c r="Z68" s="124">
        <v>3.1885700000000003E-2</v>
      </c>
      <c r="AA68" s="135">
        <v>43.006860000000003</v>
      </c>
      <c r="AD68" s="153"/>
      <c r="AE68" s="136" t="s">
        <v>933</v>
      </c>
      <c r="AF68" s="136" t="s">
        <v>952</v>
      </c>
      <c r="AG68" s="136" t="s">
        <v>953</v>
      </c>
      <c r="AH68" s="136" t="s">
        <v>953</v>
      </c>
      <c r="AI68" s="136" t="s">
        <v>988</v>
      </c>
      <c r="AJ68" s="136" t="s">
        <v>988</v>
      </c>
      <c r="AK68" s="136" t="s">
        <v>988</v>
      </c>
      <c r="AL68" s="136" t="s">
        <v>988</v>
      </c>
      <c r="AM68" s="136" t="s">
        <v>1011</v>
      </c>
      <c r="AN68" s="136" t="s">
        <v>1011</v>
      </c>
      <c r="AO68" s="139" t="s">
        <v>837</v>
      </c>
    </row>
    <row r="69" spans="16:41" ht="14.25" x14ac:dyDescent="0.25">
      <c r="P69" s="152">
        <v>34</v>
      </c>
      <c r="Q69" s="123">
        <v>25</v>
      </c>
      <c r="R69" s="123">
        <v>31</v>
      </c>
      <c r="S69" s="123">
        <v>12</v>
      </c>
      <c r="T69" s="123">
        <v>5</v>
      </c>
      <c r="U69" s="123">
        <v>2</v>
      </c>
      <c r="V69" s="123">
        <v>7</v>
      </c>
      <c r="W69" s="123">
        <v>0</v>
      </c>
      <c r="X69" s="123">
        <v>1</v>
      </c>
      <c r="Y69" s="123">
        <v>2</v>
      </c>
      <c r="Z69" s="123">
        <v>0</v>
      </c>
      <c r="AA69" s="134">
        <v>126</v>
      </c>
      <c r="AD69" s="154">
        <v>34</v>
      </c>
      <c r="AE69" s="110">
        <v>25</v>
      </c>
      <c r="AF69" s="110">
        <v>31</v>
      </c>
      <c r="AG69" s="110">
        <v>12</v>
      </c>
      <c r="AH69" s="110">
        <v>5</v>
      </c>
      <c r="AI69" s="110">
        <v>2</v>
      </c>
      <c r="AJ69" s="110">
        <v>7</v>
      </c>
      <c r="AK69" s="110">
        <v>0</v>
      </c>
      <c r="AL69" s="110">
        <v>1</v>
      </c>
      <c r="AM69" s="110">
        <v>2</v>
      </c>
      <c r="AN69" s="110">
        <v>0</v>
      </c>
      <c r="AO69" s="138">
        <v>126</v>
      </c>
    </row>
    <row r="70" spans="16:41" ht="14.25" x14ac:dyDescent="0.25">
      <c r="P70" s="153"/>
      <c r="Q70" s="124">
        <v>0.92150799999999999</v>
      </c>
      <c r="R70" s="124">
        <v>0.5986243</v>
      </c>
      <c r="S70" s="124">
        <v>0.3888799</v>
      </c>
      <c r="T70" s="124">
        <v>0.25262869999999998</v>
      </c>
      <c r="U70" s="124">
        <v>0.16411787</v>
      </c>
      <c r="V70" s="124">
        <v>0.10661909999999999</v>
      </c>
      <c r="W70" s="124">
        <v>6.9266010000000003E-2</v>
      </c>
      <c r="X70" s="124">
        <v>4.4999869999999997E-2</v>
      </c>
      <c r="Y70" s="124">
        <v>2.9235359999999998E-2</v>
      </c>
      <c r="Z70" s="124">
        <v>1.8993779999999998E-2</v>
      </c>
      <c r="AA70" s="135">
        <v>30.04721</v>
      </c>
      <c r="AD70" s="153"/>
      <c r="AE70" s="110" t="s">
        <v>952</v>
      </c>
      <c r="AF70" s="110" t="s">
        <v>953</v>
      </c>
      <c r="AG70" s="110" t="s">
        <v>953</v>
      </c>
      <c r="AH70" s="110" t="s">
        <v>988</v>
      </c>
      <c r="AI70" s="110" t="s">
        <v>988</v>
      </c>
      <c r="AJ70" s="110" t="s">
        <v>988</v>
      </c>
      <c r="AK70" s="110" t="s">
        <v>988</v>
      </c>
      <c r="AL70" s="110" t="s">
        <v>1011</v>
      </c>
      <c r="AM70" s="110" t="s">
        <v>1011</v>
      </c>
      <c r="AN70" s="110" t="s">
        <v>1011</v>
      </c>
      <c r="AO70" s="138" t="s">
        <v>975</v>
      </c>
    </row>
    <row r="71" spans="16:41" ht="14.25" x14ac:dyDescent="0.25">
      <c r="P71" s="152">
        <v>35</v>
      </c>
      <c r="Q71" s="123">
        <v>41</v>
      </c>
      <c r="R71" s="123">
        <v>11</v>
      </c>
      <c r="S71" s="123">
        <v>10</v>
      </c>
      <c r="T71" s="123">
        <v>6</v>
      </c>
      <c r="U71" s="123">
        <v>8</v>
      </c>
      <c r="V71" s="123">
        <v>3</v>
      </c>
      <c r="W71" s="123">
        <v>3</v>
      </c>
      <c r="X71" s="123">
        <v>0</v>
      </c>
      <c r="Y71" s="123">
        <v>0</v>
      </c>
      <c r="Z71" s="123">
        <v>0</v>
      </c>
      <c r="AA71" s="134">
        <v>112</v>
      </c>
      <c r="AD71" s="152">
        <v>35</v>
      </c>
      <c r="AE71" s="123">
        <v>41</v>
      </c>
      <c r="AF71" s="123">
        <v>11</v>
      </c>
      <c r="AG71" s="123">
        <v>10</v>
      </c>
      <c r="AH71" s="123">
        <v>6</v>
      </c>
      <c r="AI71" s="123">
        <v>8</v>
      </c>
      <c r="AJ71" s="123">
        <v>3</v>
      </c>
      <c r="AK71" s="123">
        <v>3</v>
      </c>
      <c r="AL71" s="123">
        <v>0</v>
      </c>
      <c r="AM71" s="123">
        <v>0</v>
      </c>
      <c r="AN71" s="123">
        <v>0</v>
      </c>
      <c r="AO71" s="134">
        <v>112</v>
      </c>
    </row>
    <row r="72" spans="16:41" ht="14.25" x14ac:dyDescent="0.25">
      <c r="P72" s="153"/>
      <c r="Q72" s="124">
        <v>0.54887560000000002</v>
      </c>
      <c r="R72" s="124">
        <v>0.35655799999999999</v>
      </c>
      <c r="S72" s="124">
        <v>0.23162869999999999</v>
      </c>
      <c r="T72" s="124">
        <v>0.15047369999999999</v>
      </c>
      <c r="U72" s="124">
        <v>9.7754069999999998E-2</v>
      </c>
      <c r="V72" s="124">
        <v>6.350604E-2</v>
      </c>
      <c r="W72" s="124">
        <v>4.1257340000000003E-2</v>
      </c>
      <c r="X72" s="124">
        <v>2.6803609999999999E-2</v>
      </c>
      <c r="Y72" s="124">
        <v>1.7413720000000001E-2</v>
      </c>
      <c r="Z72" s="124">
        <v>1.1313470000000001E-2</v>
      </c>
      <c r="AA72" s="135">
        <v>20.983339999999998</v>
      </c>
      <c r="AD72" s="153"/>
      <c r="AE72" s="136" t="s">
        <v>953</v>
      </c>
      <c r="AF72" s="136" t="s">
        <v>988</v>
      </c>
      <c r="AG72" s="136" t="s">
        <v>988</v>
      </c>
      <c r="AH72" s="136" t="s">
        <v>988</v>
      </c>
      <c r="AI72" s="136" t="s">
        <v>988</v>
      </c>
      <c r="AJ72" s="136" t="s">
        <v>988</v>
      </c>
      <c r="AK72" s="136" t="s">
        <v>1011</v>
      </c>
      <c r="AL72" s="136" t="s">
        <v>1011</v>
      </c>
      <c r="AM72" s="136" t="s">
        <v>1011</v>
      </c>
      <c r="AN72" s="136" t="s">
        <v>1011</v>
      </c>
      <c r="AO72" s="139" t="s">
        <v>972</v>
      </c>
    </row>
  </sheetData>
  <mergeCells count="90">
    <mergeCell ref="P13:P14"/>
    <mergeCell ref="P3:P4"/>
    <mergeCell ref="P5:P6"/>
    <mergeCell ref="P7:P8"/>
    <mergeCell ref="P9:P10"/>
    <mergeCell ref="P11:P12"/>
    <mergeCell ref="P15:P16"/>
    <mergeCell ref="P17:P18"/>
    <mergeCell ref="P19:P20"/>
    <mergeCell ref="P21:P22"/>
    <mergeCell ref="P23:P24"/>
    <mergeCell ref="P71:P72"/>
    <mergeCell ref="AD3:AD4"/>
    <mergeCell ref="AD5:AD6"/>
    <mergeCell ref="AD7:AD8"/>
    <mergeCell ref="AD9:AD10"/>
    <mergeCell ref="AD11:AD12"/>
    <mergeCell ref="P51:P52"/>
    <mergeCell ref="P53:P54"/>
    <mergeCell ref="P55:P56"/>
    <mergeCell ref="P57:P58"/>
    <mergeCell ref="P59:P60"/>
    <mergeCell ref="P61:P62"/>
    <mergeCell ref="P39:P40"/>
    <mergeCell ref="P41:P42"/>
    <mergeCell ref="P43:P44"/>
    <mergeCell ref="P45:P46"/>
    <mergeCell ref="AD23:AD24"/>
    <mergeCell ref="P63:P64"/>
    <mergeCell ref="P65:P66"/>
    <mergeCell ref="P67:P68"/>
    <mergeCell ref="P69:P70"/>
    <mergeCell ref="P47:P48"/>
    <mergeCell ref="P49:P50"/>
    <mergeCell ref="P27:P28"/>
    <mergeCell ref="P29:P30"/>
    <mergeCell ref="P31:P32"/>
    <mergeCell ref="P33:P34"/>
    <mergeCell ref="P35:P36"/>
    <mergeCell ref="P37:P38"/>
    <mergeCell ref="P25:P26"/>
    <mergeCell ref="AD47:AD48"/>
    <mergeCell ref="AD25:AD26"/>
    <mergeCell ref="AD13:AD14"/>
    <mergeCell ref="AD15:AD16"/>
    <mergeCell ref="AD17:AD18"/>
    <mergeCell ref="AD19:AD20"/>
    <mergeCell ref="AD21:AD22"/>
    <mergeCell ref="AD27:AD28"/>
    <mergeCell ref="AD29:AD30"/>
    <mergeCell ref="AD31:AD32"/>
    <mergeCell ref="AD33:AD34"/>
    <mergeCell ref="AD35:AD36"/>
    <mergeCell ref="AD37:AD38"/>
    <mergeCell ref="AD39:AD40"/>
    <mergeCell ref="AD41:AD42"/>
    <mergeCell ref="AD43:AD44"/>
    <mergeCell ref="AD45:AD46"/>
    <mergeCell ref="AD71:AD72"/>
    <mergeCell ref="AD49:AD50"/>
    <mergeCell ref="AD51:AD52"/>
    <mergeCell ref="AD53:AD54"/>
    <mergeCell ref="AD55:AD56"/>
    <mergeCell ref="AD57:AD58"/>
    <mergeCell ref="AD59:AD60"/>
    <mergeCell ref="AD61:AD62"/>
    <mergeCell ref="AD63:AD64"/>
    <mergeCell ref="AD65:AD66"/>
    <mergeCell ref="AD67:AD68"/>
    <mergeCell ref="AD69:AD70"/>
    <mergeCell ref="AQ25:AQ2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39:AQ40"/>
    <mergeCell ref="AQ41:AQ42"/>
    <mergeCell ref="AQ27:AQ28"/>
    <mergeCell ref="AQ29:AQ30"/>
    <mergeCell ref="AQ31:AQ32"/>
    <mergeCell ref="AQ33:AQ34"/>
    <mergeCell ref="AQ35:AQ36"/>
    <mergeCell ref="AQ37:AQ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Talker 01</dc:creator>
  <cp:lastModifiedBy>Data Talker 01</cp:lastModifiedBy>
  <dcterms:created xsi:type="dcterms:W3CDTF">2023-06-14T13:51:37Z</dcterms:created>
  <dcterms:modified xsi:type="dcterms:W3CDTF">2023-07-02T03:35:54Z</dcterms:modified>
</cp:coreProperties>
</file>