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10-Caja chica Oficina Ingeniería\Caja Chica 2026 Teletrabajo\"/>
    </mc:Choice>
  </mc:AlternateContent>
  <xr:revisionPtr revIDLastSave="0" documentId="13_ncr:1_{C464139D-CE08-4650-AFEA-00AA6EDD3B99}" xr6:coauthVersionLast="47" xr6:coauthVersionMax="47" xr10:uidLastSave="{00000000-0000-0000-0000-000000000000}"/>
  <bookViews>
    <workbookView xWindow="-120" yWindow="-120" windowWidth="38640" windowHeight="21240" xr2:uid="{55A7EC19-B2E4-457E-9B8A-1AAB4A207D1B}"/>
  </bookViews>
  <sheets>
    <sheet name="Rendición" sheetId="1" r:id="rId1"/>
  </sheets>
  <definedNames>
    <definedName name="_xlnm.Print_Area">#REF!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 s="1"/>
  <c r="I18" i="1" s="1"/>
  <c r="I19" i="1" s="1"/>
  <c r="I20" i="1" s="1"/>
  <c r="I21" i="1" l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G48" i="1"/>
  <c r="I48" i="1" s="1"/>
  <c r="I5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<sst xmlns="http://schemas.openxmlformats.org/spreadsheetml/2006/main" count="50" uniqueCount="46">
  <si>
    <t>CAJA CHICA</t>
  </si>
  <si>
    <t>N°</t>
  </si>
  <si>
    <t>Fecha de Rendición</t>
  </si>
  <si>
    <t>Item</t>
  </si>
  <si>
    <t>Usuario</t>
  </si>
  <si>
    <t>Razón</t>
  </si>
  <si>
    <t>Proyecto</t>
  </si>
  <si>
    <t>Fecha</t>
  </si>
  <si>
    <t>Gastos</t>
  </si>
  <si>
    <t>Ingresos</t>
  </si>
  <si>
    <t>Saldo</t>
  </si>
  <si>
    <t>Total Gastos</t>
  </si>
  <si>
    <t>Reembolso</t>
  </si>
  <si>
    <t>Firma</t>
  </si>
  <si>
    <t xml:space="preserve">OFICINA DE INGENIERÍA </t>
  </si>
  <si>
    <t>Total</t>
  </si>
  <si>
    <t>Can ti d ad</t>
  </si>
  <si>
    <t>P reci o</t>
  </si>
  <si>
    <t>P rod u cto</t>
  </si>
  <si>
    <t>297 900 $</t>
  </si>
  <si>
    <t>29w 900 $</t>
  </si>
  <si>
    <t>vma E n treg a 47 500 $</t>
  </si>
  <si>
    <t>cl ásr ca</t>
  </si>
  <si>
    <t>34w 400 $</t>
  </si>
  <si>
    <t>1     297 900 $</t>
  </si>
  <si>
    <t>Arrr a tu d esayu n o/on ce cu rr p l eañ ero Ag reg a tu p astel l torta o p r e d el d ma</t>
  </si>
  <si>
    <t>Cafe M arl ey l Cap u ccr n o san d wi ch l F ren ch Cl ásr co</t>
  </si>
  <si>
    <t>Ag reg a tu b ol l ería l 3 rr ed r as l u n as</t>
  </si>
  <si>
    <t>Su b total</t>
  </si>
  <si>
    <t>E n vmo Total</t>
  </si>
  <si>
    <t>N ota d el cl i en te</t>
  </si>
  <si>
    <t xml:space="preserve">F E L I Z Cu rr p l eañ os E n este d ma esp ecr al 7 q u ererr os d esearte u n rr u y fel r z cu </t>
  </si>
  <si>
    <t xml:space="preserve">rr p l eañ os y agrad ecerte p or el corr p rorr r so y l a d ed r cacr ón q u e ap ortas d ma a d </t>
  </si>
  <si>
    <t xml:space="preserve">ma a n u estro eq u r p oo E sp erarr os q u e ten gas u n d ma l l en o d e carr ñ o7 q u e p u ed </t>
  </si>
  <si>
    <t xml:space="preserve">as corr p artr r con tu s seres q u err d os y cel eb raro ƒ Qu e este n u evo añ o ven ga l l en o </t>
  </si>
  <si>
    <t>d e sal u d 7 ap ren d r zajes y</t>
  </si>
  <si>
    <t>b u en os rr orr en tos U n ab razo7 P E N TA</t>
  </si>
  <si>
    <t xml:space="preserve">ESTEBAN VARAS </t>
  </si>
  <si>
    <t xml:space="preserve">TAXI CONCEPCION VUELTA </t>
  </si>
  <si>
    <t xml:space="preserve">TAXI CONCEPCION IDA Y  VUELTA </t>
  </si>
  <si>
    <t xml:space="preserve">CLAUDIA LOBOS </t>
  </si>
  <si>
    <t xml:space="preserve">DESAYUNO ALEXIS VILLA </t>
  </si>
  <si>
    <t>CAMILA NAVARRO</t>
  </si>
  <si>
    <t>DESAYUNO ERICK PIZARRO</t>
  </si>
  <si>
    <t>EXAMEN ALCOHOL Y DROGAS</t>
  </si>
  <si>
    <t>LEONEL CACERES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</si>
</sst>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_-;_-@_-"/>
    <numFmt numFmtId="165" formatCode="_-&quot;$&quot;* #,##0.00_-;\-&quot;$&quot;* #,##0.00_-;_-&quot;$&quot;* &quot;-&quot;??_-;_-@_-"/>
  </numFmts>
  <fonts count="21" x14ac:knownFonts="1">
    <font>
      <sz val="11"/>
      <color theme="1"/>
      <name val="Aptos Narrow"/>
      <family val="2"/>
      <scheme val="minor"/>
    </font>
    <font>
      <sz val="12"/>
      <name val="Arial Narrow"/>
      <family val="2"/>
    </font>
    <font>
      <sz val="14"/>
      <name val="Arial Narrow"/>
      <family val="2"/>
    </font>
    <font>
      <sz val="12"/>
      <name val="Arial"/>
      <family val="2"/>
    </font>
    <font>
      <sz val="18"/>
      <name val="Arial Narrow"/>
      <family val="2"/>
    </font>
    <font>
      <b/>
      <sz val="20"/>
      <name val="Arial Narrow"/>
      <family val="2"/>
    </font>
    <font>
      <b/>
      <sz val="18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sz val="14"/>
      <color indexed="8"/>
      <name val="Arial Narrow"/>
      <family val="2"/>
    </font>
    <font>
      <sz val="12"/>
      <color indexed="8"/>
      <name val="Arial Narrow"/>
      <family val="2"/>
    </font>
    <font>
      <sz val="10"/>
      <color indexed="8"/>
      <name val="Arial Narrow"/>
      <family val="2"/>
    </font>
    <font>
      <b/>
      <sz val="12"/>
      <color indexed="8"/>
      <name val="Arial Narrow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22"/>
      <name val="Arial Narrow"/>
      <family val="2"/>
    </font>
    <font>
      <sz val="12"/>
      <name val="Arial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8"/>
      </left>
      <right/>
      <top style="thin">
        <color indexed="23"/>
      </top>
      <bottom/>
      <diagonal/>
    </border>
    <border>
      <left style="thin">
        <color indexed="8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4">
    <xf numFmtId="0" fontId="0" fillId="0" borderId="0"/>
    <xf numFmtId="0" fontId="3" fillId="0" borderId="0"/>
    <xf numFmtId="0" fontId="15" fillId="0" borderId="0"/>
    <xf numFmtId="0" fontId="16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9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15" fontId="1" fillId="0" borderId="9" xfId="0" applyNumberFormat="1" applyFont="1" applyBorder="1" applyAlignment="1">
      <alignment horizontal="center"/>
    </xf>
    <xf numFmtId="3" fontId="1" fillId="0" borderId="9" xfId="0" applyNumberFormat="1" applyFont="1" applyBorder="1"/>
    <xf numFmtId="3" fontId="1" fillId="0" borderId="10" xfId="0" applyNumberFormat="1" applyFont="1" applyBorder="1"/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0" fillId="2" borderId="9" xfId="0" applyFont="1" applyFill="1" applyBorder="1"/>
    <xf numFmtId="0" fontId="11" fillId="2" borderId="9" xfId="0" applyFont="1" applyFill="1" applyBorder="1" applyAlignment="1">
      <alignment horizontal="center"/>
    </xf>
    <xf numFmtId="15" fontId="12" fillId="0" borderId="9" xfId="0" applyNumberFormat="1" applyFont="1" applyBorder="1" applyAlignment="1">
      <alignment horizontal="center"/>
    </xf>
    <xf numFmtId="3" fontId="11" fillId="0" borderId="9" xfId="0" applyNumberFormat="1" applyFont="1" applyBorder="1"/>
    <xf numFmtId="3" fontId="11" fillId="0" borderId="13" xfId="0" applyNumberFormat="1" applyFont="1" applyBorder="1"/>
    <xf numFmtId="0" fontId="0" fillId="0" borderId="11" xfId="0" applyBorder="1" applyAlignment="1">
      <alignment horizontal="center"/>
    </xf>
    <xf numFmtId="3" fontId="11" fillId="3" borderId="9" xfId="0" applyNumberFormat="1" applyFont="1" applyFill="1" applyBorder="1"/>
    <xf numFmtId="0" fontId="11" fillId="2" borderId="9" xfId="0" applyFont="1" applyFill="1" applyBorder="1"/>
    <xf numFmtId="0" fontId="11" fillId="0" borderId="12" xfId="0" applyFont="1" applyBorder="1"/>
    <xf numFmtId="15" fontId="11" fillId="0" borderId="12" xfId="0" applyNumberFormat="1" applyFont="1" applyBorder="1" applyAlignment="1">
      <alignment horizontal="center"/>
    </xf>
    <xf numFmtId="3" fontId="11" fillId="0" borderId="12" xfId="0" applyNumberFormat="1" applyFont="1" applyBorder="1"/>
    <xf numFmtId="0" fontId="11" fillId="0" borderId="9" xfId="0" applyFont="1" applyBorder="1"/>
    <xf numFmtId="15" fontId="11" fillId="0" borderId="9" xfId="0" applyNumberFormat="1" applyFont="1" applyBorder="1" applyAlignment="1">
      <alignment horizontal="center"/>
    </xf>
    <xf numFmtId="3" fontId="13" fillId="0" borderId="13" xfId="0" applyNumberFormat="1" applyFont="1" applyBorder="1"/>
    <xf numFmtId="15" fontId="11" fillId="0" borderId="9" xfId="0" applyNumberFormat="1" applyFont="1" applyBorder="1"/>
    <xf numFmtId="0" fontId="0" fillId="0" borderId="12" xfId="0" applyBorder="1"/>
    <xf numFmtId="15" fontId="3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/>
    <xf numFmtId="0" fontId="14" fillId="0" borderId="0" xfId="0" applyFont="1" applyAlignment="1">
      <alignment horizontal="center"/>
    </xf>
    <xf numFmtId="0" fontId="1" fillId="0" borderId="15" xfId="0" applyFont="1" applyBorder="1"/>
    <xf numFmtId="16" fontId="11" fillId="2" borderId="9" xfId="0" applyNumberFormat="1" applyFont="1" applyFill="1" applyBorder="1" applyAlignment="1">
      <alignment horizontal="center"/>
    </xf>
    <xf numFmtId="0" fontId="10" fillId="2" borderId="9" xfId="0" applyFont="1" applyFill="1" applyBorder="1" applyAlignment="1">
      <alignment horizontal="left"/>
    </xf>
    <xf numFmtId="1" fontId="11" fillId="2" borderId="9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3" fontId="11" fillId="0" borderId="16" xfId="0" applyNumberFormat="1" applyFont="1" applyBorder="1"/>
    <xf numFmtId="0" fontId="20" fillId="0" borderId="0" xfId="0" applyFont="1" applyAlignment="1">
      <alignment vertical="center"/>
    </xf>
    <xf numFmtId="14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Moneda [0] 2" xfId="4" xr:uid="{C0EDDFA5-9EC5-48B6-A270-4D400786DC1A}"/>
    <cellStyle name="Moneda [0] 3" xfId="9" xr:uid="{EAECFA70-0890-4388-AB93-8A76C25FC0D6}"/>
    <cellStyle name="Moneda [0] 4" xfId="11" xr:uid="{31476210-2FD7-4FFD-839F-198A18966D11}"/>
    <cellStyle name="Moneda 2" xfId="7" xr:uid="{E53C2EAB-1BFA-4D2E-A038-FB1BD765D8C1}"/>
    <cellStyle name="Moneda 3" xfId="10" xr:uid="{E76C1C3A-C68F-401E-860A-7FDD0A922394}"/>
    <cellStyle name="Normal" xfId="0" builtinId="0"/>
    <cellStyle name="Normal 2" xfId="2" xr:uid="{B82824A3-675A-439A-8E39-EA515E70D4EC}"/>
    <cellStyle name="Normal 3" xfId="1" xr:uid="{4441B247-C673-4AE7-9DBF-C3CE8CB5D3D5}"/>
    <cellStyle name="Normal 4" xfId="3" xr:uid="{FA1F3215-3853-4006-8A47-8F4741C516DD}"/>
    <cellStyle name="Normal 5" xfId="6" xr:uid="{C7B1FB2F-6A6F-42BE-B3B4-53EC15D2C8E1}"/>
    <cellStyle name="Normal 6" xfId="13" xr:uid="{BCF4258D-F2F0-4984-83D0-98DF969957F8}"/>
    <cellStyle name="Porcentaje 2" xfId="5" xr:uid="{A8648F45-3561-4A8A-AC1F-FAF31F94A54F}"/>
    <cellStyle name="Porcentaje 3" xfId="8" xr:uid="{90D14CC5-EAD8-40F5-BBF0-83C200308741}"/>
    <cellStyle name="Porcentaje 4" xfId="12" xr:uid="{AF4325FD-2F90-4F73-A78B-78DAFF737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cid:image001.png@01DA21F1.E2488790" TargetMode="External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667987</xdr:colOff>
      <xdr:row>1</xdr:row>
      <xdr:rowOff>0</xdr:rowOff>
    </xdr:from>
    <xdr:to>
      <xdr:col>9</xdr:col>
      <xdr:colOff>49480</xdr:colOff>
      <xdr:row>5</xdr:row>
      <xdr:rowOff>0</xdr:rowOff>
    </xdr:to>
    <xdr:pic>
      <xdr:nvPicPr>
        <xdr:cNvPr id="2" name="Imagen 3" descr="Icono&#10;&#10;Descripción generada automáticamente">
          <a:extLst>
            <a:ext uri="{FF2B5EF4-FFF2-40B4-BE49-F238E27FC236}">
              <a16:creationId xmlns:a16="http://schemas.microsoft.com/office/drawing/2014/main" id="{CEA299EF-9C2E-41DE-8EA6-A8363FE5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987" y="0"/>
          <a:ext cx="10019805" cy="742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97155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C643206F-1777-BED9-F0D3-111F7206249B}"/>
            </a:ext>
          </a:extLst>
        </xdr:cNvPr>
        <xdr:cNvSpPr>
          <a:spLocks noChangeAspect="1" noChangeArrowheads="1"/>
        </xdr:cNvSpPr>
      </xdr:nvSpPr>
      <xdr:spPr bwMode="auto">
        <a:xfrm>
          <a:off x="1711452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CA2E547-BA00-2566-729E-7E45D5013B4D}"/>
            </a:ext>
          </a:extLst>
        </xdr:cNvPr>
        <xdr:cNvSpPr>
          <a:spLocks noChangeAspect="1" noChangeArrowheads="1"/>
        </xdr:cNvSpPr>
      </xdr:nvSpPr>
      <xdr:spPr bwMode="auto">
        <a:xfrm>
          <a:off x="12611100" y="45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304800</xdr:colOff>
      <xdr:row>5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8454832F-4D49-975D-ED68-1E857027B5D9}"/>
            </a:ext>
          </a:extLst>
        </xdr:cNvPr>
        <xdr:cNvSpPr>
          <a:spLocks noChangeAspect="1" noChangeArrowheads="1"/>
        </xdr:cNvSpPr>
      </xdr:nvSpPr>
      <xdr:spPr bwMode="auto">
        <a:xfrm>
          <a:off x="236601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304800</xdr:colOff>
      <xdr:row>10</xdr:row>
      <xdr:rowOff>106680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7A65AC4B-C956-376B-57F3-F1E807EC456D}"/>
            </a:ext>
          </a:extLst>
        </xdr:cNvPr>
        <xdr:cNvSpPr>
          <a:spLocks noChangeAspect="1" noChangeArrowheads="1"/>
        </xdr:cNvSpPr>
      </xdr:nvSpPr>
      <xdr:spPr bwMode="auto">
        <a:xfrm>
          <a:off x="14721840" y="20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304800</xdr:colOff>
      <xdr:row>10</xdr:row>
      <xdr:rowOff>106680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94D1FA4C-258C-0104-D7E8-4741FB639228}"/>
            </a:ext>
          </a:extLst>
        </xdr:cNvPr>
        <xdr:cNvSpPr>
          <a:spLocks noChangeAspect="1" noChangeArrowheads="1"/>
        </xdr:cNvSpPr>
      </xdr:nvSpPr>
      <xdr:spPr bwMode="auto">
        <a:xfrm>
          <a:off x="20269200" y="20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304800</xdr:colOff>
      <xdr:row>16</xdr:row>
      <xdr:rowOff>76200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65754D22-04D7-AE29-EAF5-7843272AADCE}"/>
            </a:ext>
          </a:extLst>
        </xdr:cNvPr>
        <xdr:cNvSpPr>
          <a:spLocks noChangeAspect="1" noChangeArrowheads="1"/>
        </xdr:cNvSpPr>
      </xdr:nvSpPr>
      <xdr:spPr bwMode="auto">
        <a:xfrm>
          <a:off x="20269200" y="32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304800</xdr:colOff>
      <xdr:row>45</xdr:row>
      <xdr:rowOff>104775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FE7534AF-C864-306C-DEFA-35E391129B3A}"/>
            </a:ext>
          </a:extLst>
        </xdr:cNvPr>
        <xdr:cNvSpPr>
          <a:spLocks noChangeAspect="1" noChangeArrowheads="1"/>
        </xdr:cNvSpPr>
      </xdr:nvSpPr>
      <xdr:spPr bwMode="auto">
        <a:xfrm>
          <a:off x="13477875" y="9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61850</xdr:colOff>
      <xdr:row>30</xdr:row>
      <xdr:rowOff>218501</xdr:rowOff>
    </xdr:from>
    <xdr:to>
      <xdr:col>29</xdr:col>
      <xdr:colOff>395132</xdr:colOff>
      <xdr:row>42</xdr:row>
      <xdr:rowOff>136070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EE86D42-C221-4530-BBA2-60E3EA2EA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50551" y="6787040"/>
          <a:ext cx="1867178" cy="25647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304800</xdr:colOff>
      <xdr:row>51</xdr:row>
      <xdr:rowOff>104775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09E2EFFE-98F8-3C53-FB5A-B2D789FFE87F}"/>
            </a:ext>
          </a:extLst>
        </xdr:cNvPr>
        <xdr:cNvSpPr>
          <a:spLocks noChangeAspect="1" noChangeArrowheads="1"/>
        </xdr:cNvSpPr>
      </xdr:nvSpPr>
      <xdr:spPr bwMode="auto">
        <a:xfrm>
          <a:off x="1119187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497134</xdr:colOff>
      <xdr:row>33</xdr:row>
      <xdr:rowOff>24741</xdr:rowOff>
    </xdr:from>
    <xdr:to>
      <xdr:col>22</xdr:col>
      <xdr:colOff>618508</xdr:colOff>
      <xdr:row>43</xdr:row>
      <xdr:rowOff>121296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C34F376-C1A0-A6F2-DE29-8CEC2957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19374" y="7261267"/>
          <a:ext cx="1655270" cy="2273698"/>
        </a:xfrm>
        <a:prstGeom prst="rect">
          <a:avLst/>
        </a:prstGeom>
      </xdr:spPr>
    </xdr:pic>
    <xdr:clientData/>
  </xdr:twoCellAnchor>
  <xdr:twoCellAnchor editAs="oneCell">
    <xdr:from>
      <xdr:col>24</xdr:col>
      <xdr:colOff>244588</xdr:colOff>
      <xdr:row>9</xdr:row>
      <xdr:rowOff>49480</xdr:rowOff>
    </xdr:from>
    <xdr:to>
      <xdr:col>26</xdr:col>
      <xdr:colOff>562561</xdr:colOff>
      <xdr:row>21</xdr:row>
      <xdr:rowOff>44981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935C13E-61B2-7376-2B60-5D216FF69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32445" y="2065811"/>
          <a:ext cx="1851869" cy="2543748"/>
        </a:xfrm>
        <a:prstGeom prst="rect">
          <a:avLst/>
        </a:prstGeom>
      </xdr:spPr>
    </xdr:pic>
    <xdr:clientData/>
  </xdr:twoCellAnchor>
  <xdr:twoCellAnchor editAs="oneCell">
    <xdr:from>
      <xdr:col>18</xdr:col>
      <xdr:colOff>544286</xdr:colOff>
      <xdr:row>14</xdr:row>
      <xdr:rowOff>24872</xdr:rowOff>
    </xdr:from>
    <xdr:to>
      <xdr:col>21</xdr:col>
      <xdr:colOff>680357</xdr:colOff>
      <xdr:row>26</xdr:row>
      <xdr:rowOff>140459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F8D62C3-77F2-7D29-91F0-B0E11467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32630" y="3030814"/>
          <a:ext cx="2436915" cy="278753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104775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4959A32E-87C1-D6BF-019A-4A0F09079E13}"/>
            </a:ext>
          </a:extLst>
        </xdr:cNvPr>
        <xdr:cNvSpPr>
          <a:spLocks noChangeAspect="1" noChangeArrowheads="1"/>
        </xdr:cNvSpPr>
      </xdr:nvSpPr>
      <xdr:spPr bwMode="auto">
        <a:xfrm>
          <a:off x="10429875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402029</xdr:colOff>
      <xdr:row>12</xdr:row>
      <xdr:rowOff>37112</xdr:rowOff>
    </xdr:from>
    <xdr:to>
      <xdr:col>12</xdr:col>
      <xdr:colOff>620980</xdr:colOff>
      <xdr:row>28</xdr:row>
      <xdr:rowOff>123702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B70ECBD-C493-1BB3-8BDB-58967392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7841" y="2647209"/>
          <a:ext cx="2519795" cy="3599707"/>
        </a:xfrm>
        <a:prstGeom prst="rect">
          <a:avLst/>
        </a:prstGeom>
      </xdr:spPr>
    </xdr:pic>
    <xdr:clientData/>
  </xdr:twoCellAnchor>
  <xdr:twoCellAnchor editAs="oneCell">
    <xdr:from>
      <xdr:col>11</xdr:col>
      <xdr:colOff>61849</xdr:colOff>
      <xdr:row>33</xdr:row>
      <xdr:rowOff>49480</xdr:rowOff>
    </xdr:from>
    <xdr:to>
      <xdr:col>13</xdr:col>
      <xdr:colOff>499903</xdr:colOff>
      <xdr:row>46</xdr:row>
      <xdr:rowOff>3101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51511F8-4F7B-C081-AA08-5738EC595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81557" y="7286006"/>
          <a:ext cx="1971950" cy="2724530"/>
        </a:xfrm>
        <a:prstGeom prst="rect">
          <a:avLst/>
        </a:prstGeom>
      </xdr:spPr>
    </xdr:pic>
    <xdr:clientData/>
  </xdr:twoCellAnchor>
  <xdr:twoCellAnchor editAs="oneCell">
    <xdr:from>
      <xdr:col>27</xdr:col>
      <xdr:colOff>197922</xdr:colOff>
      <xdr:row>8</xdr:row>
      <xdr:rowOff>68968</xdr:rowOff>
    </xdr:from>
    <xdr:to>
      <xdr:col>32</xdr:col>
      <xdr:colOff>705157</xdr:colOff>
      <xdr:row>22</xdr:row>
      <xdr:rowOff>11179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EB75662-3644-2D4F-2766-144FEEE0F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6623" y="1887377"/>
          <a:ext cx="4341976" cy="2911042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247634</xdr:colOff>
      <xdr:row>8</xdr:row>
      <xdr:rowOff>136073</xdr:rowOff>
    </xdr:from>
    <xdr:to>
      <xdr:col>18</xdr:col>
      <xdr:colOff>293761</xdr:colOff>
      <xdr:row>28</xdr:row>
      <xdr:rowOff>63979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6E3D863-6D59-AF31-717F-201D3218A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01238" y="1954482"/>
          <a:ext cx="3880867" cy="423271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5AC8-E9D4-4D05-811E-794E0ABCE01A}">
  <dimension ref="A1:K438"/>
  <sheetViews>
    <sheetView showGridLines="0" tabSelected="1" zoomScale="77" zoomScaleNormal="77" workbookViewId="0">
      <selection activeCell="G8" sqref="G8:I8"/>
    </sheetView>
  </sheetViews>
  <sheetFormatPr baseColWidth="10" defaultRowHeight="15" x14ac:dyDescent="0.25"/>
  <cols>
    <col min="1" max="1" width="6.140625" customWidth="1"/>
    <col min="2" max="2" width="5" customWidth="1"/>
    <col min="3" max="3" width="28.5703125" customWidth="1"/>
    <col min="4" max="4" width="46.140625" customWidth="1"/>
    <col min="5" max="5" width="13.28515625" customWidth="1"/>
    <col min="9" max="9" width="11.5703125" customWidth="1"/>
    <col min="23" max="23" width="32.42578125" customWidth="1"/>
  </cols>
  <sheetData>
    <row r="1" spans="1:11" x14ac:dyDescent="0.25">
      <c r="F1">
        <v>1</v>
      </c>
    </row>
    <row r="3" spans="1:11" x14ac:dyDescent="0.25">
      <c r="E3">
        <v>2964</v>
      </c>
    </row>
    <row r="6" spans="1:11" ht="27" x14ac:dyDescent="0.35">
      <c r="B6" s="1"/>
      <c r="C6" s="2"/>
      <c r="D6" s="46" t="s">
        <v>0</v>
      </c>
      <c r="E6" s="2"/>
      <c r="F6" s="3"/>
      <c r="G6" s="3"/>
      <c r="H6" s="4" t="s">
        <v>1</v>
      </c>
      <c r="I6" s="5">
        <v>173</v>
      </c>
    </row>
    <row r="7" spans="1:11" ht="15.75" x14ac:dyDescent="0.25">
      <c r="B7" s="1"/>
      <c r="C7" s="1"/>
      <c r="D7" s="1"/>
      <c r="E7" s="1"/>
      <c r="F7" s="6"/>
      <c r="G7" s="1"/>
      <c r="H7" s="1"/>
      <c r="I7" s="1"/>
    </row>
    <row r="8" spans="1:11" ht="27" x14ac:dyDescent="0.35">
      <c r="B8" s="1"/>
      <c r="C8" s="7"/>
      <c r="D8" s="46" t="s">
        <v>14</v>
      </c>
      <c r="E8" s="8" t="s">
        <v>2</v>
      </c>
      <c r="F8" s="9"/>
      <c r="G8" s="49">
        <v>46077</v>
      </c>
      <c r="H8" s="50"/>
      <c r="I8" s="51"/>
      <c r="K8" s="48"/>
    </row>
    <row r="9" spans="1:11" ht="15.75" x14ac:dyDescent="0.25">
      <c r="B9" s="1"/>
      <c r="C9" s="1"/>
      <c r="D9" s="1"/>
      <c r="E9" s="1"/>
      <c r="F9" s="1"/>
      <c r="G9" s="1"/>
      <c r="H9" s="1"/>
      <c r="I9" s="1"/>
    </row>
    <row r="10" spans="1:11" ht="15.75" x14ac:dyDescent="0.25">
      <c r="B10" s="1"/>
      <c r="C10" s="1"/>
      <c r="D10" s="1"/>
      <c r="E10" s="1"/>
      <c r="F10" s="6"/>
      <c r="G10" s="1"/>
      <c r="H10" s="1"/>
      <c r="I10" s="1"/>
    </row>
    <row r="11" spans="1:11" ht="15.75" x14ac:dyDescent="0.25">
      <c r="B11" s="10" t="s">
        <v>3</v>
      </c>
      <c r="C11" s="10" t="s">
        <v>4</v>
      </c>
      <c r="D11" s="10" t="s">
        <v>5</v>
      </c>
      <c r="E11" s="10" t="s">
        <v>6</v>
      </c>
      <c r="F11" s="11" t="s">
        <v>7</v>
      </c>
      <c r="G11" s="11" t="s">
        <v>8</v>
      </c>
      <c r="H11" s="11" t="s">
        <v>9</v>
      </c>
      <c r="I11" s="12" t="s">
        <v>10</v>
      </c>
      <c r="K11" s="48"/>
    </row>
    <row r="12" spans="1:11" ht="15.75" x14ac:dyDescent="0.25">
      <c r="B12" s="13"/>
      <c r="C12" s="13"/>
      <c r="D12" s="13"/>
      <c r="E12" s="13"/>
      <c r="F12" s="14"/>
      <c r="G12" s="13"/>
      <c r="H12" s="13"/>
      <c r="I12" s="13"/>
    </row>
    <row r="13" spans="1:11" ht="15.75" x14ac:dyDescent="0.25">
      <c r="B13" s="42"/>
      <c r="C13" s="15"/>
      <c r="D13" s="15"/>
      <c r="E13" s="15"/>
      <c r="F13" s="16"/>
      <c r="G13" s="15"/>
      <c r="H13" s="17"/>
      <c r="I13" s="18">
        <v>200000</v>
      </c>
    </row>
    <row r="14" spans="1:11" ht="15.75" x14ac:dyDescent="0.25">
      <c r="A14" s="6"/>
      <c r="B14" s="19"/>
      <c r="C14" s="20"/>
      <c r="D14" s="19"/>
      <c r="E14" s="20"/>
      <c r="F14" s="20"/>
      <c r="G14" s="19"/>
      <c r="H14" s="19"/>
      <c r="I14" s="19"/>
    </row>
    <row r="15" spans="1:11" ht="18" x14ac:dyDescent="0.25">
      <c r="B15" s="21">
        <v>1</v>
      </c>
      <c r="C15" s="22" t="s">
        <v>37</v>
      </c>
      <c r="D15" s="44" t="s">
        <v>38</v>
      </c>
      <c r="E15" s="45">
        <v>2982</v>
      </c>
      <c r="F15" s="24">
        <v>46045</v>
      </c>
      <c r="G15" s="25">
        <v>13000</v>
      </c>
      <c r="H15" s="25"/>
      <c r="I15" s="26">
        <v>42996</v>
      </c>
    </row>
    <row r="16" spans="1:11" ht="18" x14ac:dyDescent="0.25">
      <c r="B16" s="21">
        <v>2</v>
      </c>
      <c r="C16" s="22" t="s">
        <v>37</v>
      </c>
      <c r="D16" s="44" t="s">
        <v>39</v>
      </c>
      <c r="E16" s="23">
        <v>2964</v>
      </c>
      <c r="F16" s="24">
        <v>46052</v>
      </c>
      <c r="G16" s="25">
        <v>31000</v>
      </c>
      <c r="H16" s="25"/>
      <c r="I16" s="47">
        <f>+I15-G16+H16</f>
        <v>11996</v>
      </c>
    </row>
    <row r="17" spans="2:9" ht="18" x14ac:dyDescent="0.25">
      <c r="B17" s="21">
        <v>3</v>
      </c>
      <c r="C17" s="22" t="s">
        <v>40</v>
      </c>
      <c r="D17" s="44" t="s">
        <v>41</v>
      </c>
      <c r="E17" s="23"/>
      <c r="F17" s="24">
        <v>46058</v>
      </c>
      <c r="G17" s="25">
        <v>34900</v>
      </c>
      <c r="H17" s="25"/>
      <c r="I17" s="26">
        <f>+I16-G17+H17</f>
        <v>-22904</v>
      </c>
    </row>
    <row r="18" spans="2:9" ht="18" x14ac:dyDescent="0.25">
      <c r="B18" s="27">
        <v>4</v>
      </c>
      <c r="C18" s="22" t="s">
        <v>42</v>
      </c>
      <c r="D18" s="44" t="s">
        <v>43</v>
      </c>
      <c r="E18" s="23"/>
      <c r="F18" s="24">
        <v>46064</v>
      </c>
      <c r="G18" s="25">
        <v>34400</v>
      </c>
      <c r="H18" s="25"/>
      <c r="I18" s="26">
        <f>+I17-G18+H18</f>
        <v>-57304</v>
      </c>
    </row>
    <row r="19" spans="2:9" ht="18" x14ac:dyDescent="0.25">
      <c r="B19" s="27">
        <v>5</v>
      </c>
      <c r="C19" s="22" t="s">
        <v>37</v>
      </c>
      <c r="D19" s="22" t="s">
        <v>44</v>
      </c>
      <c r="E19" s="23">
        <v>2964</v>
      </c>
      <c r="F19" s="24">
        <v>46064</v>
      </c>
      <c r="G19" s="25">
        <v>50400</v>
      </c>
      <c r="H19" s="25"/>
      <c r="I19" s="26">
        <f t="shared" ref="I19:I46" si="0">+I18-G19+H19</f>
        <v>-107704</v>
      </c>
    </row>
    <row r="20" spans="2:9" ht="18" x14ac:dyDescent="0.25">
      <c r="B20" s="27">
        <v>6</v>
      </c>
      <c r="C20" s="22" t="s">
        <v>45</v>
      </c>
      <c r="D20" s="22" t="s">
        <v>44</v>
      </c>
      <c r="E20" s="23">
        <v>2964</v>
      </c>
      <c r="F20" s="24">
        <v>46065</v>
      </c>
      <c r="G20" s="25">
        <v>50400</v>
      </c>
      <c r="H20" s="25"/>
      <c r="I20" s="26">
        <f t="shared" si="0"/>
        <v>-158104</v>
      </c>
    </row>
    <row r="21" spans="2:9" ht="18" x14ac:dyDescent="0.25">
      <c r="B21" s="27">
        <v>7</v>
      </c>
      <c r="C21" s="22"/>
      <c r="D21" s="22"/>
      <c r="E21" s="23"/>
      <c r="F21" s="24"/>
      <c r="G21" s="28"/>
      <c r="H21" s="25"/>
      <c r="I21" s="26">
        <f t="shared" si="0"/>
        <v>-158104</v>
      </c>
    </row>
    <row r="22" spans="2:9" ht="18" x14ac:dyDescent="0.25">
      <c r="B22" s="27">
        <v>8</v>
      </c>
      <c r="C22" s="22"/>
      <c r="D22" s="22"/>
      <c r="E22" s="23"/>
      <c r="F22" s="24"/>
      <c r="G22" s="28"/>
      <c r="H22" s="25"/>
      <c r="I22" s="26">
        <f t="shared" si="0"/>
        <v>-158104</v>
      </c>
    </row>
    <row r="23" spans="2:9" ht="18" x14ac:dyDescent="0.25">
      <c r="B23" s="27">
        <v>9</v>
      </c>
      <c r="C23" s="22"/>
      <c r="D23" s="22"/>
      <c r="E23" s="43"/>
      <c r="F23" s="24"/>
      <c r="G23" s="25"/>
      <c r="H23" s="25"/>
      <c r="I23" s="26">
        <f t="shared" si="0"/>
        <v>-158104</v>
      </c>
    </row>
    <row r="24" spans="2:9" ht="18" x14ac:dyDescent="0.25">
      <c r="B24" s="27">
        <v>10</v>
      </c>
      <c r="C24" s="22"/>
      <c r="D24" s="22"/>
      <c r="E24" s="23"/>
      <c r="F24" s="24"/>
      <c r="G24" s="25"/>
      <c r="H24" s="25"/>
      <c r="I24" s="26">
        <f t="shared" si="0"/>
        <v>-158104</v>
      </c>
    </row>
    <row r="25" spans="2:9" ht="18" x14ac:dyDescent="0.25">
      <c r="B25" s="27">
        <v>11</v>
      </c>
      <c r="C25" s="22"/>
      <c r="D25" s="22"/>
      <c r="E25" s="23"/>
      <c r="F25" s="24"/>
      <c r="G25" s="25"/>
      <c r="H25" s="25"/>
      <c r="I25" s="26">
        <f t="shared" si="0"/>
        <v>-158104</v>
      </c>
    </row>
    <row r="26" spans="2:9" ht="18" x14ac:dyDescent="0.25">
      <c r="B26" s="27">
        <v>12</v>
      </c>
      <c r="C26" s="22"/>
      <c r="D26" s="22"/>
      <c r="E26" s="23"/>
      <c r="F26" s="24"/>
      <c r="G26" s="25"/>
      <c r="H26" s="25"/>
      <c r="I26" s="26">
        <f t="shared" si="0"/>
        <v>-158104</v>
      </c>
    </row>
    <row r="27" spans="2:9" ht="18" x14ac:dyDescent="0.25">
      <c r="B27" s="27">
        <v>13</v>
      </c>
      <c r="C27" s="22"/>
      <c r="D27" s="22"/>
      <c r="E27" s="23"/>
      <c r="F27" s="24"/>
      <c r="G27" s="25"/>
      <c r="H27" s="25"/>
      <c r="I27" s="26">
        <f t="shared" si="0"/>
        <v>-158104</v>
      </c>
    </row>
    <row r="28" spans="2:9" ht="18" x14ac:dyDescent="0.25">
      <c r="B28" s="27">
        <v>14</v>
      </c>
      <c r="C28" s="22"/>
      <c r="D28" s="22"/>
      <c r="E28" s="23"/>
      <c r="F28" s="24"/>
      <c r="G28" s="25"/>
      <c r="H28" s="25"/>
      <c r="I28" s="26">
        <f t="shared" si="0"/>
        <v>-158104</v>
      </c>
    </row>
    <row r="29" spans="2:9" ht="18" x14ac:dyDescent="0.25">
      <c r="B29" s="27">
        <v>15</v>
      </c>
      <c r="C29" s="22"/>
      <c r="D29" s="22"/>
      <c r="E29" s="23"/>
      <c r="F29" s="24"/>
      <c r="G29" s="25"/>
      <c r="H29" s="25"/>
      <c r="I29" s="26">
        <f t="shared" si="0"/>
        <v>-158104</v>
      </c>
    </row>
    <row r="30" spans="2:9" ht="18" x14ac:dyDescent="0.25">
      <c r="B30" s="27">
        <v>16</v>
      </c>
      <c r="C30" s="22"/>
      <c r="D30" s="22"/>
      <c r="E30" s="23"/>
      <c r="F30" s="24"/>
      <c r="G30" s="25"/>
      <c r="H30" s="25"/>
      <c r="I30" s="26">
        <f t="shared" si="0"/>
        <v>-158104</v>
      </c>
    </row>
    <row r="31" spans="2:9" ht="18" x14ac:dyDescent="0.25">
      <c r="B31" s="27">
        <v>17</v>
      </c>
      <c r="C31" s="22"/>
      <c r="D31" s="22"/>
      <c r="E31" s="23"/>
      <c r="F31" s="24"/>
      <c r="G31" s="25"/>
      <c r="H31" s="25"/>
      <c r="I31" s="26">
        <f t="shared" si="0"/>
        <v>-158104</v>
      </c>
    </row>
    <row r="32" spans="2:9" ht="18" x14ac:dyDescent="0.25">
      <c r="B32" s="27">
        <v>18</v>
      </c>
      <c r="C32" s="22"/>
      <c r="D32" s="22"/>
      <c r="E32" s="23"/>
      <c r="F32" s="24"/>
      <c r="G32" s="25"/>
      <c r="H32" s="25"/>
      <c r="I32" s="26">
        <f t="shared" si="0"/>
        <v>-158104</v>
      </c>
    </row>
    <row r="33" spans="2:9" ht="18" x14ac:dyDescent="0.25">
      <c r="B33" s="27">
        <v>19</v>
      </c>
      <c r="C33" s="22"/>
      <c r="D33" s="22"/>
      <c r="E33" s="23"/>
      <c r="F33" s="24"/>
      <c r="G33" s="25"/>
      <c r="H33" s="25"/>
      <c r="I33" s="26">
        <f t="shared" si="0"/>
        <v>-158104</v>
      </c>
    </row>
    <row r="34" spans="2:9" ht="18" x14ac:dyDescent="0.25">
      <c r="B34" s="27">
        <v>20</v>
      </c>
      <c r="C34" s="22"/>
      <c r="D34" s="22"/>
      <c r="E34" s="23"/>
      <c r="F34" s="24"/>
      <c r="G34" s="25"/>
      <c r="H34" s="25"/>
      <c r="I34" s="26">
        <f t="shared" si="0"/>
        <v>-158104</v>
      </c>
    </row>
    <row r="35" spans="2:9" ht="18" x14ac:dyDescent="0.25">
      <c r="B35" s="27">
        <v>21</v>
      </c>
      <c r="C35" s="22"/>
      <c r="D35" s="22"/>
      <c r="E35" s="23"/>
      <c r="F35" s="24"/>
      <c r="G35" s="25"/>
      <c r="H35" s="25"/>
      <c r="I35" s="26">
        <f t="shared" si="0"/>
        <v>-158104</v>
      </c>
    </row>
    <row r="36" spans="2:9" ht="18" x14ac:dyDescent="0.25">
      <c r="B36" s="27">
        <v>22</v>
      </c>
      <c r="C36" s="22"/>
      <c r="D36" s="22"/>
      <c r="E36" s="23"/>
      <c r="F36" s="24"/>
      <c r="G36" s="25"/>
      <c r="H36" s="25"/>
      <c r="I36" s="26">
        <f t="shared" si="0"/>
        <v>-158104</v>
      </c>
    </row>
    <row r="37" spans="2:9" ht="18" x14ac:dyDescent="0.25">
      <c r="B37" s="27">
        <v>23</v>
      </c>
      <c r="C37" s="22"/>
      <c r="D37" s="22"/>
      <c r="E37" s="23"/>
      <c r="F37" s="24"/>
      <c r="G37" s="25"/>
      <c r="H37" s="25"/>
      <c r="I37" s="26">
        <f t="shared" si="0"/>
        <v>-158104</v>
      </c>
    </row>
    <row r="38" spans="2:9" ht="18" x14ac:dyDescent="0.25">
      <c r="B38" s="27">
        <v>24</v>
      </c>
      <c r="C38" s="22"/>
      <c r="D38" s="22"/>
      <c r="E38" s="23"/>
      <c r="F38" s="24"/>
      <c r="G38" s="25"/>
      <c r="H38" s="25"/>
      <c r="I38" s="26">
        <f t="shared" si="0"/>
        <v>-158104</v>
      </c>
    </row>
    <row r="39" spans="2:9" ht="18" x14ac:dyDescent="0.25">
      <c r="B39" s="27">
        <v>25</v>
      </c>
      <c r="C39" s="22"/>
      <c r="D39" s="22"/>
      <c r="E39" s="23"/>
      <c r="F39" s="24"/>
      <c r="G39" s="25"/>
      <c r="H39" s="25"/>
      <c r="I39" s="26">
        <f t="shared" si="0"/>
        <v>-158104</v>
      </c>
    </row>
    <row r="40" spans="2:9" ht="18" x14ac:dyDescent="0.25">
      <c r="B40" s="27">
        <v>26</v>
      </c>
      <c r="C40" s="22"/>
      <c r="D40" s="22"/>
      <c r="E40" s="23"/>
      <c r="F40" s="24"/>
      <c r="G40" s="25"/>
      <c r="H40" s="25"/>
      <c r="I40" s="26">
        <f t="shared" si="0"/>
        <v>-158104</v>
      </c>
    </row>
    <row r="41" spans="2:9" ht="18" x14ac:dyDescent="0.25">
      <c r="B41" s="27">
        <v>27</v>
      </c>
      <c r="C41" s="22"/>
      <c r="D41" s="22"/>
      <c r="E41" s="23"/>
      <c r="F41" s="24"/>
      <c r="G41" s="25"/>
      <c r="H41" s="25"/>
      <c r="I41" s="26">
        <f t="shared" si="0"/>
        <v>-158104</v>
      </c>
    </row>
    <row r="42" spans="2:9" ht="15.75" x14ac:dyDescent="0.25">
      <c r="B42" s="21">
        <v>28</v>
      </c>
      <c r="C42" s="29"/>
      <c r="D42" s="29"/>
      <c r="E42" s="23"/>
      <c r="F42" s="24"/>
      <c r="G42" s="25"/>
      <c r="H42" s="25"/>
      <c r="I42" s="26">
        <f t="shared" si="0"/>
        <v>-158104</v>
      </c>
    </row>
    <row r="43" spans="2:9" ht="15.75" x14ac:dyDescent="0.25">
      <c r="B43" s="21">
        <v>29</v>
      </c>
      <c r="C43" s="29"/>
      <c r="D43" s="29"/>
      <c r="E43" s="23"/>
      <c r="F43" s="24"/>
      <c r="G43" s="25"/>
      <c r="H43" s="25"/>
      <c r="I43" s="26">
        <f t="shared" si="0"/>
        <v>-158104</v>
      </c>
    </row>
    <row r="44" spans="2:9" ht="15.75" x14ac:dyDescent="0.25">
      <c r="B44" s="21">
        <v>30</v>
      </c>
      <c r="C44" s="29"/>
      <c r="D44" s="29"/>
      <c r="E44" s="23"/>
      <c r="F44" s="24"/>
      <c r="G44" s="25"/>
      <c r="H44" s="25"/>
      <c r="I44" s="26">
        <f>+I43-G44+H44</f>
        <v>-158104</v>
      </c>
    </row>
    <row r="45" spans="2:9" ht="15.75" x14ac:dyDescent="0.25">
      <c r="B45" s="21">
        <v>31</v>
      </c>
      <c r="C45" s="29"/>
      <c r="D45" s="29"/>
      <c r="E45" s="23"/>
      <c r="F45" s="24"/>
      <c r="G45" s="25"/>
      <c r="H45" s="25"/>
      <c r="I45" s="26">
        <f t="shared" si="0"/>
        <v>-158104</v>
      </c>
    </row>
    <row r="46" spans="2:9" ht="15.75" x14ac:dyDescent="0.25">
      <c r="B46" s="21">
        <v>32</v>
      </c>
      <c r="C46" s="29"/>
      <c r="D46" s="29"/>
      <c r="E46" s="23"/>
      <c r="F46" s="24"/>
      <c r="G46" s="25"/>
      <c r="H46" s="25"/>
      <c r="I46" s="26">
        <f t="shared" si="0"/>
        <v>-158104</v>
      </c>
    </row>
    <row r="47" spans="2:9" ht="15.75" x14ac:dyDescent="0.25">
      <c r="B47" s="30"/>
      <c r="C47" s="30"/>
      <c r="D47" s="30"/>
      <c r="E47" s="30"/>
      <c r="F47" s="31"/>
      <c r="G47" s="32"/>
      <c r="H47" s="32"/>
      <c r="I47" s="26"/>
    </row>
    <row r="48" spans="2:9" ht="15.75" x14ac:dyDescent="0.25">
      <c r="B48" s="33"/>
      <c r="C48" s="33" t="s">
        <v>11</v>
      </c>
      <c r="D48" s="33"/>
      <c r="E48" s="33"/>
      <c r="F48" s="34"/>
      <c r="G48" s="25">
        <f>SUM(G15:G46)</f>
        <v>214100</v>
      </c>
      <c r="H48" s="25"/>
      <c r="I48" s="35">
        <f>H48-G48</f>
        <v>-214100</v>
      </c>
    </row>
    <row r="49" spans="2:9" ht="15.75" x14ac:dyDescent="0.25">
      <c r="B49" s="33"/>
      <c r="C49" s="33" t="s">
        <v>12</v>
      </c>
      <c r="D49" s="33"/>
      <c r="E49" s="33"/>
      <c r="F49" s="24"/>
      <c r="G49" s="36"/>
      <c r="H49" s="25"/>
      <c r="I49" s="35">
        <v>200000</v>
      </c>
    </row>
    <row r="50" spans="2:9" ht="15.75" x14ac:dyDescent="0.25">
      <c r="B50" s="33"/>
      <c r="C50" s="33" t="s">
        <v>10</v>
      </c>
      <c r="D50" s="33"/>
      <c r="E50" s="33"/>
      <c r="F50" s="24"/>
      <c r="G50" s="25"/>
      <c r="H50" s="25"/>
      <c r="I50" s="35">
        <f>I49+I48</f>
        <v>-14100</v>
      </c>
    </row>
    <row r="51" spans="2:9" ht="15.75" x14ac:dyDescent="0.25">
      <c r="B51" s="37"/>
      <c r="C51" s="37"/>
      <c r="D51" s="37"/>
      <c r="E51" s="37"/>
      <c r="F51" s="38"/>
      <c r="G51" s="37"/>
      <c r="H51" s="37"/>
      <c r="I51" s="37"/>
    </row>
    <row r="52" spans="2:9" ht="16.5" thickBot="1" x14ac:dyDescent="0.3">
      <c r="B52" s="3"/>
      <c r="C52" s="40"/>
      <c r="D52" s="3"/>
      <c r="E52" s="3"/>
      <c r="F52" s="39"/>
      <c r="G52" s="3"/>
      <c r="H52" s="3"/>
      <c r="I52" s="3"/>
    </row>
    <row r="53" spans="2:9" ht="15.75" x14ac:dyDescent="0.25">
      <c r="B53" s="3"/>
      <c r="C53" s="41" t="s">
        <v>13</v>
      </c>
      <c r="D53" s="3"/>
      <c r="E53" s="3"/>
      <c r="F53" s="39"/>
      <c r="G53" s="3"/>
      <c r="H53" s="3"/>
      <c r="I53" s="3"/>
    </row>
    <row r="54" spans="2:9" ht="15.75" x14ac:dyDescent="0.25">
      <c r="B54" s="3"/>
      <c r="C54" s="3"/>
      <c r="D54" s="3"/>
      <c r="E54" s="3"/>
      <c r="F54" s="39"/>
      <c r="G54" s="3"/>
      <c r="H54" s="3"/>
      <c r="I54" s="3"/>
    </row>
    <row r="60" spans="2:9" x14ac:dyDescent="0.25">
      <c r="G60" t="e" vm="1">
        <v>#VALUE!</v>
      </c>
    </row>
    <row r="108" spans="11:11" x14ac:dyDescent="0.25">
      <c r="K108" t="s">
        <v>15</v>
      </c>
    </row>
    <row r="147" spans="11:11" x14ac:dyDescent="0.25">
      <c r="K147" t="s">
        <v>16</v>
      </c>
    </row>
    <row r="186" spans="11:11" x14ac:dyDescent="0.25">
      <c r="K186" t="s">
        <v>17</v>
      </c>
    </row>
    <row r="225" spans="11:11" x14ac:dyDescent="0.25">
      <c r="K225" t="s">
        <v>18</v>
      </c>
    </row>
    <row r="269" spans="11:11" x14ac:dyDescent="0.25">
      <c r="K269" t="s">
        <v>19</v>
      </c>
    </row>
    <row r="272" spans="11:11" x14ac:dyDescent="0.25">
      <c r="K272" t="s">
        <v>20</v>
      </c>
    </row>
    <row r="273" spans="11:11" x14ac:dyDescent="0.25">
      <c r="K273" t="s">
        <v>21</v>
      </c>
    </row>
    <row r="274" spans="11:11" x14ac:dyDescent="0.25">
      <c r="K274" t="s">
        <v>22</v>
      </c>
    </row>
    <row r="275" spans="11:11" x14ac:dyDescent="0.25">
      <c r="K275" t="s">
        <v>23</v>
      </c>
    </row>
    <row r="319" spans="11:11" x14ac:dyDescent="0.25">
      <c r="K319" t="s">
        <v>24</v>
      </c>
    </row>
    <row r="327" spans="11:11" x14ac:dyDescent="0.25">
      <c r="K327">
        <v>1</v>
      </c>
    </row>
    <row r="369" spans="11:11" x14ac:dyDescent="0.25">
      <c r="K369" t="s">
        <v>25</v>
      </c>
    </row>
    <row r="370" spans="11:11" x14ac:dyDescent="0.25">
      <c r="K370" t="s">
        <v>26</v>
      </c>
    </row>
    <row r="371" spans="11:11" x14ac:dyDescent="0.25">
      <c r="K371" t="s">
        <v>27</v>
      </c>
    </row>
    <row r="372" spans="11:11" x14ac:dyDescent="0.25">
      <c r="K372" t="s">
        <v>28</v>
      </c>
    </row>
    <row r="374" spans="11:11" x14ac:dyDescent="0.25">
      <c r="K374" t="s">
        <v>29</v>
      </c>
    </row>
    <row r="432" spans="11:11" x14ac:dyDescent="0.25">
      <c r="K432" t="s">
        <v>30</v>
      </c>
    </row>
    <row r="433" spans="11:11" x14ac:dyDescent="0.25">
      <c r="K433" t="s">
        <v>31</v>
      </c>
    </row>
    <row r="434" spans="11:11" x14ac:dyDescent="0.25">
      <c r="K434" t="s">
        <v>32</v>
      </c>
    </row>
    <row r="435" spans="11:11" x14ac:dyDescent="0.25">
      <c r="K435" t="s">
        <v>33</v>
      </c>
    </row>
    <row r="436" spans="11:11" x14ac:dyDescent="0.25">
      <c r="K436" t="s">
        <v>34</v>
      </c>
    </row>
    <row r="437" spans="11:11" x14ac:dyDescent="0.25">
      <c r="K437" t="s">
        <v>35</v>
      </c>
    </row>
    <row r="438" spans="11:11" x14ac:dyDescent="0.25">
      <c r="K438" t="s">
        <v>36</v>
      </c>
    </row>
  </sheetData>
  <mergeCells count="1">
    <mergeCell ref="G8:I8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Martinez</dc:creator>
  <cp:lastModifiedBy>Katherine Corvalán</cp:lastModifiedBy>
  <dcterms:created xsi:type="dcterms:W3CDTF">2024-05-29T12:41:28Z</dcterms:created>
  <dcterms:modified xsi:type="dcterms:W3CDTF">2026-02-23T23:48:42Z</dcterms:modified>
</cp:coreProperties>
</file>