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<sst xmlns="http://schemas.openxmlformats.org/spreadsheetml/2006/main" count="81" uniqueCount="38">
  <si>
    <t xml:space="preserve">Initial Offset (RPY, deg)</t>
  </si>
  <si>
    <t xml:space="preserve">Method</t>
  </si>
  <si>
    <t xml:space="preserve">Time (s)</t>
  </si>
  <si>
    <t xml:space="preserve">Time Ratio (A*/RRT)</t>
  </si>
  <si>
    <t xml:space="preserve">Distance (rad)</t>
  </si>
  <si>
    <t xml:space="preserve">Distance (deg)</t>
  </si>
  <si>
    <t xml:space="preserve">Distance Ratio (A*/RRT)</t>
  </si>
  <si>
    <t xml:space="preserve">Notes</t>
  </si>
  <si>
    <t xml:space="preserve">Summary:</t>
  </si>
  <si>
    <t xml:space="preserve">[3,16,26]</t>
  </si>
  <si>
    <t xml:space="preserve">A*</t>
  </si>
  <si>
    <t xml:space="preserve">Distance Ratio (A*/RRT, median)</t>
  </si>
  <si>
    <t xml:space="preserve">RRT</t>
  </si>
  <si>
    <t xml:space="preserve">Time Ratio (A*/RRT, median)</t>
  </si>
  <si>
    <t xml:space="preserve">[23,7,26]</t>
  </si>
  <si>
    <t xml:space="preserve">Total Runs</t>
  </si>
  <si>
    <t xml:space="preserve">Failures</t>
  </si>
  <si>
    <t xml:space="preserve">[27,24,19]</t>
  </si>
  <si>
    <t xml:space="preserve">[10,16,9]</t>
  </si>
  <si>
    <t xml:space="preserve">[12,17,4]</t>
  </si>
  <si>
    <t xml:space="preserve">[24,16,24]</t>
  </si>
  <si>
    <t xml:space="preserve">[29,1,5]</t>
  </si>
  <si>
    <t xml:space="preserve">[24,10,21]</t>
  </si>
  <si>
    <t xml:space="preserve">[29,27,5]</t>
  </si>
  <si>
    <t xml:space="preserve">N/A</t>
  </si>
  <si>
    <t xml:space="preserve">[17,23,28]</t>
  </si>
  <si>
    <t xml:space="preserve">[16,5,29]</t>
  </si>
  <si>
    <t xml:space="preserve">[24,2,5]</t>
  </si>
  <si>
    <t xml:space="preserve">[15,26,10]</t>
  </si>
  <si>
    <t xml:space="preserve">Good video</t>
  </si>
  <si>
    <t xml:space="preserve">Distance lower than A*?</t>
  </si>
  <si>
    <t xml:space="preserve">[6,14,23]</t>
  </si>
  <si>
    <t xml:space="preserve">[4,15,27]</t>
  </si>
  <si>
    <t xml:space="preserve">[30,15,29]</t>
  </si>
  <si>
    <t xml:space="preserve">[5,7,9]</t>
  </si>
  <si>
    <t xml:space="preserve">[9,1,21]</t>
  </si>
  <si>
    <t xml:space="preserve">[27,30,30]</t>
  </si>
  <si>
    <t xml:space="preserve">[16,24,19]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</si>
</sst>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6" activeCellId="0" sqref="I16"/>
    </sheetView>
  </sheetViews>
  <sheetFormatPr defaultRowHeight="12.8" zeroHeight="false" outlineLevelRow="0" outlineLevelCol="0"/>
  <cols>
    <col collapsed="false" customWidth="true" hidden="false" outlineLevel="0" max="1" min="1" style="0" width="21.44"/>
    <col collapsed="false" customWidth="true" hidden="false" outlineLevel="0" max="2" min="2" style="0" width="7.95"/>
    <col collapsed="false" customWidth="true" hidden="false" outlineLevel="0" max="3" min="3" style="0" width="8.52"/>
    <col collapsed="false" customWidth="true" hidden="true" outlineLevel="0" max="4" min="4" style="0" width="18.66"/>
    <col collapsed="false" customWidth="true" hidden="true" outlineLevel="0" max="5" min="5" style="0" width="13.38"/>
    <col collapsed="false" customWidth="true" hidden="false" outlineLevel="0" max="6" min="6" style="1" width="13.8"/>
    <col collapsed="false" customWidth="true" hidden="true" outlineLevel="0" max="7" min="7" style="1" width="21.71"/>
    <col collapsed="false" customWidth="true" hidden="false" outlineLevel="0" max="8" min="8" style="0" width="20.74"/>
    <col collapsed="false" customWidth="true" hidden="false" outlineLevel="0" max="9" min="9" style="0" width="27.97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2" t="s">
        <v>8</v>
      </c>
    </row>
    <row r="2" customFormat="false" ht="12.8" hidden="false" customHeight="false" outlineLevel="0" collapsed="false">
      <c r="A2" s="4" t="s">
        <v>9</v>
      </c>
      <c r="B2" s="0" t="s">
        <v>10</v>
      </c>
      <c r="C2" s="0" t="n">
        <v>30.25</v>
      </c>
      <c r="D2" s="0" t="n">
        <f aca="false">C2/C3</f>
        <v>22.5746268656716</v>
      </c>
      <c r="E2" s="0" t="n">
        <v>0.71</v>
      </c>
      <c r="F2" s="1" t="n">
        <f aca="false">E2*180/3.14159</f>
        <v>40.6800378152464</v>
      </c>
      <c r="G2" s="1" t="n">
        <f aca="false">F2/F3</f>
        <v>0.330232558139535</v>
      </c>
      <c r="I2" s="0" t="s">
        <v>11</v>
      </c>
      <c r="J2" s="1" t="n">
        <f aca="false">MEDIAN(G2:G41)</f>
        <v>0.59349593495935</v>
      </c>
    </row>
    <row r="3" customFormat="false" ht="12.8" hidden="false" customHeight="false" outlineLevel="0" collapsed="false">
      <c r="A3" s="4"/>
      <c r="B3" s="0" t="s">
        <v>12</v>
      </c>
      <c r="C3" s="0" t="n">
        <v>1.34</v>
      </c>
      <c r="E3" s="0" t="n">
        <v>2.15</v>
      </c>
      <c r="F3" s="1" t="n">
        <f aca="false">E3*180/3.14159</f>
        <v>123.186030003915</v>
      </c>
      <c r="I3" s="0" t="s">
        <v>13</v>
      </c>
      <c r="J3" s="1" t="n">
        <f aca="false">MEDIAN(D2:D41)</f>
        <v>25.3846153846154</v>
      </c>
    </row>
    <row r="4" customFormat="false" ht="12.8" hidden="false" customHeight="false" outlineLevel="0" collapsed="false">
      <c r="A4" s="4" t="s">
        <v>14</v>
      </c>
      <c r="B4" s="5" t="s">
        <v>10</v>
      </c>
      <c r="C4" s="0" t="n">
        <v>50.83</v>
      </c>
      <c r="D4" s="0" t="n">
        <f aca="false">C4/C5</f>
        <v>52.9479166666667</v>
      </c>
      <c r="E4" s="0" t="n">
        <v>0.84</v>
      </c>
      <c r="F4" s="1" t="n">
        <f aca="false">E4*180/3.14159</f>
        <v>48.1284954433901</v>
      </c>
      <c r="G4" s="1" t="n">
        <f aca="false">F4/F5</f>
        <v>0.6</v>
      </c>
      <c r="I4" s="0" t="s">
        <v>15</v>
      </c>
      <c r="J4" s="0" t="n">
        <v>20</v>
      </c>
    </row>
    <row r="5" customFormat="false" ht="12.8" hidden="false" customHeight="false" outlineLevel="0" collapsed="false">
      <c r="A5" s="4"/>
      <c r="B5" s="5" t="s">
        <v>12</v>
      </c>
      <c r="C5" s="0" t="n">
        <v>0.96</v>
      </c>
      <c r="E5" s="0" t="n">
        <v>1.4</v>
      </c>
      <c r="F5" s="1" t="n">
        <f aca="false">E5*180/3.14159</f>
        <v>80.2141590723169</v>
      </c>
      <c r="I5" s="0" t="s">
        <v>16</v>
      </c>
      <c r="J5" s="0" t="n">
        <v>1</v>
      </c>
    </row>
    <row r="6" customFormat="false" ht="12.8" hidden="false" customHeight="false" outlineLevel="0" collapsed="false">
      <c r="A6" s="4" t="s">
        <v>17</v>
      </c>
      <c r="B6" s="5" t="s">
        <v>10</v>
      </c>
      <c r="C6" s="0" t="n">
        <v>63.25</v>
      </c>
      <c r="D6" s="0" t="n">
        <f aca="false">C6/C7</f>
        <v>10.7751277683135</v>
      </c>
      <c r="E6" s="0" t="n">
        <v>1.15</v>
      </c>
      <c r="F6" s="1" t="n">
        <f aca="false">E6*180/3.14159</f>
        <v>65.8902020951174</v>
      </c>
      <c r="G6" s="1" t="n">
        <f aca="false">F6/F7</f>
        <v>0.580808080808081</v>
      </c>
    </row>
    <row r="7" customFormat="false" ht="12.8" hidden="false" customHeight="false" outlineLevel="0" collapsed="false">
      <c r="A7" s="4"/>
      <c r="B7" s="5" t="s">
        <v>12</v>
      </c>
      <c r="C7" s="0" t="n">
        <v>5.87</v>
      </c>
      <c r="E7" s="0" t="n">
        <v>1.98</v>
      </c>
      <c r="F7" s="1" t="n">
        <f aca="false">E7*180/3.14159</f>
        <v>113.44573925942</v>
      </c>
    </row>
    <row r="8" customFormat="false" ht="12.8" hidden="false" customHeight="false" outlineLevel="0" collapsed="false">
      <c r="A8" s="4" t="s">
        <v>18</v>
      </c>
      <c r="B8" s="5" t="s">
        <v>10</v>
      </c>
      <c r="C8" s="0" t="n">
        <v>81.08</v>
      </c>
      <c r="D8" s="0" t="n">
        <f aca="false">C8/C9</f>
        <v>51.974358974359</v>
      </c>
      <c r="E8" s="0" t="n">
        <v>1.1</v>
      </c>
      <c r="F8" s="1" t="n">
        <f aca="false">E8*180/3.14159</f>
        <v>63.0254106996776</v>
      </c>
      <c r="G8" s="1" t="n">
        <f aca="false">F8/F9</f>
        <v>0.94017094017094</v>
      </c>
    </row>
    <row r="9" customFormat="false" ht="12.8" hidden="false" customHeight="false" outlineLevel="0" collapsed="false">
      <c r="A9" s="4"/>
      <c r="B9" s="5" t="s">
        <v>12</v>
      </c>
      <c r="C9" s="0" t="n">
        <v>1.56</v>
      </c>
      <c r="E9" s="0" t="n">
        <v>1.17</v>
      </c>
      <c r="F9" s="1" t="n">
        <f aca="false">E9*180/3.14159</f>
        <v>67.0361186532934</v>
      </c>
    </row>
    <row r="10" customFormat="false" ht="12.8" hidden="false" customHeight="false" outlineLevel="0" collapsed="false">
      <c r="A10" s="4" t="s">
        <v>19</v>
      </c>
      <c r="B10" s="5" t="s">
        <v>10</v>
      </c>
      <c r="C10" s="0" t="n">
        <v>51.74</v>
      </c>
      <c r="D10" s="0" t="n">
        <f aca="false">C10/C11</f>
        <v>44.2222222222222</v>
      </c>
      <c r="E10" s="0" t="n">
        <v>0.68</v>
      </c>
      <c r="F10" s="1" t="n">
        <f aca="false">E10*180/3.14159</f>
        <v>38.9611629779825</v>
      </c>
      <c r="G10" s="1" t="n">
        <f aca="false">F10/F11</f>
        <v>0.352331606217617</v>
      </c>
    </row>
    <row r="11" customFormat="false" ht="12.8" hidden="false" customHeight="false" outlineLevel="0" collapsed="false">
      <c r="A11" s="4"/>
      <c r="B11" s="5" t="s">
        <v>12</v>
      </c>
      <c r="C11" s="0" t="n">
        <v>1.17</v>
      </c>
      <c r="E11" s="0" t="n">
        <v>1.93</v>
      </c>
      <c r="F11" s="1" t="n">
        <f aca="false">E11*180/3.14159</f>
        <v>110.58094786398</v>
      </c>
    </row>
    <row r="12" customFormat="false" ht="12.8" hidden="false" customHeight="false" outlineLevel="0" collapsed="false">
      <c r="A12" s="4" t="s">
        <v>20</v>
      </c>
      <c r="B12" s="5" t="s">
        <v>10</v>
      </c>
      <c r="C12" s="0" t="n">
        <v>76.38</v>
      </c>
      <c r="D12" s="0" t="n">
        <f aca="false">C12/C13</f>
        <v>181.857142857143</v>
      </c>
      <c r="E12" s="0" t="n">
        <v>1.03</v>
      </c>
      <c r="F12" s="1" t="n">
        <f aca="false">E12*180/3.14159</f>
        <v>59.0147027460617</v>
      </c>
      <c r="G12" s="1" t="n">
        <f aca="false">F12/F13</f>
        <v>0.746376811594203</v>
      </c>
    </row>
    <row r="13" customFormat="false" ht="12.8" hidden="false" customHeight="false" outlineLevel="0" collapsed="false">
      <c r="A13" s="4"/>
      <c r="B13" s="5" t="s">
        <v>12</v>
      </c>
      <c r="C13" s="0" t="n">
        <v>0.42</v>
      </c>
      <c r="E13" s="0" t="n">
        <v>1.38</v>
      </c>
      <c r="F13" s="1" t="n">
        <f aca="false">E13*180/3.14159</f>
        <v>79.0682425141409</v>
      </c>
    </row>
    <row r="14" customFormat="false" ht="12.8" hidden="false" customHeight="false" outlineLevel="0" collapsed="false">
      <c r="A14" s="4" t="s">
        <v>21</v>
      </c>
      <c r="B14" s="5" t="s">
        <v>10</v>
      </c>
      <c r="C14" s="0" t="n">
        <v>16.54</v>
      </c>
      <c r="D14" s="0" t="n">
        <f aca="false">C14/C15</f>
        <v>15.3148148148148</v>
      </c>
      <c r="E14" s="0" t="n">
        <v>0.49</v>
      </c>
      <c r="F14" s="1" t="n">
        <f aca="false">E14*180/3.14159</f>
        <v>28.0749556753109</v>
      </c>
      <c r="G14" s="1" t="n">
        <f aca="false">F14/F15</f>
        <v>0.411764705882353</v>
      </c>
    </row>
    <row r="15" customFormat="false" ht="12.8" hidden="false" customHeight="false" outlineLevel="0" collapsed="false">
      <c r="A15" s="4"/>
      <c r="B15" s="5" t="s">
        <v>12</v>
      </c>
      <c r="C15" s="0" t="n">
        <v>1.08</v>
      </c>
      <c r="E15" s="0" t="n">
        <v>1.19</v>
      </c>
      <c r="F15" s="1" t="n">
        <f aca="false">E15*180/3.14159</f>
        <v>68.1820352114694</v>
      </c>
    </row>
    <row r="16" customFormat="false" ht="12.8" hidden="false" customHeight="false" outlineLevel="0" collapsed="false">
      <c r="A16" s="4" t="s">
        <v>22</v>
      </c>
      <c r="B16" s="5" t="s">
        <v>10</v>
      </c>
      <c r="C16" s="0" t="n">
        <v>51.81</v>
      </c>
      <c r="D16" s="0" t="n">
        <f aca="false">C16/C17</f>
        <v>12.8242574257426</v>
      </c>
      <c r="E16" s="0" t="n">
        <v>0.85</v>
      </c>
      <c r="F16" s="1" t="n">
        <f aca="false">E16*180/3.14159</f>
        <v>48.7014537224781</v>
      </c>
      <c r="G16" s="1" t="n">
        <f aca="false">F16/F17</f>
        <v>0.607142857142857</v>
      </c>
    </row>
    <row r="17" customFormat="false" ht="12.8" hidden="false" customHeight="false" outlineLevel="0" collapsed="false">
      <c r="A17" s="4"/>
      <c r="B17" s="5" t="s">
        <v>12</v>
      </c>
      <c r="C17" s="0" t="n">
        <v>4.04</v>
      </c>
      <c r="E17" s="0" t="n">
        <v>1.4</v>
      </c>
      <c r="F17" s="1" t="n">
        <f aca="false">E17*180/3.14159</f>
        <v>80.2141590723169</v>
      </c>
    </row>
    <row r="18" customFormat="false" ht="12.8" hidden="false" customHeight="false" outlineLevel="0" collapsed="false">
      <c r="A18" s="4" t="s">
        <v>23</v>
      </c>
      <c r="B18" s="5" t="s">
        <v>10</v>
      </c>
      <c r="C18" s="0" t="s">
        <v>24</v>
      </c>
      <c r="E18" s="5" t="s">
        <v>24</v>
      </c>
      <c r="F18" s="1" t="s">
        <v>24</v>
      </c>
    </row>
    <row r="19" customFormat="false" ht="12.8" hidden="false" customHeight="false" outlineLevel="0" collapsed="false">
      <c r="A19" s="4"/>
      <c r="B19" s="5" t="s">
        <v>12</v>
      </c>
      <c r="C19" s="5" t="s">
        <v>24</v>
      </c>
      <c r="E19" s="5" t="s">
        <v>24</v>
      </c>
      <c r="F19" s="1" t="s">
        <v>24</v>
      </c>
    </row>
    <row r="20" customFormat="false" ht="12.8" hidden="false" customHeight="false" outlineLevel="0" collapsed="false">
      <c r="A20" s="4" t="s">
        <v>25</v>
      </c>
      <c r="B20" s="5" t="s">
        <v>10</v>
      </c>
      <c r="C20" s="0" t="n">
        <v>86.64</v>
      </c>
      <c r="D20" s="0" t="n">
        <f aca="false">C20/C21</f>
        <v>23.104</v>
      </c>
      <c r="E20" s="0" t="n">
        <v>1.13</v>
      </c>
      <c r="F20" s="1" t="n">
        <f aca="false">E20*180/3.14159</f>
        <v>64.7442855369415</v>
      </c>
      <c r="G20" s="1" t="n">
        <f aca="false">F20/F21</f>
        <v>0.763513513513513</v>
      </c>
    </row>
    <row r="21" customFormat="false" ht="12.8" hidden="false" customHeight="false" outlineLevel="0" collapsed="false">
      <c r="A21" s="4"/>
      <c r="B21" s="5" t="s">
        <v>12</v>
      </c>
      <c r="C21" s="0" t="n">
        <v>3.75</v>
      </c>
      <c r="E21" s="0" t="n">
        <v>1.48</v>
      </c>
      <c r="F21" s="1" t="n">
        <f aca="false">E21*180/3.14159</f>
        <v>84.7978253050207</v>
      </c>
    </row>
    <row r="22" customFormat="false" ht="12.8" hidden="false" customHeight="false" outlineLevel="0" collapsed="false">
      <c r="A22" s="4" t="s">
        <v>26</v>
      </c>
      <c r="B22" s="5" t="s">
        <v>10</v>
      </c>
      <c r="C22" s="0" t="n">
        <v>41.74</v>
      </c>
      <c r="D22" s="0" t="n">
        <f aca="false">C22/C23</f>
        <v>21.0808080808081</v>
      </c>
      <c r="E22" s="0" t="n">
        <v>0.73</v>
      </c>
      <c r="F22" s="1" t="n">
        <f aca="false">E22*180/3.14159</f>
        <v>41.8259543734224</v>
      </c>
      <c r="G22" s="1" t="n">
        <f aca="false">F22/F23</f>
        <v>0.59349593495935</v>
      </c>
    </row>
    <row r="23" customFormat="false" ht="12.8" hidden="false" customHeight="false" outlineLevel="0" collapsed="false">
      <c r="A23" s="4"/>
      <c r="B23" s="5" t="s">
        <v>12</v>
      </c>
      <c r="C23" s="0" t="n">
        <v>1.98</v>
      </c>
      <c r="E23" s="0" t="n">
        <v>1.23</v>
      </c>
      <c r="F23" s="1" t="n">
        <f aca="false">E23*180/3.14159</f>
        <v>70.4738683278213</v>
      </c>
    </row>
    <row r="24" customFormat="false" ht="12.8" hidden="false" customHeight="false" outlineLevel="0" collapsed="false">
      <c r="A24" s="4" t="s">
        <v>27</v>
      </c>
      <c r="B24" s="5" t="s">
        <v>10</v>
      </c>
      <c r="C24" s="0" t="n">
        <v>12.54</v>
      </c>
      <c r="D24" s="0" t="n">
        <f aca="false">C24/C25</f>
        <v>38</v>
      </c>
      <c r="E24" s="0" t="n">
        <v>0.43</v>
      </c>
      <c r="F24" s="1" t="n">
        <f aca="false">E24*180/3.14159</f>
        <v>24.637206000783</v>
      </c>
      <c r="G24" s="1" t="n">
        <f aca="false">F24/F25</f>
        <v>0.5</v>
      </c>
    </row>
    <row r="25" customFormat="false" ht="12.8" hidden="false" customHeight="false" outlineLevel="0" collapsed="false">
      <c r="A25" s="4"/>
      <c r="B25" s="5" t="s">
        <v>12</v>
      </c>
      <c r="C25" s="0" t="n">
        <v>0.33</v>
      </c>
      <c r="E25" s="0" t="n">
        <v>0.86</v>
      </c>
      <c r="F25" s="1" t="n">
        <f aca="false">E25*180/3.14159</f>
        <v>49.2744120015661</v>
      </c>
    </row>
    <row r="26" customFormat="false" ht="12.8" hidden="false" customHeight="false" outlineLevel="0" collapsed="false">
      <c r="A26" s="4" t="s">
        <v>28</v>
      </c>
      <c r="B26" s="5" t="s">
        <v>10</v>
      </c>
      <c r="C26" s="0" t="n">
        <v>112.74</v>
      </c>
      <c r="D26" s="0" t="n">
        <f aca="false">C26/C27</f>
        <v>10.6458923512748</v>
      </c>
      <c r="E26" s="0" t="n">
        <v>1.09</v>
      </c>
      <c r="F26" s="1" t="n">
        <f aca="false">E26*180/3.14159</f>
        <v>62.4524524205896</v>
      </c>
      <c r="G26" s="1" t="n">
        <f aca="false">F26/F27</f>
        <v>1.01869158878505</v>
      </c>
      <c r="H26" s="0" t="s">
        <v>29</v>
      </c>
    </row>
    <row r="27" customFormat="false" ht="12.8" hidden="false" customHeight="false" outlineLevel="0" collapsed="false">
      <c r="A27" s="4"/>
      <c r="B27" s="5" t="s">
        <v>12</v>
      </c>
      <c r="C27" s="0" t="n">
        <v>10.59</v>
      </c>
      <c r="E27" s="0" t="n">
        <v>1.07</v>
      </c>
      <c r="F27" s="1" t="n">
        <f aca="false">E27*180/3.14159</f>
        <v>61.3065358624136</v>
      </c>
      <c r="H27" s="0" t="s">
        <v>30</v>
      </c>
    </row>
    <row r="28" customFormat="false" ht="12.8" hidden="false" customHeight="false" outlineLevel="0" collapsed="false">
      <c r="A28" s="4" t="s">
        <v>31</v>
      </c>
      <c r="B28" s="5" t="s">
        <v>10</v>
      </c>
      <c r="C28" s="0" t="n">
        <v>27.19</v>
      </c>
      <c r="D28" s="0" t="n">
        <f aca="false">C28/C29</f>
        <v>39.9852941176471</v>
      </c>
      <c r="E28" s="0" t="n">
        <v>0.65</v>
      </c>
      <c r="F28" s="1" t="n">
        <f aca="false">E28*180/3.14159</f>
        <v>37.2422881407186</v>
      </c>
      <c r="G28" s="1" t="n">
        <f aca="false">F28/F29</f>
        <v>0.427631578947368</v>
      </c>
    </row>
    <row r="29" customFormat="false" ht="12.8" hidden="false" customHeight="false" outlineLevel="0" collapsed="false">
      <c r="A29" s="4"/>
      <c r="B29" s="5" t="s">
        <v>12</v>
      </c>
      <c r="C29" s="0" t="n">
        <v>0.68</v>
      </c>
      <c r="E29" s="0" t="n">
        <v>1.52</v>
      </c>
      <c r="F29" s="1" t="n">
        <f aca="false">E29*180/3.14159</f>
        <v>87.0896584213726</v>
      </c>
    </row>
    <row r="30" customFormat="false" ht="12.8" hidden="false" customHeight="false" outlineLevel="0" collapsed="false">
      <c r="A30" s="4" t="s">
        <v>32</v>
      </c>
      <c r="B30" s="5" t="s">
        <v>10</v>
      </c>
      <c r="C30" s="0" t="n">
        <v>38.4</v>
      </c>
      <c r="D30" s="0" t="n">
        <f aca="false">C30/C31</f>
        <v>98.4615384615385</v>
      </c>
      <c r="E30" s="0" t="n">
        <v>0.71</v>
      </c>
      <c r="F30" s="1" t="n">
        <f aca="false">E30*180/3.14159</f>
        <v>40.6800378152464</v>
      </c>
      <c r="G30" s="1" t="n">
        <f aca="false">F30/F31</f>
        <v>0.489655172413793</v>
      </c>
    </row>
    <row r="31" customFormat="false" ht="12.8" hidden="false" customHeight="false" outlineLevel="0" collapsed="false">
      <c r="A31" s="4"/>
      <c r="B31" s="5" t="s">
        <v>12</v>
      </c>
      <c r="C31" s="0" t="n">
        <v>0.39</v>
      </c>
      <c r="E31" s="0" t="n">
        <v>1.45</v>
      </c>
      <c r="F31" s="1" t="n">
        <f aca="false">E31*180/3.14159</f>
        <v>83.0789504677568</v>
      </c>
    </row>
    <row r="32" customFormat="false" ht="12.8" hidden="false" customHeight="false" outlineLevel="0" collapsed="false">
      <c r="A32" s="4" t="s">
        <v>33</v>
      </c>
      <c r="B32" s="5" t="s">
        <v>10</v>
      </c>
      <c r="C32" s="0" t="n">
        <v>101.59</v>
      </c>
      <c r="D32" s="0" t="n">
        <f aca="false">C32/C33</f>
        <v>50.5422885572139</v>
      </c>
      <c r="E32" s="0" t="n">
        <v>1.19</v>
      </c>
      <c r="F32" s="1" t="n">
        <f aca="false">E32*180/3.14159</f>
        <v>68.1820352114694</v>
      </c>
      <c r="G32" s="1" t="n">
        <f aca="false">F32/F33</f>
        <v>0.983471074380165</v>
      </c>
    </row>
    <row r="33" customFormat="false" ht="12.8" hidden="false" customHeight="false" outlineLevel="0" collapsed="false">
      <c r="A33" s="4"/>
      <c r="B33" s="5" t="s">
        <v>12</v>
      </c>
      <c r="C33" s="0" t="n">
        <v>2.01</v>
      </c>
      <c r="E33" s="0" t="n">
        <v>1.21</v>
      </c>
      <c r="F33" s="1" t="n">
        <f aca="false">E33*180/3.14159</f>
        <v>69.3279517696453</v>
      </c>
    </row>
    <row r="34" customFormat="false" ht="12.8" hidden="false" customHeight="false" outlineLevel="0" collapsed="false">
      <c r="A34" s="4" t="s">
        <v>34</v>
      </c>
      <c r="B34" s="5" t="s">
        <v>10</v>
      </c>
      <c r="C34" s="0" t="n">
        <v>6.6</v>
      </c>
      <c r="D34" s="0" t="n">
        <f aca="false">C34/C35</f>
        <v>25.3846153846154</v>
      </c>
      <c r="E34" s="0" t="n">
        <v>0.26</v>
      </c>
      <c r="F34" s="1" t="n">
        <f aca="false">E34*180/3.14159</f>
        <v>14.8969152562874</v>
      </c>
      <c r="G34" s="1" t="n">
        <f aca="false">F34/F35</f>
        <v>0.366197183098592</v>
      </c>
    </row>
    <row r="35" customFormat="false" ht="12.8" hidden="false" customHeight="false" outlineLevel="0" collapsed="false">
      <c r="A35" s="4"/>
      <c r="B35" s="5" t="s">
        <v>12</v>
      </c>
      <c r="C35" s="0" t="n">
        <v>0.26</v>
      </c>
      <c r="E35" s="0" t="n">
        <v>0.71</v>
      </c>
      <c r="F35" s="1" t="n">
        <f aca="false">E35*180/3.14159</f>
        <v>40.6800378152464</v>
      </c>
    </row>
    <row r="36" customFormat="false" ht="12.8" hidden="false" customHeight="false" outlineLevel="0" collapsed="false">
      <c r="A36" s="4" t="s">
        <v>35</v>
      </c>
      <c r="B36" s="5" t="s">
        <v>10</v>
      </c>
      <c r="C36" s="0" t="n">
        <v>15.86</v>
      </c>
      <c r="D36" s="0" t="n">
        <f aca="false">C36/C37</f>
        <v>22.3380281690141</v>
      </c>
      <c r="E36" s="0" t="n">
        <v>0.44</v>
      </c>
      <c r="F36" s="1" t="n">
        <f aca="false">E36*180/3.14159</f>
        <v>25.210164279871</v>
      </c>
      <c r="G36" s="1" t="n">
        <f aca="false">F36/F37</f>
        <v>0.556962025316456</v>
      </c>
    </row>
    <row r="37" customFormat="false" ht="12.8" hidden="false" customHeight="false" outlineLevel="0" collapsed="false">
      <c r="A37" s="4"/>
      <c r="B37" s="5" t="s">
        <v>12</v>
      </c>
      <c r="C37" s="0" t="n">
        <v>0.71</v>
      </c>
      <c r="E37" s="0" t="n">
        <v>0.79</v>
      </c>
      <c r="F37" s="1" t="n">
        <f aca="false">E37*180/3.14159</f>
        <v>45.2637040479503</v>
      </c>
    </row>
    <row r="38" customFormat="false" ht="12.8" hidden="false" customHeight="false" outlineLevel="0" collapsed="false">
      <c r="A38" s="4" t="s">
        <v>36</v>
      </c>
      <c r="B38" s="5" t="s">
        <v>10</v>
      </c>
      <c r="C38" s="0" t="n">
        <v>156.27</v>
      </c>
      <c r="D38" s="0" t="n">
        <f aca="false">C38/C39</f>
        <v>7.97295918367347</v>
      </c>
      <c r="E38" s="0" t="n">
        <v>1.51</v>
      </c>
      <c r="F38" s="1" t="n">
        <f aca="false">E38*180/3.14159</f>
        <v>86.5167001422847</v>
      </c>
      <c r="G38" s="1" t="n">
        <f aca="false">F38/F39</f>
        <v>0.937888198757764</v>
      </c>
    </row>
    <row r="39" customFormat="false" ht="12.8" hidden="false" customHeight="false" outlineLevel="0" collapsed="false">
      <c r="A39" s="4"/>
      <c r="B39" s="5" t="s">
        <v>12</v>
      </c>
      <c r="C39" s="0" t="n">
        <v>19.6</v>
      </c>
      <c r="E39" s="0" t="n">
        <v>1.61</v>
      </c>
      <c r="F39" s="1" t="n">
        <f aca="false">E39*180/3.14159</f>
        <v>92.2462829331644</v>
      </c>
    </row>
    <row r="40" customFormat="false" ht="12.8" hidden="false" customHeight="false" outlineLevel="0" collapsed="false">
      <c r="A40" s="4" t="s">
        <v>37</v>
      </c>
      <c r="B40" s="5" t="s">
        <v>10</v>
      </c>
      <c r="C40" s="0" t="n">
        <v>119.79</v>
      </c>
      <c r="D40" s="0" t="n">
        <f aca="false">C40/C41</f>
        <v>70.4647058823529</v>
      </c>
      <c r="E40" s="0" t="n">
        <v>1.19</v>
      </c>
      <c r="F40" s="1" t="n">
        <f aca="false">E40*180/3.14159</f>
        <v>68.1820352114694</v>
      </c>
      <c r="G40" s="1" t="n">
        <f aca="false">F40/F41</f>
        <v>0.619791666666667</v>
      </c>
    </row>
    <row r="41" customFormat="false" ht="12.8" hidden="false" customHeight="false" outlineLevel="0" collapsed="false">
      <c r="A41" s="4"/>
      <c r="B41" s="5" t="s">
        <v>12</v>
      </c>
      <c r="C41" s="0" t="n">
        <v>1.7</v>
      </c>
      <c r="E41" s="0" t="n">
        <v>1.92</v>
      </c>
      <c r="F41" s="1" t="n">
        <f aca="false">E41*180/3.14159</f>
        <v>110.007989584892</v>
      </c>
    </row>
  </sheetData>
  <mergeCells count="20"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2020-06-20T06:49:59Z</dcterms:created>
  <dc:creator/>
  <dc:description/>
  <dc:language>en-US</dc:language>
  <cp:lastModifiedBy/>
  <dcterms:modified xsi:type="dcterms:W3CDTF">2020-06-20T07:51:44Z</dcterms:modified>
  <cp:revision>28</cp:revision>
  <dc:subject/>
  <dc:title/>
</cp:coreProperties>
</file>