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ood\Downloads\bikeshare_v2\"/>
    </mc:Choice>
  </mc:AlternateContent>
  <xr:revisionPtr revIDLastSave="0" documentId="13_ncr:1_{3CC3DE33-D794-4AF7-A82A-DF5C28C604EB}" xr6:coauthVersionLast="36" xr6:coauthVersionMax="36" xr10:uidLastSave="{00000000-0000-0000-0000-000000000000}"/>
  <bookViews>
    <workbookView xWindow="0" yWindow="0" windowWidth="17256" windowHeight="5748" xr2:uid="{300F0AA7-B344-4F66-8020-9872AA03C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F6" i="1"/>
  <c r="F7" i="1" s="1"/>
  <c r="F8" i="1" s="1"/>
  <c r="F9" i="1" s="1"/>
  <c r="F10" i="1" s="1"/>
  <c r="F5" i="1"/>
  <c r="C6" i="1"/>
  <c r="C9" i="1" s="1"/>
  <c r="C4" i="1"/>
  <c r="C2" i="1"/>
  <c r="C10" i="1" l="1"/>
  <c r="B10" i="1" s="1"/>
  <c r="D6" i="1"/>
  <c r="C11" i="1" l="1"/>
  <c r="B11" i="1" s="1"/>
  <c r="C12" i="1" l="1"/>
  <c r="B12" i="1" s="1"/>
  <c r="C13" i="1" l="1"/>
  <c r="B13" i="1" s="1"/>
  <c r="C14" i="1" l="1"/>
  <c r="B14" i="1" s="1"/>
  <c r="C15" i="1" l="1"/>
  <c r="B15" i="1" s="1"/>
</calcChain>
</file>

<file path=xl/sharedStrings.xml><?xml version="1.0" encoding="utf-8"?>
<sst xmlns="http://schemas.openxmlformats.org/spreadsheetml/2006/main" count="12" uniqueCount="11">
  <si>
    <t>Day of week</t>
  </si>
  <si>
    <t>Diff</t>
  </si>
  <si>
    <t>Today</t>
  </si>
  <si>
    <t>Data date</t>
  </si>
  <si>
    <t>Display date</t>
  </si>
  <si>
    <t>Max load date</t>
  </si>
  <si>
    <t>same dow as today on or before max</t>
  </si>
  <si>
    <t>Dow today</t>
  </si>
  <si>
    <t>Dow max</t>
  </si>
  <si>
    <t>Move week</t>
  </si>
  <si>
    <t>Net adjust on data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</si>
</sst>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FBDC-AC82-4830-8EF5-39DBAC412A91}">
  <dimension ref="A1:J15"/>
  <sheetViews>
    <sheetView tabSelected="1" topLeftCell="B1" workbookViewId="0">
      <selection activeCell="B9" sqref="B9"/>
    </sheetView>
  </sheetViews>
  <sheetFormatPr defaultRowHeight="14.4" x14ac:dyDescent="0.3"/>
  <cols>
    <col min="1" max="1" width="12.5546875" customWidth="1"/>
    <col min="2" max="2" width="33.21875" customWidth="1"/>
    <col min="3" max="3" width="15.5546875" customWidth="1"/>
    <col min="5" max="5" width="14.77734375" customWidth="1"/>
    <col min="6" max="6" width="14.44140625" customWidth="1"/>
    <col min="7" max="7" width="15.77734375" customWidth="1"/>
    <col min="9" max="9" width="15.5546875" customWidth="1"/>
    <col min="10" max="10" width="12.77734375" customWidth="1"/>
  </cols>
  <sheetData>
    <row r="1" spans="1:10" x14ac:dyDescent="0.3">
      <c r="B1" t="s">
        <v>5</v>
      </c>
      <c r="C1" t="s">
        <v>0</v>
      </c>
    </row>
    <row r="2" spans="1:10" x14ac:dyDescent="0.3">
      <c r="B2" s="1">
        <v>43496</v>
      </c>
      <c r="C2">
        <f>WEEKDAY(B2)</f>
        <v>5</v>
      </c>
    </row>
    <row r="3" spans="1:10" x14ac:dyDescent="0.3">
      <c r="B3" s="1" t="s">
        <v>2</v>
      </c>
      <c r="F3" t="s">
        <v>7</v>
      </c>
      <c r="G3" t="s">
        <v>8</v>
      </c>
      <c r="H3" t="s">
        <v>1</v>
      </c>
      <c r="I3" t="s">
        <v>9</v>
      </c>
      <c r="J3" t="s">
        <v>10</v>
      </c>
    </row>
    <row r="4" spans="1:10" x14ac:dyDescent="0.3">
      <c r="B4" s="1">
        <v>43537</v>
      </c>
      <c r="C4">
        <f>WEEKDAY(B4)</f>
        <v>4</v>
      </c>
      <c r="F4">
        <v>0</v>
      </c>
      <c r="G4">
        <v>2</v>
      </c>
      <c r="H4">
        <f>F4-G4</f>
        <v>-2</v>
      </c>
      <c r="I4">
        <f>IF(F4&gt;G4,-7,0)</f>
        <v>0</v>
      </c>
      <c r="J4">
        <f>H4+I4</f>
        <v>-2</v>
      </c>
    </row>
    <row r="5" spans="1:10" x14ac:dyDescent="0.3">
      <c r="F5">
        <f>F4+1</f>
        <v>1</v>
      </c>
      <c r="G5">
        <v>2</v>
      </c>
      <c r="H5">
        <f t="shared" ref="H5:H10" si="0">F5-G5</f>
        <v>-1</v>
      </c>
      <c r="I5">
        <f t="shared" ref="I5:I10" si="1">IF(F5&gt;G5,-7,0)</f>
        <v>0</v>
      </c>
      <c r="J5">
        <f t="shared" ref="J5:J10" si="2">H5+I5</f>
        <v>-1</v>
      </c>
    </row>
    <row r="6" spans="1:10" x14ac:dyDescent="0.3">
      <c r="B6" s="1" t="s">
        <v>6</v>
      </c>
      <c r="C6" s="1">
        <f>B2-IF(WEEKDAY(B4)&gt;WEEKDAY(B2),7,0)+WEEKDAY(B4)-WEEKDAY(B2)</f>
        <v>43495</v>
      </c>
      <c r="D6">
        <f>WEEKDAY(C6)</f>
        <v>4</v>
      </c>
      <c r="F6">
        <f t="shared" ref="F6:G10" si="3">F5+1</f>
        <v>2</v>
      </c>
      <c r="G6">
        <v>2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3">
      <c r="F7">
        <f t="shared" si="3"/>
        <v>3</v>
      </c>
      <c r="G7">
        <v>2</v>
      </c>
      <c r="H7">
        <f t="shared" si="0"/>
        <v>1</v>
      </c>
      <c r="I7">
        <f t="shared" si="1"/>
        <v>-7</v>
      </c>
      <c r="J7">
        <f t="shared" si="2"/>
        <v>-6</v>
      </c>
    </row>
    <row r="8" spans="1:10" x14ac:dyDescent="0.3">
      <c r="B8" t="s">
        <v>4</v>
      </c>
      <c r="C8" t="s">
        <v>3</v>
      </c>
      <c r="F8">
        <f t="shared" si="3"/>
        <v>4</v>
      </c>
      <c r="G8">
        <v>2</v>
      </c>
      <c r="H8">
        <f t="shared" si="0"/>
        <v>2</v>
      </c>
      <c r="I8">
        <f t="shared" si="1"/>
        <v>-7</v>
      </c>
      <c r="J8">
        <f t="shared" si="2"/>
        <v>-5</v>
      </c>
    </row>
    <row r="9" spans="1:10" x14ac:dyDescent="0.3">
      <c r="A9" t="s">
        <v>2</v>
      </c>
      <c r="B9" s="1">
        <f>C9+($B$4-$C$6)</f>
        <v>43537</v>
      </c>
      <c r="C9" s="1">
        <f>C6</f>
        <v>43495</v>
      </c>
      <c r="F9">
        <f t="shared" si="3"/>
        <v>5</v>
      </c>
      <c r="G9">
        <v>2</v>
      </c>
      <c r="H9">
        <f t="shared" si="0"/>
        <v>3</v>
      </c>
      <c r="I9">
        <f t="shared" si="1"/>
        <v>-7</v>
      </c>
      <c r="J9">
        <f t="shared" si="2"/>
        <v>-4</v>
      </c>
    </row>
    <row r="10" spans="1:10" x14ac:dyDescent="0.3">
      <c r="B10" s="1">
        <f t="shared" ref="B10:B15" si="4">C10+($B$4-$C$6)</f>
        <v>43536</v>
      </c>
      <c r="C10" s="1">
        <f>C9-1</f>
        <v>43494</v>
      </c>
      <c r="F10">
        <f t="shared" si="3"/>
        <v>6</v>
      </c>
      <c r="G10">
        <v>2</v>
      </c>
      <c r="H10">
        <f t="shared" si="0"/>
        <v>4</v>
      </c>
      <c r="I10">
        <f t="shared" si="1"/>
        <v>-7</v>
      </c>
      <c r="J10">
        <f t="shared" si="2"/>
        <v>-3</v>
      </c>
    </row>
    <row r="11" spans="1:10" x14ac:dyDescent="0.3">
      <c r="B11" s="1">
        <f t="shared" si="4"/>
        <v>43535</v>
      </c>
      <c r="C11" s="1">
        <f t="shared" ref="C11:C15" si="5">C10-1</f>
        <v>43493</v>
      </c>
      <c r="F11" s="1"/>
    </row>
    <row r="12" spans="1:10" x14ac:dyDescent="0.3">
      <c r="B12" s="1">
        <f t="shared" si="4"/>
        <v>43534</v>
      </c>
      <c r="C12" s="1">
        <f t="shared" si="5"/>
        <v>43492</v>
      </c>
      <c r="F12" s="1"/>
    </row>
    <row r="13" spans="1:10" x14ac:dyDescent="0.3">
      <c r="B13" s="1">
        <f t="shared" si="4"/>
        <v>43533</v>
      </c>
      <c r="C13" s="1">
        <f t="shared" si="5"/>
        <v>43491</v>
      </c>
      <c r="F13" s="1"/>
    </row>
    <row r="14" spans="1:10" x14ac:dyDescent="0.3">
      <c r="B14" s="1">
        <f t="shared" si="4"/>
        <v>43532</v>
      </c>
      <c r="C14" s="1">
        <f t="shared" si="5"/>
        <v>43490</v>
      </c>
      <c r="F14" s="1"/>
    </row>
    <row r="15" spans="1:10" x14ac:dyDescent="0.3">
      <c r="B15" s="1">
        <f t="shared" si="4"/>
        <v>43531</v>
      </c>
      <c r="C15" s="1">
        <f t="shared" si="5"/>
        <v>43489</v>
      </c>
      <c r="F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 Wood</dc:creator>
  <cp:lastModifiedBy>Sherman Wood</cp:lastModifiedBy>
  <dcterms:created xsi:type="dcterms:W3CDTF">2019-03-10T13:04:29Z</dcterms:created>
  <dcterms:modified xsi:type="dcterms:W3CDTF">2019-03-10T17:56:18Z</dcterms:modified>
</cp:coreProperties>
</file>