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apei_Cigets\Documents\GitHub\dimensionamento\10_Especialidades\00_bases\"/>
    </mc:Choice>
  </mc:AlternateContent>
  <xr:revisionPtr revIDLastSave="0" documentId="13_ncr:1_{ACB38ADB-E34D-4F56-A8C7-E1A9114E66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E46" i="1"/>
  <c r="F46" i="1"/>
  <c r="I46" i="1"/>
  <c r="G46" i="1"/>
  <c r="H46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E2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2" i="1"/>
  <c r="I2" i="1" s="1"/>
</calcChain>
</file>

<file path=xl/sharedStrings.xml><?xml version="1.0" encoding="utf-8"?>
<sst xmlns="http://schemas.openxmlformats.org/spreadsheetml/2006/main" count="54" uniqueCount="54">
  <si>
    <t>CODIGO</t>
  </si>
  <si>
    <t>TITULO</t>
  </si>
  <si>
    <t>Médico infectologista</t>
  </si>
  <si>
    <t>Médico acupunturista</t>
  </si>
  <si>
    <t>Médico nefrologista</t>
  </si>
  <si>
    <t>Médico alergista e imunologista</t>
  </si>
  <si>
    <t>Médico neurologista</t>
  </si>
  <si>
    <t>Médico angiologista</t>
  </si>
  <si>
    <t>Médico cardiologista</t>
  </si>
  <si>
    <t>Médico oncologista clínico</t>
  </si>
  <si>
    <t>Médico pediatra</t>
  </si>
  <si>
    <t>Médico clínico</t>
  </si>
  <si>
    <t>Médico pneumologista</t>
  </si>
  <si>
    <t>Médico de família e comunidade</t>
  </si>
  <si>
    <t>Médico psiquiatra</t>
  </si>
  <si>
    <t>Médico dermatologista</t>
  </si>
  <si>
    <t>Médico reumatologista</t>
  </si>
  <si>
    <t>Médico do trabalho</t>
  </si>
  <si>
    <t>Médico da estratégia de saúde da família</t>
  </si>
  <si>
    <t>Médico em medicina intensiva</t>
  </si>
  <si>
    <t>Médico anestesiologista</t>
  </si>
  <si>
    <t>Médico endocrinologista e metabologista</t>
  </si>
  <si>
    <t>Médico gastroenterologista</t>
  </si>
  <si>
    <t>Médico generalista</t>
  </si>
  <si>
    <t>Médico geneticista</t>
  </si>
  <si>
    <t>Médico geriatra</t>
  </si>
  <si>
    <t>Médico hematologista</t>
  </si>
  <si>
    <t>Médico homeopata</t>
  </si>
  <si>
    <t>Médico em cirurgia vascular</t>
  </si>
  <si>
    <t>Médico cirurgião cardiovascular</t>
  </si>
  <si>
    <t>Médico cirurgião de cabeça e pescoço</t>
  </si>
  <si>
    <t>Médico cirurgião do aparelho digestivo</t>
  </si>
  <si>
    <t>Médico cirurgião geral</t>
  </si>
  <si>
    <t>Médico cirurgião pediátrico</t>
  </si>
  <si>
    <t>Médico cirurgião plástico</t>
  </si>
  <si>
    <t>Médico cirurgião torácico</t>
  </si>
  <si>
    <t>Médico ginecologista e obstetra</t>
  </si>
  <si>
    <t>Médico mastologista</t>
  </si>
  <si>
    <t>Médico oftalmologista</t>
  </si>
  <si>
    <t>Médico ortopedista e traumatologista</t>
  </si>
  <si>
    <t>Médico otorrinolaringologista</t>
  </si>
  <si>
    <t>Médico coloproctologista</t>
  </si>
  <si>
    <t>Médico urologista</t>
  </si>
  <si>
    <t>Médico em medicina nuclear</t>
  </si>
  <si>
    <t>Médico em radiologia e diagnóstico por imagem</t>
  </si>
  <si>
    <t>Médico hemoterapeuta</t>
  </si>
  <si>
    <t>Parêmtros 10% a mais</t>
  </si>
  <si>
    <t>Parâmetros 10% a menos</t>
  </si>
  <si>
    <t>Parâmetros 15% a mais</t>
  </si>
  <si>
    <t>Parâmetros 15% a menos</t>
  </si>
  <si>
    <t>Parâmetros 5% a mais</t>
  </si>
  <si>
    <t>Parâmetro Padrão</t>
  </si>
  <si>
    <t>Parâmetros 5% a menos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</si>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</sst>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40" workbookViewId="0">
      <selection activeCell="D46" sqref="D46"/>
    </sheetView>
  </sheetViews>
  <sheetFormatPr defaultColWidth="11.44140625" defaultRowHeight="14.4" x14ac:dyDescent="0.3"/>
  <cols>
    <col min="2" max="2" width="62.109375" customWidth="1"/>
    <col min="3" max="5" width="16" customWidth="1"/>
    <col min="6" max="6" width="20.77734375" bestFit="1" customWidth="1"/>
    <col min="7" max="7" width="22.88671875" bestFit="1" customWidth="1"/>
    <col min="8" max="8" width="20.77734375" bestFit="1" customWidth="1"/>
    <col min="9" max="9" width="22.88671875" bestFit="1" customWidth="1"/>
  </cols>
  <sheetData>
    <row r="1" spans="1:9" x14ac:dyDescent="0.3">
      <c r="A1" t="s">
        <v>0</v>
      </c>
      <c r="B1" t="s">
        <v>1</v>
      </c>
      <c r="C1" t="s">
        <v>51</v>
      </c>
      <c r="D1" t="s">
        <v>50</v>
      </c>
      <c r="E1" t="s">
        <v>52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3">
      <c r="A2">
        <v>225130</v>
      </c>
      <c r="B2" t="s">
        <v>13</v>
      </c>
      <c r="C2" s="1">
        <v>2000</v>
      </c>
      <c r="D2" s="1">
        <f>C2*1.05</f>
        <v>2100</v>
      </c>
      <c r="E2" s="1">
        <f>C2*0.95</f>
        <v>1900</v>
      </c>
      <c r="F2">
        <f t="shared" ref="F2:F46" si="0">C2*1.1</f>
        <v>2200</v>
      </c>
      <c r="G2">
        <f t="shared" ref="G2:G46" si="1">C2*0.9</f>
        <v>1800</v>
      </c>
      <c r="H2">
        <f t="shared" ref="H2:H46" si="2">C2*1.15</f>
        <v>2300</v>
      </c>
      <c r="I2">
        <f>F2*0.85</f>
        <v>1870</v>
      </c>
    </row>
    <row r="3" spans="1:9" x14ac:dyDescent="0.3">
      <c r="A3">
        <v>225142</v>
      </c>
      <c r="B3" t="s">
        <v>18</v>
      </c>
      <c r="C3">
        <v>2000</v>
      </c>
      <c r="D3" s="1">
        <f t="shared" ref="D3:D46" si="3">C3*1.05</f>
        <v>2100</v>
      </c>
      <c r="E3" s="1">
        <f t="shared" ref="E3:E46" si="4">C3*0.95</f>
        <v>1900</v>
      </c>
      <c r="F3">
        <f t="shared" si="0"/>
        <v>2200</v>
      </c>
      <c r="G3">
        <f t="shared" si="1"/>
        <v>1800</v>
      </c>
      <c r="H3">
        <f t="shared" si="2"/>
        <v>2300</v>
      </c>
      <c r="I3">
        <f t="shared" ref="I3:I46" si="5">F3*0.85</f>
        <v>1870</v>
      </c>
    </row>
    <row r="4" spans="1:9" x14ac:dyDescent="0.3">
      <c r="A4">
        <v>225124</v>
      </c>
      <c r="B4" t="s">
        <v>10</v>
      </c>
      <c r="C4" s="1">
        <v>4000</v>
      </c>
      <c r="D4" s="1">
        <f t="shared" si="3"/>
        <v>4200</v>
      </c>
      <c r="E4" s="1">
        <f t="shared" si="4"/>
        <v>3800</v>
      </c>
      <c r="F4">
        <f t="shared" si="0"/>
        <v>4400</v>
      </c>
      <c r="G4">
        <f t="shared" si="1"/>
        <v>3600</v>
      </c>
      <c r="H4">
        <f t="shared" si="2"/>
        <v>4600</v>
      </c>
      <c r="I4">
        <f t="shared" si="5"/>
        <v>3740</v>
      </c>
    </row>
    <row r="5" spans="1:9" x14ac:dyDescent="0.3">
      <c r="A5">
        <v>225125</v>
      </c>
      <c r="B5" t="s">
        <v>11</v>
      </c>
      <c r="C5" s="1">
        <v>4000</v>
      </c>
      <c r="D5" s="1">
        <f t="shared" si="3"/>
        <v>4200</v>
      </c>
      <c r="E5" s="1">
        <f t="shared" si="4"/>
        <v>3800</v>
      </c>
      <c r="F5">
        <f t="shared" si="0"/>
        <v>4400</v>
      </c>
      <c r="G5">
        <f t="shared" si="1"/>
        <v>3600</v>
      </c>
      <c r="H5">
        <f t="shared" si="2"/>
        <v>4600</v>
      </c>
      <c r="I5">
        <f t="shared" si="5"/>
        <v>3740</v>
      </c>
    </row>
    <row r="6" spans="1:9" x14ac:dyDescent="0.3">
      <c r="A6">
        <v>225250</v>
      </c>
      <c r="B6" t="s">
        <v>36</v>
      </c>
      <c r="C6" s="1">
        <v>4000</v>
      </c>
      <c r="D6" s="1">
        <f t="shared" si="3"/>
        <v>4200</v>
      </c>
      <c r="E6" s="1">
        <f t="shared" si="4"/>
        <v>3800</v>
      </c>
      <c r="F6">
        <f t="shared" si="0"/>
        <v>4400</v>
      </c>
      <c r="G6">
        <f t="shared" si="1"/>
        <v>3600</v>
      </c>
      <c r="H6">
        <f t="shared" si="2"/>
        <v>4600</v>
      </c>
      <c r="I6">
        <f t="shared" si="5"/>
        <v>3740</v>
      </c>
    </row>
    <row r="7" spans="1:9" x14ac:dyDescent="0.3">
      <c r="A7">
        <v>225170</v>
      </c>
      <c r="B7" t="s">
        <v>23</v>
      </c>
      <c r="C7">
        <v>4184</v>
      </c>
      <c r="D7" s="1">
        <f t="shared" si="3"/>
        <v>4393.2</v>
      </c>
      <c r="E7" s="1">
        <f t="shared" si="4"/>
        <v>3974.7999999999997</v>
      </c>
      <c r="F7">
        <f t="shared" si="0"/>
        <v>4602.4000000000005</v>
      </c>
      <c r="G7">
        <f t="shared" si="1"/>
        <v>3765.6</v>
      </c>
      <c r="H7">
        <f t="shared" si="2"/>
        <v>4811.5999999999995</v>
      </c>
      <c r="I7">
        <f t="shared" si="5"/>
        <v>3912.0400000000004</v>
      </c>
    </row>
    <row r="8" spans="1:9" x14ac:dyDescent="0.3">
      <c r="A8">
        <v>225225</v>
      </c>
      <c r="B8" t="s">
        <v>32</v>
      </c>
      <c r="C8" s="1">
        <v>6250</v>
      </c>
      <c r="D8" s="1">
        <f t="shared" si="3"/>
        <v>6562.5</v>
      </c>
      <c r="E8" s="1">
        <f t="shared" si="4"/>
        <v>5937.5</v>
      </c>
      <c r="F8">
        <f t="shared" si="0"/>
        <v>6875.0000000000009</v>
      </c>
      <c r="G8">
        <f t="shared" si="1"/>
        <v>5625</v>
      </c>
      <c r="H8">
        <f t="shared" si="2"/>
        <v>7187.4999999999991</v>
      </c>
      <c r="I8">
        <f t="shared" si="5"/>
        <v>5843.7500000000009</v>
      </c>
    </row>
    <row r="9" spans="1:9" x14ac:dyDescent="0.3">
      <c r="A9">
        <v>225151</v>
      </c>
      <c r="B9" t="s">
        <v>20</v>
      </c>
      <c r="C9" s="1">
        <v>10000</v>
      </c>
      <c r="D9" s="1">
        <f t="shared" si="3"/>
        <v>10500</v>
      </c>
      <c r="E9" s="1">
        <f t="shared" si="4"/>
        <v>9500</v>
      </c>
      <c r="F9">
        <f t="shared" si="0"/>
        <v>11000</v>
      </c>
      <c r="G9">
        <f t="shared" si="1"/>
        <v>9000</v>
      </c>
      <c r="H9">
        <f t="shared" si="2"/>
        <v>11500</v>
      </c>
      <c r="I9">
        <f t="shared" si="5"/>
        <v>9350</v>
      </c>
    </row>
    <row r="10" spans="1:9" x14ac:dyDescent="0.3">
      <c r="A10">
        <v>225270</v>
      </c>
      <c r="B10" t="s">
        <v>39</v>
      </c>
      <c r="C10" s="1">
        <v>10000</v>
      </c>
      <c r="D10" s="1">
        <f t="shared" si="3"/>
        <v>10500</v>
      </c>
      <c r="E10" s="1">
        <f t="shared" si="4"/>
        <v>9500</v>
      </c>
      <c r="F10">
        <f t="shared" si="0"/>
        <v>11000</v>
      </c>
      <c r="G10">
        <f t="shared" si="1"/>
        <v>9000</v>
      </c>
      <c r="H10">
        <f t="shared" si="2"/>
        <v>11500</v>
      </c>
      <c r="I10">
        <f t="shared" si="5"/>
        <v>9350</v>
      </c>
    </row>
    <row r="11" spans="1:9" x14ac:dyDescent="0.3">
      <c r="A11">
        <v>225120</v>
      </c>
      <c r="B11" t="s">
        <v>8</v>
      </c>
      <c r="C11" s="1">
        <v>15385</v>
      </c>
      <c r="D11" s="1">
        <f t="shared" si="3"/>
        <v>16154.25</v>
      </c>
      <c r="E11" s="1">
        <f t="shared" si="4"/>
        <v>14615.75</v>
      </c>
      <c r="F11">
        <f t="shared" si="0"/>
        <v>16923.5</v>
      </c>
      <c r="G11">
        <f t="shared" si="1"/>
        <v>13846.5</v>
      </c>
      <c r="H11">
        <f t="shared" si="2"/>
        <v>17692.75</v>
      </c>
      <c r="I11">
        <f t="shared" si="5"/>
        <v>14384.975</v>
      </c>
    </row>
    <row r="12" spans="1:9" x14ac:dyDescent="0.3">
      <c r="A12">
        <v>225133</v>
      </c>
      <c r="B12" t="s">
        <v>14</v>
      </c>
      <c r="C12" s="1">
        <v>17241</v>
      </c>
      <c r="D12" s="1">
        <f t="shared" si="3"/>
        <v>18103.05</v>
      </c>
      <c r="E12" s="1">
        <f t="shared" si="4"/>
        <v>16378.949999999999</v>
      </c>
      <c r="F12">
        <f t="shared" si="0"/>
        <v>18965.100000000002</v>
      </c>
      <c r="G12">
        <f t="shared" si="1"/>
        <v>15516.9</v>
      </c>
      <c r="H12">
        <f t="shared" si="2"/>
        <v>19827.149999999998</v>
      </c>
      <c r="I12">
        <f t="shared" si="5"/>
        <v>16120.335000000001</v>
      </c>
    </row>
    <row r="13" spans="1:9" x14ac:dyDescent="0.3">
      <c r="A13">
        <v>225265</v>
      </c>
      <c r="B13" t="s">
        <v>38</v>
      </c>
      <c r="C13" s="1">
        <v>25000</v>
      </c>
      <c r="D13" s="1">
        <f t="shared" si="3"/>
        <v>26250</v>
      </c>
      <c r="E13" s="1">
        <f t="shared" si="4"/>
        <v>23750</v>
      </c>
      <c r="F13">
        <f t="shared" si="0"/>
        <v>27500.000000000004</v>
      </c>
      <c r="G13">
        <f t="shared" si="1"/>
        <v>22500</v>
      </c>
      <c r="H13">
        <f t="shared" si="2"/>
        <v>28749.999999999996</v>
      </c>
      <c r="I13">
        <f t="shared" si="5"/>
        <v>23375.000000000004</v>
      </c>
    </row>
    <row r="14" spans="1:9" x14ac:dyDescent="0.3">
      <c r="A14">
        <v>225112</v>
      </c>
      <c r="B14" t="s">
        <v>6</v>
      </c>
      <c r="C14" s="1">
        <v>28571</v>
      </c>
      <c r="D14" s="1">
        <f t="shared" si="3"/>
        <v>29999.550000000003</v>
      </c>
      <c r="E14" s="1">
        <f t="shared" si="4"/>
        <v>27142.449999999997</v>
      </c>
      <c r="F14">
        <f t="shared" si="0"/>
        <v>31428.100000000002</v>
      </c>
      <c r="G14">
        <f t="shared" si="1"/>
        <v>25713.9</v>
      </c>
      <c r="H14">
        <f t="shared" si="2"/>
        <v>32856.649999999994</v>
      </c>
      <c r="I14">
        <f t="shared" si="5"/>
        <v>26713.885000000002</v>
      </c>
    </row>
    <row r="15" spans="1:9" x14ac:dyDescent="0.3">
      <c r="A15">
        <v>225121</v>
      </c>
      <c r="B15" t="s">
        <v>9</v>
      </c>
      <c r="C15" s="1">
        <v>33333</v>
      </c>
      <c r="D15" s="1">
        <f t="shared" si="3"/>
        <v>34999.65</v>
      </c>
      <c r="E15" s="1">
        <f t="shared" si="4"/>
        <v>31666.35</v>
      </c>
      <c r="F15">
        <f t="shared" si="0"/>
        <v>36666.300000000003</v>
      </c>
      <c r="G15">
        <f t="shared" si="1"/>
        <v>29999.7</v>
      </c>
      <c r="H15">
        <f t="shared" si="2"/>
        <v>38332.949999999997</v>
      </c>
      <c r="I15">
        <f t="shared" si="5"/>
        <v>31166.355000000003</v>
      </c>
    </row>
    <row r="16" spans="1:9" x14ac:dyDescent="0.3">
      <c r="A16">
        <v>225127</v>
      </c>
      <c r="B16" t="s">
        <v>12</v>
      </c>
      <c r="C16" s="1">
        <v>33333</v>
      </c>
      <c r="D16" s="1">
        <f t="shared" si="3"/>
        <v>34999.65</v>
      </c>
      <c r="E16" s="1">
        <f t="shared" si="4"/>
        <v>31666.35</v>
      </c>
      <c r="F16">
        <f t="shared" si="0"/>
        <v>36666.300000000003</v>
      </c>
      <c r="G16">
        <f t="shared" si="1"/>
        <v>29999.7</v>
      </c>
      <c r="H16">
        <f t="shared" si="2"/>
        <v>38332.949999999997</v>
      </c>
      <c r="I16">
        <f t="shared" si="5"/>
        <v>31166.355000000003</v>
      </c>
    </row>
    <row r="17" spans="1:9" x14ac:dyDescent="0.3">
      <c r="A17">
        <v>225275</v>
      </c>
      <c r="B17" t="s">
        <v>40</v>
      </c>
      <c r="C17" s="1">
        <v>33333</v>
      </c>
      <c r="D17" s="1">
        <f t="shared" si="3"/>
        <v>34999.65</v>
      </c>
      <c r="E17" s="1">
        <f t="shared" si="4"/>
        <v>31666.35</v>
      </c>
      <c r="F17">
        <f t="shared" si="0"/>
        <v>36666.300000000003</v>
      </c>
      <c r="G17">
        <f t="shared" si="1"/>
        <v>29999.7</v>
      </c>
      <c r="H17">
        <f t="shared" si="2"/>
        <v>38332.949999999997</v>
      </c>
      <c r="I17">
        <f t="shared" si="5"/>
        <v>31166.355000000003</v>
      </c>
    </row>
    <row r="18" spans="1:9" x14ac:dyDescent="0.3">
      <c r="A18">
        <v>225285</v>
      </c>
      <c r="B18" t="s">
        <v>42</v>
      </c>
      <c r="C18" s="1">
        <v>33333</v>
      </c>
      <c r="D18" s="1">
        <f t="shared" si="3"/>
        <v>34999.65</v>
      </c>
      <c r="E18" s="1">
        <f t="shared" si="4"/>
        <v>31666.35</v>
      </c>
      <c r="F18">
        <f t="shared" si="0"/>
        <v>36666.300000000003</v>
      </c>
      <c r="G18">
        <f t="shared" si="1"/>
        <v>29999.7</v>
      </c>
      <c r="H18">
        <f t="shared" si="2"/>
        <v>38332.949999999997</v>
      </c>
      <c r="I18">
        <f t="shared" si="5"/>
        <v>31166.355000000003</v>
      </c>
    </row>
    <row r="19" spans="1:9" x14ac:dyDescent="0.3">
      <c r="A19">
        <v>225109</v>
      </c>
      <c r="B19" t="s">
        <v>4</v>
      </c>
      <c r="C19" s="1">
        <v>38461</v>
      </c>
      <c r="D19" s="1">
        <f t="shared" si="3"/>
        <v>40384.050000000003</v>
      </c>
      <c r="E19" s="1">
        <f t="shared" si="4"/>
        <v>36537.949999999997</v>
      </c>
      <c r="F19">
        <f t="shared" si="0"/>
        <v>42307.100000000006</v>
      </c>
      <c r="G19">
        <f t="shared" si="1"/>
        <v>34614.9</v>
      </c>
      <c r="H19">
        <f t="shared" si="2"/>
        <v>44230.149999999994</v>
      </c>
      <c r="I19">
        <f t="shared" si="5"/>
        <v>35961.035000000003</v>
      </c>
    </row>
    <row r="20" spans="1:9" x14ac:dyDescent="0.3">
      <c r="A20">
        <v>225165</v>
      </c>
      <c r="B20" t="s">
        <v>22</v>
      </c>
      <c r="C20" s="1">
        <v>40000</v>
      </c>
      <c r="D20" s="1">
        <f t="shared" si="3"/>
        <v>42000</v>
      </c>
      <c r="E20" s="1">
        <f t="shared" si="4"/>
        <v>38000</v>
      </c>
      <c r="F20">
        <f t="shared" si="0"/>
        <v>44000</v>
      </c>
      <c r="G20">
        <f t="shared" si="1"/>
        <v>36000</v>
      </c>
      <c r="H20">
        <f t="shared" si="2"/>
        <v>46000</v>
      </c>
      <c r="I20">
        <f t="shared" si="5"/>
        <v>37400</v>
      </c>
    </row>
    <row r="21" spans="1:9" x14ac:dyDescent="0.3">
      <c r="A21">
        <v>225135</v>
      </c>
      <c r="B21" t="s">
        <v>15</v>
      </c>
      <c r="C21" s="1">
        <v>50000</v>
      </c>
      <c r="D21" s="1">
        <f t="shared" si="3"/>
        <v>52500</v>
      </c>
      <c r="E21" s="1">
        <f t="shared" si="4"/>
        <v>47500</v>
      </c>
      <c r="F21">
        <f t="shared" si="0"/>
        <v>55000.000000000007</v>
      </c>
      <c r="G21">
        <f t="shared" si="1"/>
        <v>45000</v>
      </c>
      <c r="H21">
        <f t="shared" si="2"/>
        <v>57499.999999999993</v>
      </c>
      <c r="I21">
        <f t="shared" si="5"/>
        <v>46750.000000000007</v>
      </c>
    </row>
    <row r="22" spans="1:9" x14ac:dyDescent="0.3">
      <c r="A22">
        <v>225220</v>
      </c>
      <c r="B22" t="s">
        <v>31</v>
      </c>
      <c r="C22" s="1">
        <v>50000</v>
      </c>
      <c r="D22" s="1">
        <f t="shared" si="3"/>
        <v>52500</v>
      </c>
      <c r="E22" s="1">
        <f t="shared" si="4"/>
        <v>47500</v>
      </c>
      <c r="F22">
        <f t="shared" si="0"/>
        <v>55000.000000000007</v>
      </c>
      <c r="G22">
        <f t="shared" si="1"/>
        <v>45000</v>
      </c>
      <c r="H22">
        <f t="shared" si="2"/>
        <v>57499.999999999993</v>
      </c>
      <c r="I22">
        <f t="shared" si="5"/>
        <v>46750.000000000007</v>
      </c>
    </row>
    <row r="23" spans="1:9" x14ac:dyDescent="0.3">
      <c r="A23">
        <v>225230</v>
      </c>
      <c r="B23" t="s">
        <v>33</v>
      </c>
      <c r="C23" s="1">
        <v>50000</v>
      </c>
      <c r="D23" s="1">
        <f t="shared" si="3"/>
        <v>52500</v>
      </c>
      <c r="E23" s="1">
        <f t="shared" si="4"/>
        <v>47500</v>
      </c>
      <c r="F23">
        <f t="shared" si="0"/>
        <v>55000.000000000007</v>
      </c>
      <c r="G23">
        <f t="shared" si="1"/>
        <v>45000</v>
      </c>
      <c r="H23">
        <f t="shared" si="2"/>
        <v>57499.999999999993</v>
      </c>
      <c r="I23">
        <f t="shared" si="5"/>
        <v>46750.000000000007</v>
      </c>
    </row>
    <row r="24" spans="1:9" x14ac:dyDescent="0.3">
      <c r="A24">
        <v>225235</v>
      </c>
      <c r="B24" t="s">
        <v>34</v>
      </c>
      <c r="C24" s="1">
        <v>50000</v>
      </c>
      <c r="D24" s="1">
        <f t="shared" si="3"/>
        <v>52500</v>
      </c>
      <c r="E24" s="1">
        <f t="shared" si="4"/>
        <v>47500</v>
      </c>
      <c r="F24">
        <f t="shared" si="0"/>
        <v>55000.000000000007</v>
      </c>
      <c r="G24">
        <f t="shared" si="1"/>
        <v>45000</v>
      </c>
      <c r="H24">
        <f t="shared" si="2"/>
        <v>57499.999999999993</v>
      </c>
      <c r="I24">
        <f t="shared" si="5"/>
        <v>46750.000000000007</v>
      </c>
    </row>
    <row r="25" spans="1:9" x14ac:dyDescent="0.3">
      <c r="A25">
        <v>225280</v>
      </c>
      <c r="B25" t="s">
        <v>41</v>
      </c>
      <c r="C25" s="1">
        <v>50000</v>
      </c>
      <c r="D25" s="1">
        <f t="shared" si="3"/>
        <v>52500</v>
      </c>
      <c r="E25" s="1">
        <f t="shared" si="4"/>
        <v>47500</v>
      </c>
      <c r="F25">
        <f t="shared" si="0"/>
        <v>55000.000000000007</v>
      </c>
      <c r="G25">
        <f t="shared" si="1"/>
        <v>45000</v>
      </c>
      <c r="H25">
        <f t="shared" si="2"/>
        <v>57499.999999999993</v>
      </c>
      <c r="I25">
        <f t="shared" si="5"/>
        <v>46750.000000000007</v>
      </c>
    </row>
    <row r="26" spans="1:9" x14ac:dyDescent="0.3">
      <c r="A26">
        <v>225115</v>
      </c>
      <c r="B26" t="s">
        <v>7</v>
      </c>
      <c r="C26" s="1">
        <v>66666</v>
      </c>
      <c r="D26" s="1">
        <f t="shared" si="3"/>
        <v>69999.3</v>
      </c>
      <c r="E26" s="1">
        <f t="shared" si="4"/>
        <v>63332.7</v>
      </c>
      <c r="F26">
        <f t="shared" si="0"/>
        <v>73332.600000000006</v>
      </c>
      <c r="G26">
        <f t="shared" si="1"/>
        <v>59999.4</v>
      </c>
      <c r="H26">
        <f t="shared" si="2"/>
        <v>76665.899999999994</v>
      </c>
      <c r="I26">
        <f t="shared" si="5"/>
        <v>62332.710000000006</v>
      </c>
    </row>
    <row r="27" spans="1:9" x14ac:dyDescent="0.3">
      <c r="A27">
        <v>225155</v>
      </c>
      <c r="B27" t="s">
        <v>21</v>
      </c>
      <c r="C27" s="1">
        <v>66666</v>
      </c>
      <c r="D27" s="1">
        <f t="shared" si="3"/>
        <v>69999.3</v>
      </c>
      <c r="E27" s="1">
        <f t="shared" si="4"/>
        <v>63332.7</v>
      </c>
      <c r="F27">
        <f t="shared" si="0"/>
        <v>73332.600000000006</v>
      </c>
      <c r="G27">
        <f t="shared" si="1"/>
        <v>59999.4</v>
      </c>
      <c r="H27">
        <f t="shared" si="2"/>
        <v>76665.899999999994</v>
      </c>
      <c r="I27">
        <f t="shared" si="5"/>
        <v>62332.710000000006</v>
      </c>
    </row>
    <row r="28" spans="1:9" x14ac:dyDescent="0.3">
      <c r="A28">
        <v>225103</v>
      </c>
      <c r="B28" t="s">
        <v>2</v>
      </c>
      <c r="C28" s="1">
        <v>100000</v>
      </c>
      <c r="D28" s="1">
        <f t="shared" si="3"/>
        <v>105000</v>
      </c>
      <c r="E28" s="1">
        <f t="shared" si="4"/>
        <v>95000</v>
      </c>
      <c r="F28">
        <f t="shared" si="0"/>
        <v>110000.00000000001</v>
      </c>
      <c r="G28">
        <f t="shared" si="1"/>
        <v>90000</v>
      </c>
      <c r="H28">
        <f t="shared" si="2"/>
        <v>114999.99999999999</v>
      </c>
      <c r="I28">
        <f t="shared" si="5"/>
        <v>93500.000000000015</v>
      </c>
    </row>
    <row r="29" spans="1:9" x14ac:dyDescent="0.3">
      <c r="A29">
        <v>225105</v>
      </c>
      <c r="B29" t="s">
        <v>3</v>
      </c>
      <c r="C29" s="1">
        <v>100000</v>
      </c>
      <c r="D29" s="1">
        <f t="shared" si="3"/>
        <v>105000</v>
      </c>
      <c r="E29" s="1">
        <f t="shared" si="4"/>
        <v>95000</v>
      </c>
      <c r="F29">
        <f t="shared" si="0"/>
        <v>110000.00000000001</v>
      </c>
      <c r="G29">
        <f t="shared" si="1"/>
        <v>90000</v>
      </c>
      <c r="H29">
        <f t="shared" si="2"/>
        <v>114999.99999999999</v>
      </c>
      <c r="I29">
        <f t="shared" si="5"/>
        <v>93500.000000000015</v>
      </c>
    </row>
    <row r="30" spans="1:9" x14ac:dyDescent="0.3">
      <c r="A30">
        <v>225110</v>
      </c>
      <c r="B30" t="s">
        <v>5</v>
      </c>
      <c r="C30" s="1">
        <v>100000</v>
      </c>
      <c r="D30" s="1">
        <f t="shared" si="3"/>
        <v>105000</v>
      </c>
      <c r="E30" s="1">
        <f t="shared" si="4"/>
        <v>95000</v>
      </c>
      <c r="F30">
        <f t="shared" si="0"/>
        <v>110000.00000000001</v>
      </c>
      <c r="G30">
        <f t="shared" si="1"/>
        <v>90000</v>
      </c>
      <c r="H30">
        <f t="shared" si="2"/>
        <v>114999.99999999999</v>
      </c>
      <c r="I30">
        <f t="shared" si="5"/>
        <v>93500.000000000015</v>
      </c>
    </row>
    <row r="31" spans="1:9" x14ac:dyDescent="0.3">
      <c r="A31">
        <v>225136</v>
      </c>
      <c r="B31" t="s">
        <v>16</v>
      </c>
      <c r="C31" s="1">
        <v>100000</v>
      </c>
      <c r="D31" s="1">
        <f t="shared" si="3"/>
        <v>105000</v>
      </c>
      <c r="E31" s="1">
        <f t="shared" si="4"/>
        <v>95000</v>
      </c>
      <c r="F31">
        <f t="shared" si="0"/>
        <v>110000.00000000001</v>
      </c>
      <c r="G31">
        <f t="shared" si="1"/>
        <v>90000</v>
      </c>
      <c r="H31">
        <f t="shared" si="2"/>
        <v>114999.99999999999</v>
      </c>
      <c r="I31">
        <f t="shared" si="5"/>
        <v>93500.000000000015</v>
      </c>
    </row>
    <row r="32" spans="1:9" x14ac:dyDescent="0.3">
      <c r="A32">
        <v>225140</v>
      </c>
      <c r="B32" t="s">
        <v>17</v>
      </c>
      <c r="C32" s="1">
        <v>100000</v>
      </c>
      <c r="D32" s="1">
        <f t="shared" si="3"/>
        <v>105000</v>
      </c>
      <c r="E32" s="1">
        <f t="shared" si="4"/>
        <v>95000</v>
      </c>
      <c r="F32">
        <f t="shared" si="0"/>
        <v>110000.00000000001</v>
      </c>
      <c r="G32">
        <f t="shared" si="1"/>
        <v>90000</v>
      </c>
      <c r="H32">
        <f t="shared" si="2"/>
        <v>114999.99999999999</v>
      </c>
      <c r="I32">
        <f t="shared" si="5"/>
        <v>93500.000000000015</v>
      </c>
    </row>
    <row r="33" spans="1:9" x14ac:dyDescent="0.3">
      <c r="A33">
        <v>225180</v>
      </c>
      <c r="B33" t="s">
        <v>25</v>
      </c>
      <c r="C33" s="1">
        <v>100000</v>
      </c>
      <c r="D33" s="1">
        <f t="shared" si="3"/>
        <v>105000</v>
      </c>
      <c r="E33" s="1">
        <f t="shared" si="4"/>
        <v>95000</v>
      </c>
      <c r="F33">
        <f t="shared" si="0"/>
        <v>110000.00000000001</v>
      </c>
      <c r="G33">
        <f t="shared" si="1"/>
        <v>90000</v>
      </c>
      <c r="H33">
        <f t="shared" si="2"/>
        <v>114999.99999999999</v>
      </c>
      <c r="I33">
        <f t="shared" si="5"/>
        <v>93500.000000000015</v>
      </c>
    </row>
    <row r="34" spans="1:9" x14ac:dyDescent="0.3">
      <c r="A34">
        <v>225185</v>
      </c>
      <c r="B34" t="s">
        <v>26</v>
      </c>
      <c r="C34" s="1">
        <v>100000</v>
      </c>
      <c r="D34" s="1">
        <f t="shared" si="3"/>
        <v>105000</v>
      </c>
      <c r="E34" s="1">
        <f t="shared" si="4"/>
        <v>95000</v>
      </c>
      <c r="F34">
        <f t="shared" si="0"/>
        <v>110000.00000000001</v>
      </c>
      <c r="G34">
        <f t="shared" si="1"/>
        <v>90000</v>
      </c>
      <c r="H34">
        <f t="shared" si="2"/>
        <v>114999.99999999999</v>
      </c>
      <c r="I34">
        <f t="shared" si="5"/>
        <v>93500.000000000015</v>
      </c>
    </row>
    <row r="35" spans="1:9" x14ac:dyDescent="0.3">
      <c r="A35">
        <v>225195</v>
      </c>
      <c r="B35" t="s">
        <v>27</v>
      </c>
      <c r="C35" s="1">
        <v>100000</v>
      </c>
      <c r="D35" s="1">
        <f t="shared" si="3"/>
        <v>105000</v>
      </c>
      <c r="E35" s="1">
        <f t="shared" si="4"/>
        <v>95000</v>
      </c>
      <c r="F35">
        <f t="shared" si="0"/>
        <v>110000.00000000001</v>
      </c>
      <c r="G35">
        <f t="shared" si="1"/>
        <v>90000</v>
      </c>
      <c r="H35">
        <f t="shared" si="2"/>
        <v>114999.99999999999</v>
      </c>
      <c r="I35">
        <f t="shared" si="5"/>
        <v>93500.000000000015</v>
      </c>
    </row>
    <row r="36" spans="1:9" x14ac:dyDescent="0.3">
      <c r="A36">
        <v>225210</v>
      </c>
      <c r="B36" t="s">
        <v>29</v>
      </c>
      <c r="C36" s="1">
        <v>100000</v>
      </c>
      <c r="D36" s="1">
        <f t="shared" si="3"/>
        <v>105000</v>
      </c>
      <c r="E36" s="1">
        <f t="shared" si="4"/>
        <v>95000</v>
      </c>
      <c r="F36">
        <f t="shared" si="0"/>
        <v>110000.00000000001</v>
      </c>
      <c r="G36">
        <f t="shared" si="1"/>
        <v>90000</v>
      </c>
      <c r="H36">
        <f t="shared" si="2"/>
        <v>114999.99999999999</v>
      </c>
      <c r="I36">
        <f t="shared" si="5"/>
        <v>93500.000000000015</v>
      </c>
    </row>
    <row r="37" spans="1:9" x14ac:dyDescent="0.3">
      <c r="A37">
        <v>225215</v>
      </c>
      <c r="B37" t="s">
        <v>30</v>
      </c>
      <c r="C37" s="1">
        <v>100000</v>
      </c>
      <c r="D37" s="1">
        <f t="shared" si="3"/>
        <v>105000</v>
      </c>
      <c r="E37" s="1">
        <f t="shared" si="4"/>
        <v>95000</v>
      </c>
      <c r="F37">
        <f t="shared" si="0"/>
        <v>110000.00000000001</v>
      </c>
      <c r="G37">
        <f t="shared" si="1"/>
        <v>90000</v>
      </c>
      <c r="H37">
        <f t="shared" si="2"/>
        <v>114999.99999999999</v>
      </c>
      <c r="I37">
        <f t="shared" si="5"/>
        <v>93500.000000000015</v>
      </c>
    </row>
    <row r="38" spans="1:9" x14ac:dyDescent="0.3">
      <c r="A38">
        <v>225240</v>
      </c>
      <c r="B38" t="s">
        <v>35</v>
      </c>
      <c r="C38" s="1">
        <v>100000</v>
      </c>
      <c r="D38" s="1">
        <f t="shared" si="3"/>
        <v>105000</v>
      </c>
      <c r="E38" s="1">
        <f t="shared" si="4"/>
        <v>95000</v>
      </c>
      <c r="F38">
        <f t="shared" si="0"/>
        <v>110000.00000000001</v>
      </c>
      <c r="G38">
        <f t="shared" si="1"/>
        <v>90000</v>
      </c>
      <c r="H38">
        <f t="shared" si="2"/>
        <v>114999.99999999999</v>
      </c>
      <c r="I38">
        <f t="shared" si="5"/>
        <v>93500.000000000015</v>
      </c>
    </row>
    <row r="39" spans="1:9" x14ac:dyDescent="0.3">
      <c r="A39">
        <v>225255</v>
      </c>
      <c r="B39" t="s">
        <v>37</v>
      </c>
      <c r="C39" s="1">
        <v>100000</v>
      </c>
      <c r="D39" s="1">
        <f t="shared" si="3"/>
        <v>105000</v>
      </c>
      <c r="E39" s="1">
        <f t="shared" si="4"/>
        <v>95000</v>
      </c>
      <c r="F39">
        <f t="shared" si="0"/>
        <v>110000.00000000001</v>
      </c>
      <c r="G39">
        <f t="shared" si="1"/>
        <v>90000</v>
      </c>
      <c r="H39">
        <f t="shared" si="2"/>
        <v>114999.99999999999</v>
      </c>
      <c r="I39">
        <f t="shared" si="5"/>
        <v>93500.000000000015</v>
      </c>
    </row>
    <row r="40" spans="1:9" x14ac:dyDescent="0.3">
      <c r="A40">
        <v>225315</v>
      </c>
      <c r="B40" t="s">
        <v>43</v>
      </c>
      <c r="C40" s="1">
        <v>200000</v>
      </c>
      <c r="D40" s="1">
        <f t="shared" si="3"/>
        <v>210000</v>
      </c>
      <c r="E40" s="1">
        <f t="shared" si="4"/>
        <v>190000</v>
      </c>
      <c r="F40">
        <f t="shared" si="0"/>
        <v>220000.00000000003</v>
      </c>
      <c r="G40">
        <f t="shared" si="1"/>
        <v>180000</v>
      </c>
      <c r="H40">
        <f t="shared" si="2"/>
        <v>229999.99999999997</v>
      </c>
      <c r="I40">
        <f t="shared" si="5"/>
        <v>187000.00000000003</v>
      </c>
    </row>
    <row r="41" spans="1:9" x14ac:dyDescent="0.3">
      <c r="A41">
        <v>225340</v>
      </c>
      <c r="B41" t="s">
        <v>45</v>
      </c>
      <c r="C41" s="1">
        <v>200000</v>
      </c>
      <c r="D41" s="1">
        <f t="shared" si="3"/>
        <v>210000</v>
      </c>
      <c r="E41" s="1">
        <f t="shared" si="4"/>
        <v>190000</v>
      </c>
      <c r="F41">
        <f t="shared" si="0"/>
        <v>220000.00000000003</v>
      </c>
      <c r="G41">
        <f t="shared" si="1"/>
        <v>180000</v>
      </c>
      <c r="H41">
        <f t="shared" si="2"/>
        <v>229999.99999999997</v>
      </c>
      <c r="I41">
        <f t="shared" si="5"/>
        <v>187000.00000000003</v>
      </c>
    </row>
    <row r="42" spans="1:9" x14ac:dyDescent="0.3">
      <c r="A42">
        <v>225175</v>
      </c>
      <c r="B42" t="s">
        <v>24</v>
      </c>
      <c r="C42" s="1">
        <v>400000</v>
      </c>
      <c r="D42" s="1">
        <f t="shared" si="3"/>
        <v>420000</v>
      </c>
      <c r="E42" s="1">
        <f t="shared" si="4"/>
        <v>380000</v>
      </c>
      <c r="F42">
        <f t="shared" si="0"/>
        <v>440000.00000000006</v>
      </c>
      <c r="G42">
        <f t="shared" si="1"/>
        <v>360000</v>
      </c>
      <c r="H42">
        <f t="shared" si="2"/>
        <v>459999.99999999994</v>
      </c>
      <c r="I42">
        <f t="shared" si="5"/>
        <v>374000.00000000006</v>
      </c>
    </row>
    <row r="43" spans="1:9" x14ac:dyDescent="0.3">
      <c r="A43">
        <v>225150</v>
      </c>
      <c r="B43" t="s">
        <v>19</v>
      </c>
      <c r="C43">
        <v>33333</v>
      </c>
      <c r="D43" s="1">
        <f t="shared" si="3"/>
        <v>34999.65</v>
      </c>
      <c r="E43" s="1">
        <f t="shared" si="4"/>
        <v>31666.35</v>
      </c>
      <c r="F43">
        <f t="shared" si="0"/>
        <v>36666.300000000003</v>
      </c>
      <c r="G43">
        <f t="shared" si="1"/>
        <v>29999.7</v>
      </c>
      <c r="H43">
        <f t="shared" si="2"/>
        <v>38332.949999999997</v>
      </c>
      <c r="I43">
        <f t="shared" si="5"/>
        <v>31166.355000000003</v>
      </c>
    </row>
    <row r="44" spans="1:9" x14ac:dyDescent="0.3">
      <c r="A44">
        <v>225203</v>
      </c>
      <c r="B44" t="s">
        <v>28</v>
      </c>
      <c r="C44">
        <v>100000</v>
      </c>
      <c r="D44" s="1">
        <f t="shared" si="3"/>
        <v>105000</v>
      </c>
      <c r="E44" s="1">
        <f t="shared" si="4"/>
        <v>95000</v>
      </c>
      <c r="F44">
        <f t="shared" si="0"/>
        <v>110000.00000000001</v>
      </c>
      <c r="G44">
        <f t="shared" si="1"/>
        <v>90000</v>
      </c>
      <c r="H44">
        <f t="shared" si="2"/>
        <v>114999.99999999999</v>
      </c>
      <c r="I44">
        <f t="shared" si="5"/>
        <v>93500.000000000015</v>
      </c>
    </row>
    <row r="45" spans="1:9" x14ac:dyDescent="0.3">
      <c r="A45">
        <v>225320</v>
      </c>
      <c r="B45" t="s">
        <v>44</v>
      </c>
      <c r="C45">
        <v>200000</v>
      </c>
      <c r="D45" s="1">
        <f t="shared" si="3"/>
        <v>210000</v>
      </c>
      <c r="E45" s="1">
        <f t="shared" si="4"/>
        <v>190000</v>
      </c>
      <c r="F45">
        <f t="shared" si="0"/>
        <v>220000.00000000003</v>
      </c>
      <c r="G45">
        <f t="shared" si="1"/>
        <v>180000</v>
      </c>
      <c r="H45">
        <f t="shared" si="2"/>
        <v>229999.99999999997</v>
      </c>
      <c r="I45">
        <f t="shared" si="5"/>
        <v>187000.00000000003</v>
      </c>
    </row>
    <row r="46" spans="1:9" x14ac:dyDescent="0.3">
      <c r="A46">
        <v>225</v>
      </c>
      <c r="B46" t="s">
        <v>53</v>
      </c>
      <c r="C46">
        <v>2000</v>
      </c>
      <c r="D46" s="1">
        <f t="shared" si="3"/>
        <v>2100</v>
      </c>
      <c r="E46" s="1">
        <f t="shared" si="4"/>
        <v>1900</v>
      </c>
      <c r="F46">
        <f t="shared" si="0"/>
        <v>2200</v>
      </c>
      <c r="G46">
        <f t="shared" si="1"/>
        <v>1800</v>
      </c>
      <c r="H46">
        <f t="shared" si="2"/>
        <v>2300</v>
      </c>
      <c r="I46">
        <f t="shared" si="5"/>
        <v>1870</v>
      </c>
    </row>
  </sheetData>
  <autoFilter ref="A1:C1" xr:uid="{00000000-0001-0000-0000-000000000000}">
    <sortState xmlns:xlrd2="http://schemas.microsoft.com/office/spreadsheetml/2017/richdata2" ref="A2:C64">
      <sortCondition ref="C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lapei</dc:creator>
  <cp:lastModifiedBy>Lapei_Cigets</cp:lastModifiedBy>
  <dcterms:created xsi:type="dcterms:W3CDTF">2023-03-30T11:39:24Z</dcterms:created>
  <dcterms:modified xsi:type="dcterms:W3CDTF">2023-03-31T12:49:24Z</dcterms:modified>
</cp:coreProperties>
</file>