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pei_Cigets\Documents\GitHub\saude_bucal\06_artigo\"/>
    </mc:Choice>
  </mc:AlternateContent>
  <xr:revisionPtr revIDLastSave="0" documentId="13_ncr:1_{C1B1759B-7F7B-4025-9D64-79D117C25A8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Q4" i="1"/>
  <c r="P5" i="1"/>
  <c r="P4" i="1"/>
</calcChain>
</file>

<file path=xl/sharedStrings.xml><?xml version="1.0" encoding="utf-8"?>
<sst xmlns="http://schemas.openxmlformats.org/spreadsheetml/2006/main" count="50" uniqueCount="18">
  <si>
    <t>cenario</t>
  </si>
  <si>
    <t>nivel</t>
  </si>
  <si>
    <t>necessidade</t>
  </si>
  <si>
    <t>necessidade_sus</t>
  </si>
  <si>
    <t>oferta</t>
  </si>
  <si>
    <t>ra</t>
  </si>
  <si>
    <t>ra_s</t>
  </si>
  <si>
    <t>rr</t>
  </si>
  <si>
    <t>rr_s</t>
  </si>
  <si>
    <t>baseline</t>
  </si>
  <si>
    <t>AES</t>
  </si>
  <si>
    <t>APS</t>
  </si>
  <si>
    <t>cenario 2</t>
  </si>
  <si>
    <t>cenario 3</t>
  </si>
  <si>
    <t>cenario 4</t>
  </si>
  <si>
    <t xml:space="preserve">FTE40 depois de dedução de foco clínico e indireto </t>
  </si>
  <si>
    <t>oferta líquida</t>
  </si>
  <si>
    <t>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</si>
</sst>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workbookViewId="0">
      <selection activeCell="E13" sqref="E13:J21"/>
    </sheetView>
  </sheetViews>
  <sheetFormatPr defaultRowHeight="14.4" x14ac:dyDescent="0.3"/>
  <cols>
    <col min="2" max="2" width="5.21875" bestFit="1" customWidth="1"/>
    <col min="3" max="3" width="11.6640625" bestFit="1" customWidth="1"/>
    <col min="4" max="4" width="15.5546875" bestFit="1" customWidth="1"/>
    <col min="5" max="5" width="9" bestFit="1" customWidth="1"/>
    <col min="6" max="6" width="10.6640625" bestFit="1" customWidth="1"/>
    <col min="7" max="7" width="14.5546875" bestFit="1" customWidth="1"/>
    <col min="8" max="9" width="12" bestFit="1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7" x14ac:dyDescent="0.3">
      <c r="A2" t="s">
        <v>9</v>
      </c>
      <c r="B2" t="s">
        <v>10</v>
      </c>
      <c r="C2" s="2">
        <v>64149.279999999999</v>
      </c>
      <c r="D2">
        <v>53718.99</v>
      </c>
      <c r="E2" s="2">
        <v>2545.27</v>
      </c>
      <c r="F2" s="2">
        <v>-61604.01</v>
      </c>
      <c r="G2">
        <v>-51173.72</v>
      </c>
      <c r="H2" s="2">
        <v>3.9677296456016342</v>
      </c>
      <c r="I2">
        <v>4.738119610960668</v>
      </c>
    </row>
    <row r="3" spans="1:17" x14ac:dyDescent="0.3">
      <c r="A3" t="s">
        <v>9</v>
      </c>
      <c r="B3" t="s">
        <v>11</v>
      </c>
      <c r="C3" s="2">
        <v>238478.75</v>
      </c>
      <c r="D3">
        <v>201403.03</v>
      </c>
      <c r="E3" s="2">
        <v>9429.5400000000009</v>
      </c>
      <c r="F3" s="2">
        <v>-229049.21</v>
      </c>
      <c r="G3">
        <v>-191973.49</v>
      </c>
      <c r="H3" s="2">
        <v>3.9540378335595938</v>
      </c>
      <c r="I3">
        <v>4.6819255896994214</v>
      </c>
      <c r="Q3" t="s">
        <v>15</v>
      </c>
    </row>
    <row r="4" spans="1:17" x14ac:dyDescent="0.3">
      <c r="A4" t="s">
        <v>12</v>
      </c>
      <c r="B4" t="s">
        <v>10</v>
      </c>
      <c r="C4" s="2">
        <v>40952.410000000003</v>
      </c>
      <c r="D4">
        <v>34296.01</v>
      </c>
      <c r="E4" s="2">
        <v>4580.53</v>
      </c>
      <c r="F4" s="2">
        <v>-36371.879999999997</v>
      </c>
      <c r="G4">
        <v>-29715.48</v>
      </c>
      <c r="H4" s="2">
        <v>11.18500718272746</v>
      </c>
      <c r="I4">
        <v>13.35586851065182</v>
      </c>
      <c r="N4" t="s">
        <v>10</v>
      </c>
      <c r="O4">
        <v>81211</v>
      </c>
      <c r="P4">
        <f>O4*0.6</f>
        <v>48726.6</v>
      </c>
      <c r="Q4">
        <f>P4* 0.6</f>
        <v>29235.96</v>
      </c>
    </row>
    <row r="5" spans="1:17" x14ac:dyDescent="0.3">
      <c r="A5" t="s">
        <v>12</v>
      </c>
      <c r="B5" t="s">
        <v>11</v>
      </c>
      <c r="C5" s="2">
        <v>132488.5</v>
      </c>
      <c r="D5">
        <v>111890.55</v>
      </c>
      <c r="E5" s="2">
        <v>16971.490000000002</v>
      </c>
      <c r="F5" s="2">
        <v>-115517.01</v>
      </c>
      <c r="G5">
        <v>-94919.06</v>
      </c>
      <c r="H5" s="2">
        <v>12.80978349064258</v>
      </c>
      <c r="I5">
        <v>15.167938668636451</v>
      </c>
      <c r="N5" t="s">
        <v>11</v>
      </c>
      <c r="O5">
        <v>47344</v>
      </c>
      <c r="P5">
        <f>O5*0.6</f>
        <v>28406.399999999998</v>
      </c>
      <c r="Q5">
        <f>P5* 0.6</f>
        <v>17043.839999999997</v>
      </c>
    </row>
    <row r="6" spans="1:17" x14ac:dyDescent="0.3">
      <c r="A6" t="s">
        <v>13</v>
      </c>
      <c r="B6" t="s">
        <v>10</v>
      </c>
      <c r="C6">
        <v>40952.410000000003</v>
      </c>
      <c r="D6" s="2">
        <v>34296.01</v>
      </c>
      <c r="E6" s="2">
        <v>4580.53</v>
      </c>
      <c r="F6">
        <v>-36371.879999999997</v>
      </c>
      <c r="G6" s="2">
        <v>-29715.48</v>
      </c>
      <c r="H6">
        <v>11.18500718272746</v>
      </c>
      <c r="I6" s="2">
        <v>13.35586851065182</v>
      </c>
    </row>
    <row r="7" spans="1:17" x14ac:dyDescent="0.3">
      <c r="A7" t="s">
        <v>13</v>
      </c>
      <c r="B7" t="s">
        <v>11</v>
      </c>
      <c r="C7">
        <v>132488.5</v>
      </c>
      <c r="D7" s="2">
        <v>111890.55</v>
      </c>
      <c r="E7" s="2">
        <v>16971.490000000002</v>
      </c>
      <c r="F7">
        <v>-115517.01</v>
      </c>
      <c r="G7" s="2">
        <v>-94919.06</v>
      </c>
      <c r="H7">
        <v>12.80978349064258</v>
      </c>
      <c r="I7" s="2">
        <v>15.167938668636451</v>
      </c>
    </row>
    <row r="8" spans="1:17" x14ac:dyDescent="0.3">
      <c r="A8" t="s">
        <v>14</v>
      </c>
      <c r="B8" t="s">
        <v>10</v>
      </c>
      <c r="C8">
        <v>40952.410000000003</v>
      </c>
      <c r="D8" s="2">
        <v>34296.01</v>
      </c>
      <c r="E8" s="2">
        <v>29236.23</v>
      </c>
      <c r="F8">
        <v>-11716.18</v>
      </c>
      <c r="G8" s="2">
        <v>-5059.7800000000016</v>
      </c>
      <c r="H8">
        <v>71.390743548426087</v>
      </c>
      <c r="I8" s="2">
        <v>85.246738614783453</v>
      </c>
    </row>
    <row r="9" spans="1:17" x14ac:dyDescent="0.3">
      <c r="A9" t="s">
        <v>14</v>
      </c>
      <c r="B9" t="s">
        <v>11</v>
      </c>
      <c r="C9">
        <v>132488.5</v>
      </c>
      <c r="D9" s="2">
        <v>111890.55</v>
      </c>
      <c r="E9" s="2">
        <v>17044.060000000001</v>
      </c>
      <c r="F9">
        <v>-115444.44</v>
      </c>
      <c r="G9" s="2">
        <v>-94846.49</v>
      </c>
      <c r="H9">
        <v>12.86455805598222</v>
      </c>
      <c r="I9" s="2">
        <v>15.23279669283956</v>
      </c>
    </row>
    <row r="13" spans="1:17" x14ac:dyDescent="0.3">
      <c r="E13" s="1" t="s">
        <v>0</v>
      </c>
      <c r="F13" s="1" t="s">
        <v>1</v>
      </c>
      <c r="G13" t="s">
        <v>2</v>
      </c>
      <c r="H13" s="1" t="s">
        <v>16</v>
      </c>
      <c r="I13" s="1" t="s">
        <v>17</v>
      </c>
      <c r="J13" s="1" t="s">
        <v>7</v>
      </c>
    </row>
    <row r="14" spans="1:17" x14ac:dyDescent="0.3">
      <c r="E14" t="s">
        <v>9</v>
      </c>
      <c r="F14" t="s">
        <v>10</v>
      </c>
      <c r="G14" s="2">
        <v>64149.279999999999</v>
      </c>
      <c r="H14" s="2">
        <v>2545.27</v>
      </c>
      <c r="I14" s="2">
        <v>-61604.01</v>
      </c>
      <c r="J14" s="3">
        <v>3.9677296456016342</v>
      </c>
    </row>
    <row r="15" spans="1:17" x14ac:dyDescent="0.3">
      <c r="E15" t="s">
        <v>9</v>
      </c>
      <c r="F15" t="s">
        <v>11</v>
      </c>
      <c r="G15" s="2">
        <v>238478.75</v>
      </c>
      <c r="H15" s="2">
        <v>9429.5400000000009</v>
      </c>
      <c r="I15" s="2">
        <v>-229049.21</v>
      </c>
      <c r="J15" s="3">
        <v>3.9540378335595938</v>
      </c>
    </row>
    <row r="16" spans="1:17" x14ac:dyDescent="0.3">
      <c r="E16" t="s">
        <v>12</v>
      </c>
      <c r="F16" t="s">
        <v>10</v>
      </c>
      <c r="G16" s="2">
        <v>40952.410000000003</v>
      </c>
      <c r="H16" s="2">
        <v>4580.53</v>
      </c>
      <c r="I16" s="2">
        <v>-36371.879999999997</v>
      </c>
      <c r="J16" s="3">
        <v>11.18500718272746</v>
      </c>
    </row>
    <row r="17" spans="5:10" x14ac:dyDescent="0.3">
      <c r="E17" t="s">
        <v>12</v>
      </c>
      <c r="F17" t="s">
        <v>11</v>
      </c>
      <c r="G17" s="2">
        <v>132488.5</v>
      </c>
      <c r="H17" s="2">
        <v>16971.490000000002</v>
      </c>
      <c r="I17" s="2">
        <v>-115517.01</v>
      </c>
      <c r="J17" s="3">
        <v>12.80978349064258</v>
      </c>
    </row>
    <row r="18" spans="5:10" x14ac:dyDescent="0.3">
      <c r="E18" t="s">
        <v>13</v>
      </c>
      <c r="F18" t="s">
        <v>10</v>
      </c>
      <c r="G18" s="2">
        <v>34296.01</v>
      </c>
      <c r="H18" s="2">
        <v>4580.53</v>
      </c>
      <c r="I18" s="2">
        <v>-29715.48</v>
      </c>
      <c r="J18" s="3">
        <v>13.35586851065182</v>
      </c>
    </row>
    <row r="19" spans="5:10" x14ac:dyDescent="0.3">
      <c r="E19" t="s">
        <v>13</v>
      </c>
      <c r="F19" t="s">
        <v>11</v>
      </c>
      <c r="G19" s="2">
        <v>111890.55</v>
      </c>
      <c r="H19" s="2">
        <v>16971.490000000002</v>
      </c>
      <c r="I19" s="2">
        <v>-94919.06</v>
      </c>
      <c r="J19" s="3">
        <v>15.167938668636451</v>
      </c>
    </row>
    <row r="20" spans="5:10" x14ac:dyDescent="0.3">
      <c r="E20" t="s">
        <v>14</v>
      </c>
      <c r="F20" t="s">
        <v>10</v>
      </c>
      <c r="G20" s="2">
        <v>34296.01</v>
      </c>
      <c r="H20" s="2">
        <v>29236.23</v>
      </c>
      <c r="I20" s="2">
        <v>-5059.7800000000016</v>
      </c>
      <c r="J20" s="3">
        <v>85.246738614783453</v>
      </c>
    </row>
    <row r="21" spans="5:10" x14ac:dyDescent="0.3">
      <c r="E21" t="s">
        <v>14</v>
      </c>
      <c r="F21" t="s">
        <v>11</v>
      </c>
      <c r="G21" s="2">
        <v>111890.55</v>
      </c>
      <c r="H21" s="2">
        <v>17044.060000000001</v>
      </c>
      <c r="I21" s="2">
        <v>-94846.49</v>
      </c>
      <c r="J21" s="3">
        <v>15.23279669283956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Pagotto</cp:lastModifiedBy>
  <dcterms:created xsi:type="dcterms:W3CDTF">2025-01-27T00:04:54Z</dcterms:created>
  <dcterms:modified xsi:type="dcterms:W3CDTF">2025-01-27T00:24:05Z</dcterms:modified>
</cp:coreProperties>
</file>