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70" yWindow="135" windowWidth="28530" windowHeight="7380"/>
  </bookViews>
  <sheets>
    <sheet name="Auswertung" sheetId="6" r:id="rId1"/>
  </sheets>
  <calcPr calcId="145621"/>
</workbook>
</file>

<file path=xl/calcChain.xml><?xml version="1.0" encoding="utf-8"?>
<calcChain xmlns="http://schemas.openxmlformats.org/spreadsheetml/2006/main">
  <c r="V11" i="6" l="1"/>
  <c r="U11" i="6"/>
  <c r="U26" i="6"/>
  <c r="U3" i="6" l="1"/>
  <c r="V3" i="6"/>
  <c r="V37" i="6" l="1"/>
  <c r="V38" i="6"/>
  <c r="V39" i="6"/>
  <c r="V40" i="6"/>
  <c r="V41" i="6"/>
  <c r="U25" i="6"/>
  <c r="U27" i="6"/>
  <c r="U28" i="6"/>
  <c r="U29" i="6"/>
  <c r="U30" i="6"/>
  <c r="U31" i="6"/>
  <c r="U32" i="6"/>
  <c r="U33" i="6"/>
  <c r="U34" i="6"/>
  <c r="U35" i="6"/>
  <c r="U36" i="6"/>
  <c r="U37" i="6"/>
  <c r="U38" i="6"/>
  <c r="U39" i="6"/>
  <c r="U40" i="6"/>
  <c r="U41" i="6"/>
  <c r="V24" i="6"/>
  <c r="V25" i="6"/>
  <c r="V26" i="6"/>
  <c r="V27" i="6"/>
  <c r="V28" i="6"/>
  <c r="V29" i="6"/>
  <c r="V30" i="6"/>
  <c r="V31" i="6"/>
  <c r="V32" i="6"/>
  <c r="V33" i="6"/>
  <c r="V34" i="6"/>
  <c r="V35" i="6"/>
  <c r="V36" i="6"/>
  <c r="U24" i="6"/>
  <c r="V23" i="6"/>
  <c r="U23" i="6"/>
  <c r="V22" i="6"/>
  <c r="U22" i="6"/>
  <c r="V18" i="6" l="1"/>
  <c r="V19" i="6"/>
  <c r="V20" i="6"/>
  <c r="V21" i="6"/>
  <c r="V15" i="6"/>
  <c r="V16" i="6"/>
  <c r="V17" i="6"/>
  <c r="U15" i="6"/>
  <c r="U16" i="6"/>
  <c r="U17" i="6"/>
  <c r="U18" i="6"/>
  <c r="U19" i="6"/>
  <c r="U20" i="6"/>
  <c r="U21" i="6"/>
  <c r="V14" i="6"/>
  <c r="U14" i="6"/>
  <c r="V13" i="6"/>
  <c r="U13" i="6"/>
  <c r="V5" i="6" l="1"/>
  <c r="V6" i="6"/>
  <c r="V7" i="6"/>
  <c r="V8" i="6"/>
  <c r="V9" i="6"/>
  <c r="V10" i="6"/>
  <c r="V12" i="6"/>
  <c r="U5" i="6"/>
  <c r="U6" i="6"/>
  <c r="U7" i="6"/>
  <c r="U8" i="6"/>
  <c r="U9" i="6"/>
  <c r="U10" i="6"/>
  <c r="U12" i="6"/>
  <c r="V4" i="6"/>
  <c r="U4" i="6"/>
</calcChain>
</file>

<file path=xl/sharedStrings.xml><?xml version="1.0" encoding="utf-8"?>
<sst xmlns="http://schemas.openxmlformats.org/spreadsheetml/2006/main" count="244" uniqueCount="70">
  <si>
    <t>Progress</t>
  </si>
  <si>
    <t>Exitus letalis</t>
  </si>
  <si>
    <t>CTLA4-AK+BRAF/MEK</t>
  </si>
  <si>
    <t>CTLA4-AK</t>
  </si>
  <si>
    <t>BRAF/MEK</t>
  </si>
  <si>
    <t>PD1-AK</t>
  </si>
  <si>
    <t>PD1-AK+CTLA4-AK</t>
  </si>
  <si>
    <t>Vemurafenib</t>
  </si>
  <si>
    <t>PD1-AK (+OP!!)</t>
  </si>
  <si>
    <t>Teilnehmer-Nr.</t>
  </si>
  <si>
    <t>DOB</t>
  </si>
  <si>
    <t>Age</t>
  </si>
  <si>
    <t>Weight [kg]</t>
  </si>
  <si>
    <t>Hight [m]</t>
  </si>
  <si>
    <t>BMI [kg/m2]</t>
  </si>
  <si>
    <t>Untersuchungsdatum</t>
  </si>
  <si>
    <t>Substanz</t>
  </si>
  <si>
    <t>Lunge</t>
  </si>
  <si>
    <t>Leber</t>
  </si>
  <si>
    <t>m</t>
  </si>
  <si>
    <t>f</t>
  </si>
  <si>
    <t>Sex</t>
  </si>
  <si>
    <t xml:space="preserve"> Ort (HL)</t>
  </si>
  <si>
    <t>VOI (HL)</t>
  </si>
  <si>
    <t>Patientendaten</t>
  </si>
  <si>
    <t>Notitzen</t>
  </si>
  <si>
    <t>SUV (peak)</t>
  </si>
  <si>
    <t>Perfusion</t>
  </si>
  <si>
    <t>Radiomics</t>
  </si>
  <si>
    <t>Prognose</t>
  </si>
  <si>
    <t>Therapiebegin</t>
  </si>
  <si>
    <t>PFS</t>
  </si>
  <si>
    <t>OAS</t>
  </si>
  <si>
    <t>Response</t>
  </si>
  <si>
    <t>L21</t>
  </si>
  <si>
    <t>Ausgewertete Läsion</t>
  </si>
  <si>
    <t>L1</t>
  </si>
  <si>
    <t>Weichteil</t>
  </si>
  <si>
    <t>L6</t>
  </si>
  <si>
    <t>Knochen</t>
  </si>
  <si>
    <t>L12</t>
  </si>
  <si>
    <t>L29</t>
  </si>
  <si>
    <t>LN</t>
  </si>
  <si>
    <t>Complete Response</t>
  </si>
  <si>
    <t>Vemurafenib (BRAF)</t>
  </si>
  <si>
    <t>Amgen-Ipilimumab/T-VEC-Studie</t>
  </si>
  <si>
    <t>Partial Response</t>
  </si>
  <si>
    <t>Vemurafenib + Cobimetinib</t>
  </si>
  <si>
    <t>Partial response</t>
  </si>
  <si>
    <t>Complete response</t>
  </si>
  <si>
    <t>L3</t>
  </si>
  <si>
    <t>Milz</t>
  </si>
  <si>
    <t>Aderhaut, Primarius noch nicht operiert</t>
  </si>
  <si>
    <t>Aderhaut, Primarius bestrahlt, nicht mehr stoffwechselaktiv</t>
  </si>
  <si>
    <t>Aderhaut</t>
  </si>
  <si>
    <t xml:space="preserve"> </t>
  </si>
  <si>
    <t>Keine Bildgebung mehr gelaufen, klinisch kein Anhalt für Progress</t>
  </si>
  <si>
    <t>L§</t>
  </si>
  <si>
    <t>Visceral</t>
  </si>
  <si>
    <t>L5</t>
  </si>
  <si>
    <t>Pleura</t>
  </si>
  <si>
    <t>L7</t>
  </si>
  <si>
    <t>L2</t>
  </si>
  <si>
    <t>PD1-AK+CDK4/6-Inhibitornicht auffindbar</t>
  </si>
  <si>
    <t>L4</t>
  </si>
  <si>
    <t>CT nativ</t>
  </si>
  <si>
    <t>Nur CT</t>
  </si>
  <si>
    <t>ja/nein</t>
  </si>
  <si>
    <t>Stable disease</t>
  </si>
  <si>
    <t>nur 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</si>
</sst>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Arial"/>
      <family val="2"/>
    </font>
    <font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8">
    <xf numFmtId="0" fontId="0" fillId="0" borderId="0" xfId="0"/>
    <xf numFmtId="14" fontId="0" fillId="0" borderId="0" xfId="0" applyNumberFormat="1"/>
    <xf numFmtId="0" fontId="0" fillId="2" borderId="0" xfId="0" applyFill="1"/>
    <xf numFmtId="0" fontId="0" fillId="0" borderId="0" xfId="0" applyFill="1"/>
    <xf numFmtId="0" fontId="2" fillId="2" borderId="0" xfId="0" applyFont="1" applyFill="1"/>
    <xf numFmtId="0" fontId="3" fillId="0" borderId="0" xfId="0" applyFont="1"/>
    <xf numFmtId="0" fontId="2" fillId="3" borderId="0" xfId="0" applyFont="1" applyFill="1"/>
    <xf numFmtId="0" fontId="0" fillId="3" borderId="0" xfId="0" applyFill="1"/>
    <xf numFmtId="10" fontId="0" fillId="2" borderId="0" xfId="0" applyNumberFormat="1" applyFill="1" applyAlignment="1">
      <alignment horizontal="center" vertical="center"/>
    </xf>
    <xf numFmtId="10" fontId="0" fillId="3" borderId="0" xfId="0" applyNumberFormat="1" applyFill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4" borderId="0" xfId="0" applyFill="1"/>
    <xf numFmtId="10" fontId="0" fillId="4" borderId="0" xfId="0" applyNumberFormat="1" applyFill="1" applyAlignment="1">
      <alignment horizontal="center" vertical="center"/>
    </xf>
    <xf numFmtId="0" fontId="2" fillId="5" borderId="0" xfId="0" applyFont="1" applyFill="1"/>
    <xf numFmtId="10" fontId="2" fillId="5" borderId="0" xfId="0" applyNumberFormat="1" applyFont="1" applyFill="1" applyAlignment="1">
      <alignment horizontal="center" vertical="center"/>
    </xf>
    <xf numFmtId="0" fontId="0" fillId="0" borderId="0" xfId="0"/>
    <xf numFmtId="0" fontId="0" fillId="5" borderId="0" xfId="0" applyFill="1"/>
    <xf numFmtId="14" fontId="0" fillId="0" borderId="0" xfId="0" applyNumberFormat="1" applyFill="1"/>
    <xf numFmtId="14" fontId="0" fillId="4" borderId="0" xfId="0" applyNumberFormat="1" applyFill="1"/>
    <xf numFmtId="14" fontId="0" fillId="4" borderId="0" xfId="0" applyNumberFormat="1" applyFill="1" applyAlignment="1">
      <alignment horizontal="center" vertical="center"/>
    </xf>
    <xf numFmtId="14" fontId="2" fillId="4" borderId="0" xfId="0" applyNumberFormat="1" applyFont="1" applyFill="1"/>
    <xf numFmtId="14" fontId="0" fillId="4" borderId="0" xfId="0" applyNumberFormat="1" applyFont="1" applyFill="1" applyAlignment="1">
      <alignment horizontal="center" vertical="center"/>
    </xf>
    <xf numFmtId="0" fontId="4" fillId="0" borderId="0" xfId="0" applyFont="1" applyFill="1"/>
    <xf numFmtId="14" fontId="1" fillId="0" borderId="0" xfId="0" applyNumberFormat="1" applyFont="1" applyFill="1"/>
    <xf numFmtId="0" fontId="1" fillId="0" borderId="0" xfId="0" applyFont="1" applyFill="1"/>
    <xf numFmtId="14" fontId="1" fillId="6" borderId="0" xfId="0" applyNumberFormat="1" applyFont="1" applyFill="1"/>
    <xf numFmtId="14" fontId="0" fillId="6" borderId="0" xfId="0" applyNumberFormat="1" applyFill="1"/>
    <xf numFmtId="0" fontId="4" fillId="0" borderId="0" xfId="0" applyFont="1"/>
    <xf numFmtId="14" fontId="1" fillId="0" borderId="0" xfId="0" applyNumberFormat="1" applyFont="1"/>
    <xf numFmtId="0" fontId="1" fillId="0" borderId="0" xfId="0" applyFont="1"/>
    <xf numFmtId="0" fontId="1" fillId="5" borderId="0" xfId="0" applyFont="1" applyFill="1"/>
    <xf numFmtId="0" fontId="3" fillId="0" borderId="0" xfId="0" applyFont="1" applyFill="1"/>
    <xf numFmtId="0" fontId="1" fillId="6" borderId="0" xfId="0" applyFont="1" applyFill="1"/>
    <xf numFmtId="0" fontId="0" fillId="0" borderId="0" xfId="0"/>
    <xf numFmtId="14" fontId="1" fillId="5" borderId="0" xfId="0" applyNumberFormat="1" applyFont="1" applyFill="1"/>
    <xf numFmtId="0" fontId="5" fillId="0" borderId="0" xfId="0" applyFont="1" applyFill="1"/>
    <xf numFmtId="0" fontId="0" fillId="0" borderId="0" xfId="0" applyFont="1"/>
    <xf numFmtId="14" fontId="0" fillId="0" borderId="0" xfId="0" applyNumberFormat="1" applyFont="1"/>
    <xf numFmtId="2" fontId="0" fillId="0" borderId="0" xfId="0" applyNumberFormat="1" applyFont="1"/>
    <xf numFmtId="14" fontId="0" fillId="6" borderId="0" xfId="0" applyNumberFormat="1" applyFont="1" applyFill="1"/>
    <xf numFmtId="0" fontId="0" fillId="0" borderId="0" xfId="0" applyFont="1" applyFill="1"/>
    <xf numFmtId="0" fontId="0" fillId="5" borderId="0" xfId="0" applyFont="1" applyFill="1"/>
    <xf numFmtId="14" fontId="0" fillId="5" borderId="0" xfId="0" applyNumberFormat="1" applyFont="1" applyFill="1"/>
    <xf numFmtId="10" fontId="0" fillId="5" borderId="0" xfId="0" applyNumberFormat="1" applyFont="1" applyFill="1" applyAlignment="1">
      <alignment horizontal="center" vertical="center"/>
    </xf>
    <xf numFmtId="10" fontId="6" fillId="5" borderId="0" xfId="0" applyNumberFormat="1" applyFont="1" applyFill="1" applyAlignment="1">
      <alignment horizontal="left" vertical="center"/>
    </xf>
    <xf numFmtId="14" fontId="0" fillId="7" borderId="0" xfId="0" applyNumberFormat="1" applyFont="1" applyFill="1"/>
    <xf numFmtId="14" fontId="1" fillId="7" borderId="0" xfId="0" applyNumberFormat="1" applyFont="1" applyFill="1"/>
    <xf numFmtId="10" fontId="0" fillId="0" borderId="0" xfId="0" applyNumberFormat="1" applyFill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O41"/>
  <sheetViews>
    <sheetView tabSelected="1" workbookViewId="0">
      <pane xSplit="9" ySplit="2" topLeftCell="J21" activePane="bottomRight" state="frozen"/>
      <selection pane="topRight" activeCell="J1" sqref="J1"/>
      <selection pane="bottomLeft" activeCell="A3" sqref="A3"/>
      <selection pane="bottomRight" activeCell="E57" sqref="E57"/>
    </sheetView>
  </sheetViews>
  <sheetFormatPr baseColWidth="10" defaultRowHeight="15" x14ac:dyDescent="0.25"/>
  <cols>
    <col min="1" max="1" width="13" customWidth="1"/>
    <col min="3" max="3" width="4.85546875" customWidth="1"/>
    <col min="4" max="4" width="5.28515625" customWidth="1"/>
    <col min="8" max="8" width="20.85546875" customWidth="1"/>
    <col min="9" max="9" width="10.7109375" customWidth="1"/>
    <col min="10" max="10" width="14.140625" customWidth="1"/>
    <col min="13" max="13" width="9.85546875" customWidth="1"/>
    <col min="14" max="14" width="14.85546875" customWidth="1"/>
    <col min="15" max="15" width="18.28515625" customWidth="1"/>
    <col min="17" max="17" width="13.5703125" style="1" customWidth="1"/>
    <col min="19" max="19" width="18.140625" customWidth="1"/>
    <col min="20" max="20" width="14.85546875" style="1" customWidth="1"/>
    <col min="23" max="23" width="20" style="15" customWidth="1"/>
  </cols>
  <sheetData>
    <row r="1" spans="1:223" ht="18.75" x14ac:dyDescent="0.3">
      <c r="A1" s="4" t="s">
        <v>24</v>
      </c>
      <c r="B1" s="2"/>
      <c r="C1" s="2"/>
      <c r="D1" s="2"/>
      <c r="E1" s="2"/>
      <c r="F1" s="2"/>
      <c r="G1" s="2"/>
      <c r="H1" s="2"/>
      <c r="I1" s="2"/>
      <c r="J1" s="6" t="s">
        <v>35</v>
      </c>
      <c r="K1" s="7"/>
      <c r="L1" s="7"/>
      <c r="M1" s="13" t="s">
        <v>27</v>
      </c>
      <c r="N1" s="13"/>
      <c r="O1" s="13" t="s">
        <v>28</v>
      </c>
      <c r="P1" s="13"/>
      <c r="Q1" s="20" t="s">
        <v>29</v>
      </c>
      <c r="R1" s="11"/>
      <c r="S1" s="11"/>
      <c r="T1" s="18"/>
      <c r="U1" s="11"/>
      <c r="V1" s="11"/>
      <c r="W1" s="11"/>
      <c r="X1" s="3"/>
    </row>
    <row r="2" spans="1:223" s="10" customFormat="1" ht="27.75" customHeight="1" x14ac:dyDescent="0.25">
      <c r="A2" s="8" t="s">
        <v>9</v>
      </c>
      <c r="B2" s="8" t="s">
        <v>10</v>
      </c>
      <c r="C2" s="8" t="s">
        <v>21</v>
      </c>
      <c r="D2" s="8" t="s">
        <v>11</v>
      </c>
      <c r="E2" s="8" t="s">
        <v>12</v>
      </c>
      <c r="F2" s="8" t="s">
        <v>13</v>
      </c>
      <c r="G2" s="8" t="s">
        <v>14</v>
      </c>
      <c r="H2" s="8" t="s">
        <v>15</v>
      </c>
      <c r="I2" s="8" t="s">
        <v>25</v>
      </c>
      <c r="J2" s="9" t="s">
        <v>22</v>
      </c>
      <c r="K2" s="9" t="s">
        <v>23</v>
      </c>
      <c r="L2" s="9" t="s">
        <v>26</v>
      </c>
      <c r="M2" s="43" t="s">
        <v>67</v>
      </c>
      <c r="N2" s="14"/>
      <c r="O2" s="44" t="s">
        <v>67</v>
      </c>
      <c r="P2" s="14"/>
      <c r="Q2" s="21" t="s">
        <v>30</v>
      </c>
      <c r="R2" s="12" t="s">
        <v>16</v>
      </c>
      <c r="S2" s="12" t="s">
        <v>0</v>
      </c>
      <c r="T2" s="19" t="s">
        <v>1</v>
      </c>
      <c r="U2" s="12" t="s">
        <v>31</v>
      </c>
      <c r="V2" s="12" t="s">
        <v>32</v>
      </c>
      <c r="W2" s="12" t="s">
        <v>33</v>
      </c>
      <c r="X2" s="47"/>
    </row>
    <row r="3" spans="1:223" x14ac:dyDescent="0.25">
      <c r="A3" s="33">
        <v>1</v>
      </c>
      <c r="B3" s="1">
        <v>23678</v>
      </c>
      <c r="C3" s="33" t="s">
        <v>19</v>
      </c>
      <c r="D3" s="33">
        <v>49</v>
      </c>
      <c r="E3" s="33">
        <v>90.9</v>
      </c>
      <c r="F3" s="33">
        <v>1.87</v>
      </c>
      <c r="G3" s="33">
        <v>25.994452229117215</v>
      </c>
      <c r="H3" s="1">
        <v>41911</v>
      </c>
      <c r="I3" s="33"/>
      <c r="J3" t="s">
        <v>39</v>
      </c>
      <c r="K3" t="s">
        <v>36</v>
      </c>
      <c r="L3">
        <v>9.59</v>
      </c>
      <c r="M3">
        <v>1</v>
      </c>
      <c r="O3">
        <v>1</v>
      </c>
      <c r="Q3" s="1">
        <v>41919</v>
      </c>
      <c r="R3" s="33" t="s">
        <v>5</v>
      </c>
      <c r="S3" s="1">
        <v>42016</v>
      </c>
      <c r="T3" s="1">
        <v>42249</v>
      </c>
      <c r="U3" s="33">
        <f>S3-Q3</f>
        <v>97</v>
      </c>
      <c r="V3" s="33">
        <f>T3-Q3</f>
        <v>330</v>
      </c>
      <c r="W3" s="15" t="s">
        <v>0</v>
      </c>
    </row>
    <row r="4" spans="1:223" x14ac:dyDescent="0.25">
      <c r="A4">
        <v>3</v>
      </c>
      <c r="B4" s="1">
        <v>22815</v>
      </c>
      <c r="C4" t="s">
        <v>19</v>
      </c>
      <c r="D4">
        <v>52</v>
      </c>
      <c r="E4">
        <v>100.9</v>
      </c>
      <c r="F4">
        <v>1.93</v>
      </c>
      <c r="G4">
        <v>27.08797551612124</v>
      </c>
      <c r="H4" s="1">
        <v>41921</v>
      </c>
      <c r="I4" s="1"/>
      <c r="J4" t="s">
        <v>39</v>
      </c>
      <c r="K4" t="s">
        <v>34</v>
      </c>
      <c r="L4">
        <v>4.8</v>
      </c>
      <c r="M4">
        <v>1</v>
      </c>
      <c r="O4">
        <v>1</v>
      </c>
      <c r="Q4" s="1">
        <v>41940</v>
      </c>
      <c r="R4" s="15" t="s">
        <v>2</v>
      </c>
      <c r="S4" s="17">
        <v>41943</v>
      </c>
      <c r="T4" s="1">
        <v>42067</v>
      </c>
      <c r="U4">
        <f>S4-Q4</f>
        <v>3</v>
      </c>
      <c r="V4">
        <f>T4-Q4</f>
        <v>127</v>
      </c>
      <c r="W4" s="3" t="s">
        <v>0</v>
      </c>
      <c r="Y4" t="s">
        <v>55</v>
      </c>
    </row>
    <row r="5" spans="1:223" x14ac:dyDescent="0.25">
      <c r="A5">
        <v>4</v>
      </c>
      <c r="B5" s="1">
        <v>20350</v>
      </c>
      <c r="C5" t="s">
        <v>20</v>
      </c>
      <c r="D5">
        <v>59</v>
      </c>
      <c r="E5">
        <v>96.2</v>
      </c>
      <c r="F5">
        <v>1.72</v>
      </c>
      <c r="G5">
        <v>32.517577068685782</v>
      </c>
      <c r="H5" s="1">
        <v>41926</v>
      </c>
      <c r="I5" s="1"/>
      <c r="J5" t="s">
        <v>17</v>
      </c>
      <c r="K5" t="s">
        <v>36</v>
      </c>
      <c r="L5">
        <v>1.58</v>
      </c>
      <c r="M5" s="33">
        <v>1</v>
      </c>
      <c r="O5" s="33">
        <v>1</v>
      </c>
      <c r="Q5" s="1">
        <v>41948</v>
      </c>
      <c r="R5" s="15" t="s">
        <v>3</v>
      </c>
      <c r="S5" s="1">
        <v>42032</v>
      </c>
      <c r="T5" s="1">
        <v>42443</v>
      </c>
      <c r="U5" s="15">
        <f t="shared" ref="U5:U14" si="0">S5-Q5</f>
        <v>84</v>
      </c>
      <c r="V5" s="15">
        <f t="shared" ref="V5:V14" si="1">T5-Q5</f>
        <v>495</v>
      </c>
      <c r="W5" s="3" t="s">
        <v>0</v>
      </c>
      <c r="Y5" t="s">
        <v>55</v>
      </c>
    </row>
    <row r="6" spans="1:223" x14ac:dyDescent="0.25">
      <c r="A6">
        <v>6</v>
      </c>
      <c r="B6" s="1">
        <v>14387</v>
      </c>
      <c r="C6" t="s">
        <v>19</v>
      </c>
      <c r="D6">
        <v>75</v>
      </c>
      <c r="E6">
        <v>70</v>
      </c>
      <c r="F6">
        <v>1.73</v>
      </c>
      <c r="G6">
        <v>23.388686558187711</v>
      </c>
      <c r="H6" s="1">
        <v>41940</v>
      </c>
      <c r="I6" s="1"/>
      <c r="J6" t="s">
        <v>37</v>
      </c>
      <c r="K6" t="s">
        <v>36</v>
      </c>
      <c r="L6">
        <v>4.5599999999999996</v>
      </c>
      <c r="M6" s="33">
        <v>1</v>
      </c>
      <c r="O6" s="33">
        <v>1</v>
      </c>
      <c r="Q6" s="28">
        <v>41971</v>
      </c>
      <c r="R6" s="29" t="s">
        <v>5</v>
      </c>
      <c r="S6" s="23">
        <v>42507</v>
      </c>
      <c r="T6" s="46">
        <v>43237</v>
      </c>
      <c r="U6" s="29">
        <f t="shared" si="0"/>
        <v>536</v>
      </c>
      <c r="V6" s="29">
        <f t="shared" si="1"/>
        <v>1266</v>
      </c>
      <c r="W6" s="24" t="s">
        <v>43</v>
      </c>
      <c r="X6" s="5"/>
      <c r="Y6" s="29"/>
    </row>
    <row r="7" spans="1:223" x14ac:dyDescent="0.25">
      <c r="A7">
        <v>7</v>
      </c>
      <c r="B7" s="1">
        <v>14785</v>
      </c>
      <c r="C7" t="s">
        <v>20</v>
      </c>
      <c r="D7">
        <v>74</v>
      </c>
      <c r="E7">
        <v>57.2</v>
      </c>
      <c r="F7">
        <v>1.6</v>
      </c>
      <c r="G7">
        <v>22.343749999999996</v>
      </c>
      <c r="H7" s="1">
        <v>41943</v>
      </c>
      <c r="I7" s="1"/>
      <c r="J7" t="s">
        <v>17</v>
      </c>
      <c r="K7" t="s">
        <v>38</v>
      </c>
      <c r="L7">
        <v>1.93</v>
      </c>
      <c r="M7" s="33">
        <v>1</v>
      </c>
      <c r="O7" s="33">
        <v>1</v>
      </c>
      <c r="Q7" s="28">
        <v>41967</v>
      </c>
      <c r="R7" s="29" t="s">
        <v>5</v>
      </c>
      <c r="S7" s="28">
        <v>42065</v>
      </c>
      <c r="T7" s="28">
        <v>42781</v>
      </c>
      <c r="U7" s="29">
        <f t="shared" si="0"/>
        <v>98</v>
      </c>
      <c r="V7" s="29">
        <f t="shared" si="1"/>
        <v>814</v>
      </c>
      <c r="W7" s="24" t="s">
        <v>0</v>
      </c>
      <c r="X7" s="29"/>
      <c r="Y7" s="29" t="s">
        <v>55</v>
      </c>
    </row>
    <row r="8" spans="1:223" s="27" customFormat="1" x14ac:dyDescent="0.25">
      <c r="A8">
        <v>8</v>
      </c>
      <c r="B8" s="1">
        <v>14654</v>
      </c>
      <c r="C8" t="s">
        <v>20</v>
      </c>
      <c r="D8">
        <v>74</v>
      </c>
      <c r="E8">
        <v>57.2</v>
      </c>
      <c r="F8">
        <v>1.68</v>
      </c>
      <c r="G8">
        <v>20.266439909297056</v>
      </c>
      <c r="H8" s="1">
        <v>41960</v>
      </c>
      <c r="I8" s="1"/>
      <c r="J8" s="3" t="s">
        <v>37</v>
      </c>
      <c r="K8" s="3" t="s">
        <v>36</v>
      </c>
      <c r="L8" s="3">
        <v>3.44</v>
      </c>
      <c r="M8" s="33">
        <v>1</v>
      </c>
      <c r="N8"/>
      <c r="O8" s="33">
        <v>1</v>
      </c>
      <c r="P8"/>
      <c r="Q8" s="28">
        <v>41995</v>
      </c>
      <c r="R8" s="29" t="s">
        <v>3</v>
      </c>
      <c r="S8" s="28">
        <v>42069</v>
      </c>
      <c r="T8" s="28">
        <v>42165</v>
      </c>
      <c r="U8" s="29">
        <f t="shared" si="0"/>
        <v>74</v>
      </c>
      <c r="V8" s="29">
        <f t="shared" si="1"/>
        <v>170</v>
      </c>
      <c r="W8" s="24" t="s">
        <v>0</v>
      </c>
      <c r="X8" s="29"/>
      <c r="Y8" s="29" t="s">
        <v>55</v>
      </c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</row>
    <row r="9" spans="1:223" s="29" customFormat="1" x14ac:dyDescent="0.25">
      <c r="A9" s="29">
        <v>12</v>
      </c>
      <c r="B9" s="28">
        <v>22509</v>
      </c>
      <c r="C9" s="29" t="s">
        <v>20</v>
      </c>
      <c r="D9" s="29">
        <v>53</v>
      </c>
      <c r="E9" s="29">
        <v>82.6</v>
      </c>
      <c r="F9" s="29">
        <v>1.72</v>
      </c>
      <c r="G9" s="29">
        <v>27.920497566252028</v>
      </c>
      <c r="H9" s="28">
        <v>41983</v>
      </c>
      <c r="I9" s="28"/>
      <c r="J9" s="29" t="s">
        <v>39</v>
      </c>
      <c r="K9" s="29" t="s">
        <v>40</v>
      </c>
      <c r="L9" s="29">
        <v>1.97</v>
      </c>
      <c r="M9" s="29">
        <v>1</v>
      </c>
      <c r="O9" s="29">
        <v>1</v>
      </c>
      <c r="Q9" s="28">
        <v>41991</v>
      </c>
      <c r="R9" s="29" t="s">
        <v>5</v>
      </c>
      <c r="S9" s="28">
        <v>42072</v>
      </c>
      <c r="T9" s="28">
        <v>42139</v>
      </c>
      <c r="U9" s="29">
        <f t="shared" si="0"/>
        <v>81</v>
      </c>
      <c r="V9" s="29">
        <f t="shared" si="1"/>
        <v>148</v>
      </c>
      <c r="W9" s="24" t="s">
        <v>0</v>
      </c>
      <c r="X9" s="31"/>
      <c r="Y9" s="29" t="s">
        <v>55</v>
      </c>
    </row>
    <row r="10" spans="1:223" x14ac:dyDescent="0.25">
      <c r="A10">
        <v>13</v>
      </c>
      <c r="B10" s="1">
        <v>23074</v>
      </c>
      <c r="C10" t="s">
        <v>19</v>
      </c>
      <c r="D10">
        <v>51</v>
      </c>
      <c r="E10">
        <v>84.5</v>
      </c>
      <c r="F10">
        <v>1.8</v>
      </c>
      <c r="G10">
        <v>26.080246913580247</v>
      </c>
      <c r="H10" s="1">
        <v>42016</v>
      </c>
      <c r="I10" s="1"/>
      <c r="J10" s="29" t="s">
        <v>58</v>
      </c>
      <c r="K10" s="29" t="s">
        <v>36</v>
      </c>
      <c r="L10" s="29">
        <v>10.67</v>
      </c>
      <c r="M10" s="33">
        <v>1</v>
      </c>
      <c r="O10" s="33">
        <v>1</v>
      </c>
      <c r="Q10" s="28">
        <v>42017</v>
      </c>
      <c r="R10" s="29" t="s">
        <v>3</v>
      </c>
      <c r="S10" s="28">
        <v>42248</v>
      </c>
      <c r="T10" s="25"/>
      <c r="U10" s="29">
        <f t="shared" si="0"/>
        <v>231</v>
      </c>
      <c r="V10" s="29">
        <f t="shared" si="1"/>
        <v>-42017</v>
      </c>
      <c r="W10" s="24" t="s">
        <v>43</v>
      </c>
      <c r="X10" s="29"/>
      <c r="Y10" s="29"/>
    </row>
    <row r="11" spans="1:223" x14ac:dyDescent="0.25">
      <c r="A11">
        <v>16</v>
      </c>
      <c r="B11" s="1">
        <v>24017</v>
      </c>
      <c r="C11" t="s">
        <v>20</v>
      </c>
      <c r="D11">
        <v>49</v>
      </c>
      <c r="E11">
        <v>67.400000000000006</v>
      </c>
      <c r="F11">
        <v>1.65</v>
      </c>
      <c r="G11">
        <v>24.756657483930216</v>
      </c>
      <c r="H11" s="1">
        <v>42032</v>
      </c>
      <c r="I11" s="1"/>
      <c r="J11" s="29" t="s">
        <v>37</v>
      </c>
      <c r="K11" s="29" t="s">
        <v>41</v>
      </c>
      <c r="L11" s="29">
        <v>2.93</v>
      </c>
      <c r="M11" s="33">
        <v>1</v>
      </c>
      <c r="O11" s="33">
        <v>1</v>
      </c>
      <c r="Q11" s="28">
        <v>42058</v>
      </c>
      <c r="R11" s="29" t="s">
        <v>5</v>
      </c>
      <c r="S11" s="32"/>
      <c r="T11" s="25" t="s">
        <v>55</v>
      </c>
      <c r="U11" s="29">
        <f t="shared" si="0"/>
        <v>-42058</v>
      </c>
      <c r="V11" s="29" t="e">
        <f t="shared" si="1"/>
        <v>#VALUE!</v>
      </c>
      <c r="W11" s="24" t="s">
        <v>43</v>
      </c>
      <c r="X11" s="29"/>
      <c r="Y11" s="29"/>
    </row>
    <row r="12" spans="1:223" s="3" customFormat="1" x14ac:dyDescent="0.25">
      <c r="A12">
        <v>17</v>
      </c>
      <c r="B12" s="1">
        <v>20537</v>
      </c>
      <c r="C12" t="s">
        <v>19</v>
      </c>
      <c r="D12">
        <v>59</v>
      </c>
      <c r="E12">
        <v>85.1</v>
      </c>
      <c r="F12">
        <v>1.76</v>
      </c>
      <c r="G12">
        <v>27.472882231404956</v>
      </c>
      <c r="H12" s="1">
        <v>42104</v>
      </c>
      <c r="I12" s="1"/>
      <c r="J12" s="29" t="s">
        <v>42</v>
      </c>
      <c r="K12" s="29" t="s">
        <v>41</v>
      </c>
      <c r="L12" s="29">
        <v>5.88</v>
      </c>
      <c r="M12" s="33">
        <v>1</v>
      </c>
      <c r="N12"/>
      <c r="O12" s="33">
        <v>1</v>
      </c>
      <c r="P12"/>
      <c r="Q12" s="28">
        <v>42121</v>
      </c>
      <c r="R12" s="29" t="s">
        <v>3</v>
      </c>
      <c r="S12" s="28">
        <v>42205</v>
      </c>
      <c r="T12" s="23">
        <v>42574</v>
      </c>
      <c r="U12" s="29">
        <f t="shared" si="0"/>
        <v>84</v>
      </c>
      <c r="V12" s="29">
        <f t="shared" si="1"/>
        <v>453</v>
      </c>
      <c r="W12" s="24" t="s">
        <v>0</v>
      </c>
      <c r="X12" s="29"/>
      <c r="Y12" s="29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</row>
    <row r="13" spans="1:223" s="24" customFormat="1" x14ac:dyDescent="0.25">
      <c r="A13" s="3">
        <v>19</v>
      </c>
      <c r="B13" s="17">
        <v>19465</v>
      </c>
      <c r="C13" s="3" t="s">
        <v>20</v>
      </c>
      <c r="D13" s="3">
        <v>62</v>
      </c>
      <c r="E13" s="3">
        <v>73</v>
      </c>
      <c r="F13" s="3">
        <v>1.6</v>
      </c>
      <c r="G13" s="3">
        <v>28.515624999999993</v>
      </c>
      <c r="H13" s="17">
        <v>42177</v>
      </c>
      <c r="I13" s="3"/>
      <c r="J13" s="24" t="s">
        <v>51</v>
      </c>
      <c r="K13" s="24" t="s">
        <v>38</v>
      </c>
      <c r="L13" s="24">
        <v>9.73</v>
      </c>
      <c r="M13" s="33">
        <v>1</v>
      </c>
      <c r="N13" s="3"/>
      <c r="O13" s="33">
        <v>1</v>
      </c>
      <c r="P13" s="3"/>
      <c r="Q13" s="23">
        <v>42244</v>
      </c>
      <c r="R13" s="35" t="s">
        <v>44</v>
      </c>
      <c r="S13" s="23">
        <v>42306</v>
      </c>
      <c r="T13" s="46">
        <v>42521</v>
      </c>
      <c r="U13" s="24">
        <f t="shared" si="0"/>
        <v>62</v>
      </c>
      <c r="V13" s="24">
        <f t="shared" si="1"/>
        <v>277</v>
      </c>
      <c r="W13" s="24" t="s">
        <v>0</v>
      </c>
      <c r="X13" s="31"/>
      <c r="Y13" s="24" t="s">
        <v>55</v>
      </c>
      <c r="Z13" s="3" t="s">
        <v>55</v>
      </c>
      <c r="AA13" s="3" t="s">
        <v>55</v>
      </c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  <c r="CU13" s="3"/>
      <c r="CV13" s="3"/>
      <c r="CW13" s="3"/>
      <c r="CX13" s="3"/>
      <c r="CY13" s="3"/>
      <c r="CZ13" s="3"/>
      <c r="DA13" s="3"/>
      <c r="DB13" s="3"/>
      <c r="DC13" s="3"/>
      <c r="DD13" s="3"/>
      <c r="DE13" s="3"/>
      <c r="DF13" s="3"/>
      <c r="DG13" s="3"/>
      <c r="DH13" s="3"/>
      <c r="DI13" s="3"/>
      <c r="DJ13" s="3"/>
      <c r="DK13" s="3"/>
      <c r="DL13" s="3"/>
      <c r="DM13" s="3"/>
      <c r="DN13" s="3"/>
      <c r="DO13" s="3"/>
      <c r="DP13" s="3"/>
      <c r="DQ13" s="3"/>
      <c r="DR13" s="3"/>
      <c r="DS13" s="3"/>
      <c r="DT13" s="3"/>
      <c r="DU13" s="3"/>
      <c r="DV13" s="3"/>
      <c r="DW13" s="3"/>
      <c r="DX13" s="3"/>
      <c r="DY13" s="3"/>
      <c r="DZ13" s="3"/>
      <c r="EA13" s="3"/>
      <c r="EB13" s="3"/>
      <c r="EC13" s="3"/>
      <c r="ED13" s="3"/>
      <c r="EE13" s="3"/>
      <c r="EF13" s="3"/>
      <c r="EG13" s="3"/>
      <c r="EH13" s="3"/>
      <c r="EI13" s="3"/>
      <c r="EJ13" s="3"/>
      <c r="EK13" s="3"/>
      <c r="EL13" s="3"/>
      <c r="EM13" s="3"/>
      <c r="EN13" s="3"/>
      <c r="EO13" s="3"/>
      <c r="EP13" s="3"/>
      <c r="EQ13" s="3"/>
      <c r="ER13" s="3"/>
      <c r="ES13" s="3"/>
      <c r="ET13" s="3"/>
      <c r="EU13" s="3"/>
      <c r="EV13" s="3"/>
      <c r="EW13" s="3"/>
      <c r="EX13" s="3"/>
      <c r="EY13" s="3"/>
      <c r="EZ13" s="3"/>
      <c r="FA13" s="3"/>
      <c r="FB13" s="3"/>
      <c r="FC13" s="3"/>
      <c r="FD13" s="3"/>
      <c r="FE13" s="3"/>
      <c r="FF13" s="3"/>
      <c r="FG13" s="3"/>
      <c r="FH13" s="3"/>
      <c r="FI13" s="3"/>
      <c r="FJ13" s="3"/>
      <c r="FK13" s="3"/>
      <c r="FL13" s="3"/>
      <c r="FM13" s="3"/>
      <c r="FN13" s="3"/>
      <c r="FO13" s="3"/>
      <c r="FP13" s="3"/>
      <c r="FQ13" s="3"/>
      <c r="FR13" s="3"/>
      <c r="FS13" s="3"/>
      <c r="FT13" s="3"/>
      <c r="FU13" s="3"/>
      <c r="FV13" s="3"/>
      <c r="FW13" s="3"/>
      <c r="FX13" s="3"/>
      <c r="FY13" s="3"/>
      <c r="FZ13" s="3"/>
      <c r="GA13" s="3"/>
      <c r="GB13" s="3"/>
      <c r="GC13" s="3"/>
      <c r="GD13" s="3"/>
      <c r="GE13" s="3"/>
      <c r="GF13" s="3"/>
      <c r="GG13" s="3"/>
      <c r="GH13" s="3"/>
      <c r="GI13" s="3"/>
      <c r="GJ13" s="3"/>
      <c r="GK13" s="3"/>
      <c r="GL13" s="3"/>
      <c r="GM13" s="3"/>
      <c r="GN13" s="3"/>
      <c r="GO13" s="3"/>
      <c r="GP13" s="3"/>
      <c r="GQ13" s="3"/>
      <c r="GR13" s="3"/>
      <c r="GS13" s="3"/>
      <c r="GT13" s="3"/>
      <c r="GU13" s="3"/>
      <c r="GV13" s="3"/>
      <c r="GW13" s="3"/>
      <c r="GX13" s="3"/>
      <c r="GY13" s="3"/>
      <c r="GZ13" s="3"/>
      <c r="HA13" s="3"/>
      <c r="HB13" s="3"/>
      <c r="HC13" s="3"/>
      <c r="HD13" s="3"/>
      <c r="HE13" s="3"/>
      <c r="HF13" s="3"/>
      <c r="HG13" s="3"/>
      <c r="HH13" s="3"/>
      <c r="HI13" s="3"/>
      <c r="HJ13" s="3"/>
      <c r="HK13" s="3"/>
      <c r="HL13" s="3"/>
      <c r="HM13" s="3"/>
      <c r="HN13" s="3"/>
      <c r="HO13" s="3"/>
    </row>
    <row r="14" spans="1:223" s="22" customFormat="1" x14ac:dyDescent="0.25">
      <c r="A14" s="24">
        <v>20</v>
      </c>
      <c r="B14" s="23">
        <v>23124</v>
      </c>
      <c r="C14" s="24" t="s">
        <v>20</v>
      </c>
      <c r="D14" s="24">
        <v>52</v>
      </c>
      <c r="E14" s="24">
        <v>75</v>
      </c>
      <c r="F14" s="24">
        <v>1.71</v>
      </c>
      <c r="G14" s="24">
        <v>25.64891761567662</v>
      </c>
      <c r="H14" s="23">
        <v>42199</v>
      </c>
      <c r="I14" s="24"/>
      <c r="J14" s="24" t="s">
        <v>37</v>
      </c>
      <c r="K14" s="24" t="s">
        <v>50</v>
      </c>
      <c r="L14" s="24">
        <v>2.5499999999999998</v>
      </c>
      <c r="M14" s="33">
        <v>1</v>
      </c>
      <c r="N14" s="24"/>
      <c r="O14" s="33">
        <v>1</v>
      </c>
      <c r="P14" s="24"/>
      <c r="Q14" s="23">
        <v>42223</v>
      </c>
      <c r="R14" s="24" t="s">
        <v>45</v>
      </c>
      <c r="S14" s="23">
        <v>42305</v>
      </c>
      <c r="T14" s="25"/>
      <c r="U14" s="24">
        <f t="shared" si="0"/>
        <v>82</v>
      </c>
      <c r="V14" s="24">
        <f t="shared" si="1"/>
        <v>-42223</v>
      </c>
      <c r="W14" s="24" t="s">
        <v>0</v>
      </c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24"/>
      <c r="AX14" s="24"/>
      <c r="AY14" s="24"/>
      <c r="AZ14" s="24"/>
      <c r="BA14" s="24"/>
      <c r="BB14" s="24"/>
      <c r="BC14" s="24"/>
      <c r="BD14" s="24"/>
      <c r="BE14" s="24"/>
      <c r="BF14" s="24"/>
      <c r="BG14" s="24"/>
      <c r="BH14" s="24"/>
      <c r="BI14" s="24"/>
      <c r="BJ14" s="24"/>
      <c r="BK14" s="24"/>
      <c r="BL14" s="24"/>
      <c r="BM14" s="24"/>
      <c r="BN14" s="24"/>
      <c r="BO14" s="24"/>
      <c r="BP14" s="24"/>
      <c r="BQ14" s="24"/>
      <c r="BR14" s="24"/>
      <c r="BS14" s="24"/>
      <c r="BT14" s="24"/>
      <c r="BU14" s="24"/>
      <c r="BV14" s="24"/>
      <c r="BW14" s="24"/>
      <c r="BX14" s="24"/>
      <c r="BY14" s="24"/>
      <c r="BZ14" s="24"/>
      <c r="CA14" s="24"/>
      <c r="CB14" s="24"/>
      <c r="CC14" s="24"/>
      <c r="CD14" s="24"/>
      <c r="CE14" s="24"/>
      <c r="CF14" s="24"/>
      <c r="CG14" s="24"/>
      <c r="CH14" s="24"/>
      <c r="CI14" s="24"/>
      <c r="CJ14" s="24"/>
      <c r="CK14" s="24"/>
      <c r="CL14" s="24"/>
      <c r="CM14" s="24"/>
      <c r="CN14" s="24"/>
      <c r="CO14" s="24"/>
      <c r="CP14" s="24"/>
      <c r="CQ14" s="24"/>
      <c r="CR14" s="24"/>
      <c r="CS14" s="24"/>
      <c r="CT14" s="24"/>
      <c r="CU14" s="24"/>
      <c r="CV14" s="24"/>
      <c r="CW14" s="24"/>
      <c r="CX14" s="24"/>
      <c r="CY14" s="24"/>
      <c r="CZ14" s="24"/>
      <c r="DA14" s="24"/>
      <c r="DB14" s="24"/>
      <c r="DC14" s="24"/>
      <c r="DD14" s="24"/>
      <c r="DE14" s="24"/>
      <c r="DF14" s="24"/>
      <c r="DG14" s="24"/>
      <c r="DH14" s="24"/>
      <c r="DI14" s="24"/>
      <c r="DJ14" s="24"/>
      <c r="DK14" s="24"/>
      <c r="DL14" s="24"/>
      <c r="DM14" s="24"/>
      <c r="DN14" s="24"/>
      <c r="DO14" s="24"/>
      <c r="DP14" s="24"/>
      <c r="DQ14" s="24"/>
      <c r="DR14" s="24"/>
      <c r="DS14" s="24"/>
      <c r="DT14" s="24"/>
      <c r="DU14" s="24"/>
      <c r="DV14" s="24"/>
      <c r="DW14" s="24"/>
      <c r="DX14" s="24"/>
      <c r="DY14" s="24"/>
      <c r="DZ14" s="24"/>
      <c r="EA14" s="24"/>
      <c r="EB14" s="24"/>
      <c r="EC14" s="24"/>
      <c r="ED14" s="24"/>
      <c r="EE14" s="24"/>
      <c r="EF14" s="24"/>
      <c r="EG14" s="24"/>
      <c r="EH14" s="24"/>
      <c r="EI14" s="24"/>
      <c r="EJ14" s="24"/>
      <c r="EK14" s="24"/>
      <c r="EL14" s="24"/>
      <c r="EM14" s="24"/>
      <c r="EN14" s="24"/>
      <c r="EO14" s="24"/>
      <c r="EP14" s="24"/>
      <c r="EQ14" s="24"/>
      <c r="ER14" s="24"/>
      <c r="ES14" s="24"/>
      <c r="ET14" s="24"/>
      <c r="EU14" s="24"/>
      <c r="EV14" s="24"/>
      <c r="EW14" s="24"/>
      <c r="EX14" s="24"/>
      <c r="EY14" s="24"/>
      <c r="EZ14" s="24"/>
      <c r="FA14" s="24"/>
      <c r="FB14" s="24"/>
      <c r="FC14" s="24"/>
      <c r="FD14" s="24"/>
      <c r="FE14" s="24"/>
      <c r="FF14" s="24"/>
      <c r="FG14" s="24"/>
      <c r="FH14" s="24"/>
      <c r="FI14" s="24"/>
      <c r="FJ14" s="24"/>
      <c r="FK14" s="24"/>
      <c r="FL14" s="24"/>
      <c r="FM14" s="24"/>
      <c r="FN14" s="24"/>
      <c r="FO14" s="24"/>
      <c r="FP14" s="24"/>
      <c r="FQ14" s="24"/>
      <c r="FR14" s="24"/>
      <c r="FS14" s="24"/>
      <c r="FT14" s="24"/>
      <c r="FU14" s="24"/>
      <c r="FV14" s="24"/>
      <c r="FW14" s="24"/>
      <c r="FX14" s="24"/>
      <c r="FY14" s="24"/>
      <c r="FZ14" s="24"/>
      <c r="GA14" s="24"/>
      <c r="GB14" s="24"/>
      <c r="GC14" s="24"/>
      <c r="GD14" s="24"/>
      <c r="GE14" s="24"/>
      <c r="GF14" s="24"/>
      <c r="GG14" s="24"/>
      <c r="GH14" s="24"/>
      <c r="GI14" s="24"/>
      <c r="GJ14" s="24"/>
      <c r="GK14" s="24"/>
      <c r="GL14" s="24"/>
      <c r="GM14" s="24"/>
      <c r="GN14" s="24"/>
      <c r="GO14" s="24"/>
      <c r="GP14" s="24"/>
      <c r="GQ14" s="24"/>
      <c r="GR14" s="24"/>
      <c r="GS14" s="24"/>
      <c r="GT14" s="24"/>
      <c r="GU14" s="24"/>
      <c r="GV14" s="24"/>
      <c r="GW14" s="24"/>
      <c r="GX14" s="24"/>
      <c r="GY14" s="24"/>
      <c r="GZ14" s="24"/>
      <c r="HA14" s="24"/>
      <c r="HB14" s="24"/>
      <c r="HC14" s="24"/>
      <c r="HD14" s="24"/>
      <c r="HE14" s="24"/>
      <c r="HF14" s="24"/>
      <c r="HG14" s="24"/>
      <c r="HH14" s="24"/>
      <c r="HI14" s="24"/>
      <c r="HJ14" s="24"/>
      <c r="HK14" s="24"/>
      <c r="HL14" s="24"/>
      <c r="HM14" s="24"/>
      <c r="HN14" s="24"/>
      <c r="HO14" s="24"/>
    </row>
    <row r="15" spans="1:223" s="24" customFormat="1" x14ac:dyDescent="0.25">
      <c r="A15" s="24">
        <v>23</v>
      </c>
      <c r="B15" s="23">
        <v>11505</v>
      </c>
      <c r="C15" s="24" t="s">
        <v>19</v>
      </c>
      <c r="D15" s="24">
        <v>84</v>
      </c>
      <c r="E15" s="24">
        <v>93.1</v>
      </c>
      <c r="F15" s="24">
        <v>1.82</v>
      </c>
      <c r="G15" s="24">
        <v>28.106508875739642</v>
      </c>
      <c r="H15" s="23">
        <v>42255</v>
      </c>
      <c r="J15" s="24" t="s">
        <v>42</v>
      </c>
      <c r="K15" s="24" t="s">
        <v>57</v>
      </c>
      <c r="L15" s="24">
        <v>4.6399999999999997</v>
      </c>
      <c r="M15" s="29">
        <v>1</v>
      </c>
      <c r="O15" s="29">
        <v>1</v>
      </c>
      <c r="Q15" s="23">
        <v>42275</v>
      </c>
      <c r="R15" s="24" t="s">
        <v>5</v>
      </c>
      <c r="S15" s="23">
        <v>43521</v>
      </c>
      <c r="T15" s="25"/>
      <c r="U15" s="24">
        <f t="shared" ref="U15:U41" si="2">S15-Q15</f>
        <v>1246</v>
      </c>
      <c r="V15" s="24">
        <f t="shared" ref="V15:V41" si="3">T15-Q15</f>
        <v>-42275</v>
      </c>
      <c r="W15" s="24" t="s">
        <v>43</v>
      </c>
    </row>
    <row r="16" spans="1:223" s="3" customFormat="1" x14ac:dyDescent="0.25">
      <c r="A16" s="3">
        <v>24</v>
      </c>
      <c r="B16" s="17">
        <v>29235</v>
      </c>
      <c r="C16" s="3" t="s">
        <v>19</v>
      </c>
      <c r="D16" s="3">
        <v>35</v>
      </c>
      <c r="E16" s="3">
        <v>89.2</v>
      </c>
      <c r="F16" s="3">
        <v>1.78</v>
      </c>
      <c r="G16" s="3">
        <v>28.153010983461684</v>
      </c>
      <c r="H16" s="17">
        <v>42282</v>
      </c>
      <c r="J16" s="24" t="s">
        <v>42</v>
      </c>
      <c r="K16" s="24" t="s">
        <v>50</v>
      </c>
      <c r="L16" s="24">
        <v>7.88</v>
      </c>
      <c r="M16" s="33">
        <v>1</v>
      </c>
      <c r="O16" s="33">
        <v>1</v>
      </c>
      <c r="Q16" s="23">
        <v>42285</v>
      </c>
      <c r="R16" s="24" t="s">
        <v>47</v>
      </c>
      <c r="S16" s="23">
        <v>42390</v>
      </c>
      <c r="T16" s="23">
        <v>42495</v>
      </c>
      <c r="U16" s="24">
        <f t="shared" si="2"/>
        <v>105</v>
      </c>
      <c r="V16" s="24">
        <f t="shared" si="3"/>
        <v>210</v>
      </c>
      <c r="W16" s="24" t="s">
        <v>0</v>
      </c>
      <c r="X16" s="31"/>
      <c r="Y16" s="24" t="s">
        <v>55</v>
      </c>
      <c r="Z16" s="3" t="s">
        <v>55</v>
      </c>
      <c r="AA16" s="3" t="s">
        <v>55</v>
      </c>
    </row>
    <row r="17" spans="1:223" s="22" customFormat="1" x14ac:dyDescent="0.25">
      <c r="A17" s="3">
        <v>27</v>
      </c>
      <c r="B17" s="17">
        <v>18837</v>
      </c>
      <c r="C17" s="3" t="s">
        <v>20</v>
      </c>
      <c r="D17" s="3">
        <v>64</v>
      </c>
      <c r="E17" s="3">
        <v>61.2</v>
      </c>
      <c r="F17" s="3">
        <v>1.65</v>
      </c>
      <c r="G17" s="3">
        <v>22.47933884297521</v>
      </c>
      <c r="H17" s="17">
        <v>42353</v>
      </c>
      <c r="I17" s="3" t="s">
        <v>53</v>
      </c>
      <c r="J17" s="24" t="s">
        <v>18</v>
      </c>
      <c r="K17" s="24" t="s">
        <v>36</v>
      </c>
      <c r="L17" s="24">
        <v>2.66</v>
      </c>
      <c r="M17" s="33">
        <v>1</v>
      </c>
      <c r="N17" s="3"/>
      <c r="O17" s="33">
        <v>1</v>
      </c>
      <c r="P17" s="3"/>
      <c r="Q17" s="23">
        <v>42360</v>
      </c>
      <c r="R17" s="24" t="s">
        <v>5</v>
      </c>
      <c r="S17" s="23">
        <v>42440</v>
      </c>
      <c r="T17" s="23">
        <v>42562</v>
      </c>
      <c r="U17" s="24">
        <f t="shared" si="2"/>
        <v>80</v>
      </c>
      <c r="V17" s="24">
        <f t="shared" si="3"/>
        <v>202</v>
      </c>
      <c r="W17" s="24" t="s">
        <v>0</v>
      </c>
      <c r="X17" s="24"/>
      <c r="Y17" s="24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  <c r="DM17" s="3"/>
      <c r="DN17" s="3"/>
      <c r="DO17" s="3"/>
      <c r="DP17" s="3"/>
      <c r="DQ17" s="3"/>
      <c r="DR17" s="3"/>
      <c r="DS17" s="3"/>
      <c r="DT17" s="3"/>
      <c r="DU17" s="3"/>
      <c r="DV17" s="3"/>
      <c r="DW17" s="3"/>
      <c r="DX17" s="3"/>
      <c r="DY17" s="3"/>
      <c r="DZ17" s="3"/>
      <c r="EA17" s="3"/>
      <c r="EB17" s="3"/>
      <c r="EC17" s="3"/>
      <c r="ED17" s="3"/>
      <c r="EE17" s="3"/>
      <c r="EF17" s="3"/>
      <c r="EG17" s="3"/>
      <c r="EH17" s="3"/>
      <c r="EI17" s="3"/>
      <c r="EJ17" s="3"/>
      <c r="EK17" s="3"/>
      <c r="EL17" s="3"/>
      <c r="EM17" s="3"/>
      <c r="EN17" s="3"/>
      <c r="EO17" s="3"/>
      <c r="EP17" s="3"/>
      <c r="EQ17" s="3"/>
      <c r="ER17" s="3"/>
      <c r="ES17" s="3"/>
      <c r="ET17" s="3"/>
      <c r="EU17" s="3"/>
      <c r="EV17" s="3"/>
      <c r="EW17" s="3"/>
      <c r="EX17" s="3"/>
      <c r="EY17" s="3"/>
      <c r="EZ17" s="3"/>
      <c r="FA17" s="3"/>
      <c r="FB17" s="3"/>
      <c r="FC17" s="3"/>
      <c r="FD17" s="3"/>
      <c r="FE17" s="3"/>
      <c r="FF17" s="3"/>
      <c r="FG17" s="3"/>
      <c r="FH17" s="3"/>
      <c r="FI17" s="3"/>
      <c r="FJ17" s="3"/>
      <c r="FK17" s="3"/>
      <c r="FL17" s="3"/>
      <c r="FM17" s="3"/>
      <c r="FN17" s="3"/>
      <c r="FO17" s="3"/>
      <c r="FP17" s="3"/>
      <c r="FQ17" s="3"/>
      <c r="FR17" s="3"/>
      <c r="FS17" s="3"/>
      <c r="FT17" s="3"/>
      <c r="FU17" s="3"/>
      <c r="FV17" s="3"/>
      <c r="FW17" s="3"/>
      <c r="FX17" s="3"/>
      <c r="FY17" s="3"/>
      <c r="FZ17" s="3"/>
      <c r="GA17" s="3"/>
      <c r="GB17" s="3"/>
      <c r="GC17" s="3"/>
      <c r="GD17" s="3"/>
      <c r="GE17" s="3"/>
      <c r="GF17" s="3"/>
      <c r="GG17" s="3"/>
      <c r="GH17" s="3"/>
      <c r="GI17" s="3"/>
      <c r="GJ17" s="3"/>
      <c r="GK17" s="3"/>
      <c r="GL17" s="3"/>
      <c r="GM17" s="3"/>
      <c r="GN17" s="3"/>
      <c r="GO17" s="3"/>
      <c r="GP17" s="3"/>
      <c r="GQ17" s="3"/>
      <c r="GR17" s="3"/>
      <c r="GS17" s="3"/>
      <c r="GT17" s="3"/>
      <c r="GU17" s="3"/>
      <c r="GV17" s="3"/>
      <c r="GW17" s="3"/>
      <c r="GX17" s="3"/>
      <c r="GY17" s="3"/>
      <c r="GZ17" s="3"/>
      <c r="HA17" s="3"/>
      <c r="HB17" s="3"/>
      <c r="HC17" s="3"/>
      <c r="HD17" s="3"/>
      <c r="HE17" s="3"/>
      <c r="HF17" s="3"/>
      <c r="HG17" s="3"/>
      <c r="HH17" s="3"/>
      <c r="HI17" s="3"/>
      <c r="HJ17" s="3"/>
      <c r="HK17" s="3"/>
      <c r="HL17" s="3"/>
      <c r="HM17" s="3"/>
      <c r="HN17" s="3"/>
      <c r="HO17" s="3"/>
    </row>
    <row r="18" spans="1:223" s="24" customFormat="1" x14ac:dyDescent="0.25">
      <c r="A18" s="24">
        <v>28</v>
      </c>
      <c r="B18" s="23">
        <v>12688</v>
      </c>
      <c r="C18" s="24" t="s">
        <v>19</v>
      </c>
      <c r="D18" s="24">
        <v>81</v>
      </c>
      <c r="E18" s="24">
        <v>78.5</v>
      </c>
      <c r="F18" s="24">
        <v>1.7</v>
      </c>
      <c r="G18" s="24">
        <v>27.162629757785471</v>
      </c>
      <c r="H18" s="23">
        <v>42356</v>
      </c>
      <c r="J18" s="24" t="s">
        <v>58</v>
      </c>
      <c r="K18" s="24" t="s">
        <v>59</v>
      </c>
      <c r="L18" s="24">
        <v>5.05</v>
      </c>
      <c r="M18" s="29">
        <v>1</v>
      </c>
      <c r="O18" s="29">
        <v>1</v>
      </c>
      <c r="Q18" s="23">
        <v>42360</v>
      </c>
      <c r="R18" s="24" t="s">
        <v>4</v>
      </c>
      <c r="S18" s="23">
        <v>42657</v>
      </c>
      <c r="T18" s="23">
        <v>43229</v>
      </c>
      <c r="U18" s="24">
        <f t="shared" si="2"/>
        <v>297</v>
      </c>
      <c r="V18" s="24">
        <f t="shared" si="3"/>
        <v>869</v>
      </c>
      <c r="W18" s="24" t="s">
        <v>48</v>
      </c>
    </row>
    <row r="19" spans="1:223" s="3" customFormat="1" x14ac:dyDescent="0.25">
      <c r="A19" s="3">
        <v>29</v>
      </c>
      <c r="B19" s="17">
        <v>21161</v>
      </c>
      <c r="C19" s="3" t="s">
        <v>20</v>
      </c>
      <c r="D19" s="3">
        <v>58</v>
      </c>
      <c r="E19" s="3">
        <v>112</v>
      </c>
      <c r="F19" s="3">
        <v>1.7</v>
      </c>
      <c r="G19" s="3">
        <v>38.754325259515575</v>
      </c>
      <c r="H19" s="17">
        <v>42377</v>
      </c>
      <c r="I19" s="3" t="s">
        <v>65</v>
      </c>
      <c r="J19" s="24" t="s">
        <v>17</v>
      </c>
      <c r="K19" s="24" t="s">
        <v>36</v>
      </c>
      <c r="L19" s="24">
        <v>4.0199999999999996</v>
      </c>
      <c r="M19" s="3">
        <v>0</v>
      </c>
      <c r="O19" s="3" t="s">
        <v>66</v>
      </c>
      <c r="P19" s="3" t="s">
        <v>65</v>
      </c>
      <c r="Q19" s="23">
        <v>42390</v>
      </c>
      <c r="R19" s="24" t="s">
        <v>5</v>
      </c>
      <c r="S19" s="23">
        <v>42479</v>
      </c>
      <c r="T19" s="23">
        <v>43498</v>
      </c>
      <c r="U19" s="24">
        <f t="shared" si="2"/>
        <v>89</v>
      </c>
      <c r="V19" s="24">
        <f t="shared" si="3"/>
        <v>1108</v>
      </c>
      <c r="W19" s="24" t="s">
        <v>0</v>
      </c>
      <c r="X19" s="31"/>
      <c r="Y19" s="24" t="s">
        <v>55</v>
      </c>
    </row>
    <row r="20" spans="1:223" s="24" customFormat="1" x14ac:dyDescent="0.25">
      <c r="A20" s="24">
        <v>30</v>
      </c>
      <c r="B20" s="23">
        <v>11771</v>
      </c>
      <c r="C20" s="24" t="s">
        <v>20</v>
      </c>
      <c r="D20" s="24">
        <v>83</v>
      </c>
      <c r="E20" s="24">
        <v>59.5</v>
      </c>
      <c r="F20" s="24">
        <v>1.63</v>
      </c>
      <c r="G20" s="24">
        <v>22.394519929240847</v>
      </c>
      <c r="H20" s="23">
        <v>42384</v>
      </c>
      <c r="I20" s="24" t="s">
        <v>52</v>
      </c>
      <c r="J20" s="24" t="s">
        <v>18</v>
      </c>
      <c r="K20" s="24" t="s">
        <v>36</v>
      </c>
      <c r="L20" s="24">
        <v>3.05</v>
      </c>
      <c r="M20" s="24">
        <v>1</v>
      </c>
      <c r="O20" s="24">
        <v>1</v>
      </c>
      <c r="Q20" s="23">
        <v>42390</v>
      </c>
      <c r="R20" s="24" t="s">
        <v>5</v>
      </c>
      <c r="S20" s="23">
        <v>42482</v>
      </c>
      <c r="T20" s="46">
        <v>42838</v>
      </c>
      <c r="U20" s="24">
        <f t="shared" si="2"/>
        <v>92</v>
      </c>
      <c r="V20" s="24">
        <f t="shared" si="3"/>
        <v>448</v>
      </c>
      <c r="W20" s="24" t="s">
        <v>0</v>
      </c>
      <c r="X20" s="31"/>
    </row>
    <row r="21" spans="1:223" s="29" customFormat="1" x14ac:dyDescent="0.25">
      <c r="A21" s="24">
        <v>31</v>
      </c>
      <c r="B21" s="23">
        <v>14927</v>
      </c>
      <c r="C21" s="24" t="s">
        <v>19</v>
      </c>
      <c r="D21" s="24">
        <v>75</v>
      </c>
      <c r="E21" s="24">
        <v>65.7</v>
      </c>
      <c r="F21" s="24">
        <v>1.76</v>
      </c>
      <c r="G21" s="24">
        <v>21.209969008264466</v>
      </c>
      <c r="H21" s="23">
        <v>42389</v>
      </c>
      <c r="I21" s="24"/>
      <c r="J21" s="24" t="s">
        <v>60</v>
      </c>
      <c r="K21" s="24" t="s">
        <v>36</v>
      </c>
      <c r="L21" s="24">
        <v>10.3</v>
      </c>
      <c r="M21" s="24">
        <v>1</v>
      </c>
      <c r="N21" s="24"/>
      <c r="O21" s="24">
        <v>1</v>
      </c>
      <c r="P21" s="24"/>
      <c r="Q21" s="23">
        <v>42394</v>
      </c>
      <c r="R21" s="24" t="s">
        <v>5</v>
      </c>
      <c r="S21" s="23">
        <v>42482</v>
      </c>
      <c r="T21" s="23">
        <v>42552</v>
      </c>
      <c r="U21" s="24">
        <f t="shared" si="2"/>
        <v>88</v>
      </c>
      <c r="V21" s="24">
        <f t="shared" si="3"/>
        <v>158</v>
      </c>
      <c r="W21" s="24" t="s">
        <v>0</v>
      </c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24"/>
      <c r="AV21" s="24"/>
      <c r="AW21" s="24"/>
      <c r="AX21" s="24"/>
      <c r="AY21" s="24"/>
      <c r="AZ21" s="24"/>
      <c r="BA21" s="24"/>
      <c r="BB21" s="24"/>
      <c r="BC21" s="24"/>
      <c r="BD21" s="24"/>
      <c r="BE21" s="24"/>
      <c r="BF21" s="24"/>
      <c r="BG21" s="24"/>
      <c r="BH21" s="24"/>
      <c r="BI21" s="24"/>
      <c r="BJ21" s="24"/>
      <c r="BK21" s="24"/>
      <c r="BL21" s="24"/>
      <c r="BM21" s="24"/>
      <c r="BN21" s="24"/>
      <c r="BO21" s="24"/>
      <c r="BP21" s="24"/>
      <c r="BQ21" s="24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24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24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24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24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24"/>
      <c r="EF21" s="24"/>
      <c r="EG21" s="24"/>
      <c r="EH21" s="24"/>
      <c r="EI21" s="24"/>
      <c r="EJ21" s="24"/>
      <c r="EK21" s="24"/>
      <c r="EL21" s="24"/>
      <c r="EM21" s="24"/>
      <c r="EN21" s="24"/>
      <c r="EO21" s="24"/>
      <c r="EP21" s="24"/>
      <c r="EQ21" s="24"/>
      <c r="ER21" s="24"/>
      <c r="ES21" s="24"/>
      <c r="ET21" s="24"/>
      <c r="EU21" s="24"/>
      <c r="EV21" s="24"/>
      <c r="EW21" s="24"/>
      <c r="EX21" s="24"/>
      <c r="EY21" s="24"/>
      <c r="EZ21" s="24"/>
      <c r="FA21" s="24"/>
      <c r="FB21" s="24"/>
      <c r="FC21" s="24"/>
      <c r="FD21" s="24"/>
      <c r="FE21" s="24"/>
      <c r="FF21" s="24"/>
      <c r="FG21" s="24"/>
      <c r="FH21" s="24"/>
      <c r="FI21" s="24"/>
      <c r="FJ21" s="24"/>
      <c r="FK21" s="24"/>
      <c r="FL21" s="24"/>
      <c r="FM21" s="24"/>
      <c r="FN21" s="24"/>
      <c r="FO21" s="24"/>
      <c r="FP21" s="24"/>
      <c r="FQ21" s="24"/>
      <c r="FR21" s="24"/>
      <c r="FS21" s="24"/>
      <c r="FT21" s="24"/>
      <c r="FU21" s="24"/>
      <c r="FV21" s="24"/>
      <c r="FW21" s="24"/>
      <c r="FX21" s="24"/>
      <c r="FY21" s="24"/>
      <c r="FZ21" s="24"/>
      <c r="GA21" s="24"/>
      <c r="GB21" s="24"/>
      <c r="GC21" s="24"/>
      <c r="GD21" s="24"/>
      <c r="GE21" s="24"/>
      <c r="GF21" s="24"/>
      <c r="GG21" s="24"/>
      <c r="GH21" s="24"/>
      <c r="GI21" s="24"/>
      <c r="GJ21" s="24"/>
      <c r="GK21" s="24"/>
      <c r="GL21" s="24"/>
      <c r="GM21" s="24"/>
      <c r="GN21" s="24"/>
      <c r="GO21" s="24"/>
      <c r="GP21" s="24"/>
      <c r="GQ21" s="24"/>
      <c r="GR21" s="24"/>
      <c r="GS21" s="24"/>
      <c r="GT21" s="24"/>
      <c r="GU21" s="24"/>
      <c r="GV21" s="24"/>
      <c r="GW21" s="24"/>
      <c r="GX21" s="24"/>
      <c r="GY21" s="24"/>
      <c r="GZ21" s="24"/>
      <c r="HA21" s="24"/>
      <c r="HB21" s="24"/>
      <c r="HC21" s="24"/>
      <c r="HD21" s="24"/>
      <c r="HE21" s="24"/>
      <c r="HF21" s="24"/>
      <c r="HG21" s="24"/>
      <c r="HH21" s="24"/>
      <c r="HI21" s="24"/>
      <c r="HJ21" s="24"/>
      <c r="HK21" s="24"/>
      <c r="HL21" s="24"/>
      <c r="HM21" s="24"/>
      <c r="HN21" s="24"/>
      <c r="HO21" s="24"/>
    </row>
    <row r="22" spans="1:223" s="36" customFormat="1" x14ac:dyDescent="0.25">
      <c r="A22" s="36">
        <v>33</v>
      </c>
      <c r="B22" s="37">
        <v>18136</v>
      </c>
      <c r="C22" s="36" t="s">
        <v>19</v>
      </c>
      <c r="D22" s="36">
        <v>66</v>
      </c>
      <c r="E22" s="36">
        <v>85.3</v>
      </c>
      <c r="F22" s="36">
        <v>1.87</v>
      </c>
      <c r="G22" s="36">
        <v>24.393033829963677</v>
      </c>
      <c r="H22" s="37">
        <v>42438</v>
      </c>
      <c r="I22" s="36" t="s">
        <v>54</v>
      </c>
      <c r="J22" s="40" t="s">
        <v>18</v>
      </c>
      <c r="K22" s="40" t="s">
        <v>36</v>
      </c>
      <c r="L22" s="40">
        <v>1.35</v>
      </c>
      <c r="M22" s="40">
        <v>1</v>
      </c>
      <c r="O22" s="40">
        <v>1</v>
      </c>
      <c r="Q22" s="37">
        <v>42439</v>
      </c>
      <c r="R22" s="36" t="s">
        <v>5</v>
      </c>
      <c r="S22" s="37">
        <v>42747</v>
      </c>
      <c r="T22" s="37">
        <v>43345</v>
      </c>
      <c r="U22" s="40">
        <f t="shared" si="2"/>
        <v>308</v>
      </c>
      <c r="V22" s="40">
        <f t="shared" si="3"/>
        <v>906</v>
      </c>
      <c r="W22" s="40" t="s">
        <v>68</v>
      </c>
    </row>
    <row r="23" spans="1:223" s="29" customFormat="1" x14ac:dyDescent="0.25">
      <c r="A23" s="29">
        <v>34</v>
      </c>
      <c r="B23" s="28">
        <v>14695</v>
      </c>
      <c r="C23" s="29" t="s">
        <v>19</v>
      </c>
      <c r="D23" s="29">
        <v>76</v>
      </c>
      <c r="E23" s="29">
        <v>87.6</v>
      </c>
      <c r="F23" s="29">
        <v>1.75</v>
      </c>
      <c r="G23" s="29">
        <v>28.60408163265306</v>
      </c>
      <c r="H23" s="28">
        <v>42479</v>
      </c>
      <c r="J23" s="24" t="s">
        <v>17</v>
      </c>
      <c r="K23" s="24" t="s">
        <v>34</v>
      </c>
      <c r="L23" s="24">
        <v>10.01</v>
      </c>
      <c r="M23" s="24">
        <v>1</v>
      </c>
      <c r="O23" s="24">
        <v>1</v>
      </c>
      <c r="Q23" s="28">
        <v>42485</v>
      </c>
      <c r="R23" s="29" t="s">
        <v>4</v>
      </c>
      <c r="S23" s="28">
        <v>42650</v>
      </c>
      <c r="T23" s="28">
        <v>42728</v>
      </c>
      <c r="U23" s="24">
        <f t="shared" si="2"/>
        <v>165</v>
      </c>
      <c r="V23" s="24">
        <f t="shared" si="3"/>
        <v>243</v>
      </c>
      <c r="W23" s="24" t="s">
        <v>46</v>
      </c>
    </row>
    <row r="24" spans="1:223" s="29" customFormat="1" x14ac:dyDescent="0.25">
      <c r="A24" s="29">
        <v>35</v>
      </c>
      <c r="B24" s="28">
        <v>15583</v>
      </c>
      <c r="C24" s="29" t="s">
        <v>19</v>
      </c>
      <c r="D24" s="29">
        <v>73</v>
      </c>
      <c r="E24" s="29">
        <v>115</v>
      </c>
      <c r="F24" s="29">
        <v>1.8</v>
      </c>
      <c r="G24" s="29">
        <v>35.493827160493822</v>
      </c>
      <c r="H24" s="28">
        <v>42481</v>
      </c>
      <c r="J24" s="24" t="s">
        <v>42</v>
      </c>
      <c r="K24" s="24" t="s">
        <v>36</v>
      </c>
      <c r="L24" s="24">
        <v>8.52</v>
      </c>
      <c r="M24" s="3">
        <v>1</v>
      </c>
      <c r="N24"/>
      <c r="O24" s="3">
        <v>1</v>
      </c>
      <c r="P24"/>
      <c r="Q24" s="28">
        <v>42486</v>
      </c>
      <c r="R24" s="29" t="s">
        <v>5</v>
      </c>
      <c r="S24" s="28">
        <v>43144</v>
      </c>
      <c r="T24" s="25"/>
      <c r="U24" s="24">
        <f t="shared" si="2"/>
        <v>658</v>
      </c>
      <c r="V24" s="24">
        <f t="shared" si="3"/>
        <v>-42486</v>
      </c>
      <c r="W24" s="24" t="s">
        <v>43</v>
      </c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</row>
    <row r="25" spans="1:223" x14ac:dyDescent="0.25">
      <c r="A25" s="29">
        <v>37</v>
      </c>
      <c r="B25" s="28">
        <v>19073</v>
      </c>
      <c r="C25" s="29" t="s">
        <v>19</v>
      </c>
      <c r="D25" s="29">
        <v>64</v>
      </c>
      <c r="E25" s="29">
        <v>112.5</v>
      </c>
      <c r="F25" s="29">
        <v>1.86</v>
      </c>
      <c r="G25" s="29">
        <v>32.518210197710715</v>
      </c>
      <c r="H25" s="28">
        <v>42488</v>
      </c>
      <c r="I25" s="29"/>
      <c r="J25" s="24" t="s">
        <v>37</v>
      </c>
      <c r="K25" s="24" t="s">
        <v>64</v>
      </c>
      <c r="L25" s="24">
        <v>1.48</v>
      </c>
      <c r="M25" s="3">
        <v>1</v>
      </c>
      <c r="N25" s="29"/>
      <c r="O25" s="3">
        <v>1</v>
      </c>
      <c r="P25" s="29"/>
      <c r="Q25" s="28">
        <v>42509</v>
      </c>
      <c r="R25" s="29" t="s">
        <v>5</v>
      </c>
      <c r="S25" s="28">
        <v>42584</v>
      </c>
      <c r="T25" s="25"/>
      <c r="U25" s="24">
        <f t="shared" si="2"/>
        <v>75</v>
      </c>
      <c r="V25" s="24">
        <f t="shared" si="3"/>
        <v>-42509</v>
      </c>
      <c r="W25" s="24" t="s">
        <v>0</v>
      </c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9"/>
      <c r="AL25" s="29"/>
      <c r="AM25" s="29"/>
      <c r="AN25" s="29"/>
      <c r="AO25" s="29"/>
      <c r="AP25" s="29"/>
      <c r="AQ25" s="29"/>
      <c r="AR25" s="29"/>
      <c r="AS25" s="29"/>
      <c r="AT25" s="29"/>
      <c r="AU25" s="29"/>
      <c r="AV25" s="29"/>
      <c r="AW25" s="29"/>
      <c r="AX25" s="29"/>
      <c r="AY25" s="29"/>
      <c r="AZ25" s="29"/>
      <c r="BA25" s="29"/>
      <c r="BB25" s="29"/>
      <c r="BC25" s="29"/>
      <c r="BD25" s="29"/>
      <c r="BE25" s="29"/>
      <c r="BF25" s="29"/>
      <c r="BG25" s="29"/>
      <c r="BH25" s="29"/>
      <c r="BI25" s="29"/>
      <c r="BJ25" s="29"/>
      <c r="BK25" s="29"/>
      <c r="BL25" s="29"/>
      <c r="BM25" s="29"/>
      <c r="BN25" s="29"/>
      <c r="BO25" s="29"/>
      <c r="BP25" s="29"/>
      <c r="BQ25" s="29"/>
      <c r="BR25" s="29"/>
      <c r="BS25" s="29"/>
      <c r="BT25" s="29"/>
      <c r="BU25" s="29"/>
      <c r="BV25" s="29"/>
      <c r="BW25" s="29"/>
      <c r="BX25" s="29"/>
      <c r="BY25" s="29"/>
      <c r="BZ25" s="29"/>
      <c r="CA25" s="29"/>
      <c r="CB25" s="29"/>
      <c r="CC25" s="29"/>
      <c r="CD25" s="29"/>
      <c r="CE25" s="29"/>
      <c r="CF25" s="29"/>
      <c r="CG25" s="29"/>
      <c r="CH25" s="29"/>
      <c r="CI25" s="29"/>
      <c r="CJ25" s="29"/>
      <c r="CK25" s="29"/>
      <c r="CL25" s="29"/>
      <c r="CM25" s="29"/>
      <c r="CN25" s="29"/>
      <c r="CO25" s="29"/>
      <c r="CP25" s="29"/>
      <c r="CQ25" s="29"/>
      <c r="CR25" s="29"/>
      <c r="CS25" s="29"/>
      <c r="CT25" s="29"/>
      <c r="CU25" s="29"/>
      <c r="CV25" s="29"/>
      <c r="CW25" s="29"/>
      <c r="CX25" s="29"/>
      <c r="CY25" s="29"/>
      <c r="CZ25" s="29"/>
      <c r="DA25" s="29"/>
      <c r="DB25" s="29"/>
      <c r="DC25" s="29"/>
      <c r="DD25" s="29"/>
      <c r="DE25" s="29"/>
      <c r="DF25" s="29"/>
      <c r="DG25" s="29"/>
      <c r="DH25" s="29"/>
      <c r="DI25" s="29"/>
      <c r="DJ25" s="29"/>
      <c r="DK25" s="29"/>
      <c r="DL25" s="29"/>
      <c r="DM25" s="29"/>
      <c r="DN25" s="29"/>
      <c r="DO25" s="29"/>
      <c r="DP25" s="29"/>
      <c r="DQ25" s="29"/>
      <c r="DR25" s="29"/>
      <c r="DS25" s="29"/>
      <c r="DT25" s="29"/>
      <c r="DU25" s="29"/>
      <c r="DV25" s="29"/>
      <c r="DW25" s="29"/>
      <c r="DX25" s="29"/>
      <c r="DY25" s="29"/>
      <c r="DZ25" s="29"/>
      <c r="EA25" s="29"/>
      <c r="EB25" s="29"/>
      <c r="EC25" s="29"/>
      <c r="ED25" s="29"/>
      <c r="EE25" s="29"/>
      <c r="EF25" s="29"/>
      <c r="EG25" s="29"/>
      <c r="EH25" s="29"/>
      <c r="EI25" s="29"/>
      <c r="EJ25" s="29"/>
      <c r="EK25" s="29"/>
      <c r="EL25" s="29"/>
      <c r="EM25" s="29"/>
      <c r="EN25" s="29"/>
      <c r="EO25" s="29"/>
      <c r="EP25" s="29"/>
      <c r="EQ25" s="29"/>
      <c r="ER25" s="29"/>
      <c r="ES25" s="29"/>
      <c r="ET25" s="29"/>
      <c r="EU25" s="29"/>
      <c r="EV25" s="29"/>
      <c r="EW25" s="29"/>
      <c r="EX25" s="29"/>
      <c r="EY25" s="29"/>
      <c r="EZ25" s="29"/>
      <c r="FA25" s="29"/>
      <c r="FB25" s="29"/>
      <c r="FC25" s="29"/>
      <c r="FD25" s="29"/>
      <c r="FE25" s="29"/>
      <c r="FF25" s="29"/>
      <c r="FG25" s="29"/>
      <c r="FH25" s="29"/>
      <c r="FI25" s="29"/>
      <c r="FJ25" s="29"/>
      <c r="FK25" s="29"/>
      <c r="FL25" s="29"/>
      <c r="FM25" s="29"/>
      <c r="FN25" s="29"/>
      <c r="FO25" s="29"/>
      <c r="FP25" s="29"/>
      <c r="FQ25" s="29"/>
      <c r="FR25" s="29"/>
      <c r="FS25" s="29"/>
      <c r="FT25" s="29"/>
      <c r="FU25" s="29"/>
      <c r="FV25" s="29"/>
      <c r="FW25" s="29"/>
      <c r="FX25" s="29"/>
      <c r="FY25" s="29"/>
      <c r="FZ25" s="29"/>
      <c r="GA25" s="29"/>
      <c r="GB25" s="29"/>
      <c r="GC25" s="29"/>
      <c r="GD25" s="29"/>
      <c r="GE25" s="29"/>
      <c r="GF25" s="29"/>
      <c r="GG25" s="29"/>
      <c r="GH25" s="29"/>
      <c r="GI25" s="29"/>
      <c r="GJ25" s="29"/>
      <c r="GK25" s="29"/>
      <c r="GL25" s="29"/>
      <c r="GM25" s="29"/>
      <c r="GN25" s="29"/>
      <c r="GO25" s="29"/>
      <c r="GP25" s="29"/>
      <c r="GQ25" s="29"/>
      <c r="GR25" s="29"/>
      <c r="GS25" s="29"/>
      <c r="GT25" s="29"/>
      <c r="GU25" s="29"/>
      <c r="GV25" s="29"/>
      <c r="GW25" s="29"/>
      <c r="GX25" s="29"/>
      <c r="GY25" s="29"/>
      <c r="GZ25" s="29"/>
      <c r="HA25" s="29"/>
      <c r="HB25" s="29"/>
      <c r="HC25" s="29"/>
      <c r="HD25" s="29"/>
      <c r="HE25" s="29"/>
      <c r="HF25" s="29"/>
      <c r="HG25" s="29"/>
      <c r="HH25" s="29"/>
      <c r="HI25" s="29"/>
      <c r="HJ25" s="29"/>
      <c r="HK25" s="29"/>
      <c r="HL25" s="29"/>
      <c r="HM25" s="29"/>
      <c r="HN25" s="29"/>
      <c r="HO25" s="29"/>
    </row>
    <row r="26" spans="1:223" x14ac:dyDescent="0.25">
      <c r="A26" s="29">
        <v>39</v>
      </c>
      <c r="B26" s="28">
        <v>20534</v>
      </c>
      <c r="C26" s="29" t="s">
        <v>19</v>
      </c>
      <c r="D26" s="29">
        <v>60</v>
      </c>
      <c r="E26" s="29">
        <v>82.2</v>
      </c>
      <c r="F26" s="29">
        <v>1.8</v>
      </c>
      <c r="G26" s="29">
        <v>25.37037037037037</v>
      </c>
      <c r="H26" s="28">
        <v>42513</v>
      </c>
      <c r="J26" s="24" t="s">
        <v>37</v>
      </c>
      <c r="K26" s="24" t="s">
        <v>61</v>
      </c>
      <c r="L26" s="24">
        <v>12.34</v>
      </c>
      <c r="M26" s="3">
        <v>1</v>
      </c>
      <c r="O26" s="3">
        <v>1</v>
      </c>
      <c r="Q26" s="1">
        <v>42521</v>
      </c>
      <c r="R26" s="15" t="s">
        <v>5</v>
      </c>
      <c r="S26" s="26"/>
      <c r="T26" s="26" t="s">
        <v>55</v>
      </c>
      <c r="U26" s="3">
        <f>S26-Q26</f>
        <v>-42521</v>
      </c>
      <c r="V26" s="3" t="e">
        <f t="shared" si="3"/>
        <v>#VALUE!</v>
      </c>
      <c r="W26" s="3" t="s">
        <v>43</v>
      </c>
    </row>
    <row r="27" spans="1:223" s="29" customFormat="1" x14ac:dyDescent="0.25">
      <c r="A27" s="29">
        <v>41</v>
      </c>
      <c r="B27" s="28">
        <v>17716</v>
      </c>
      <c r="C27" s="29" t="s">
        <v>20</v>
      </c>
      <c r="D27" s="29">
        <v>67</v>
      </c>
      <c r="E27" s="29">
        <v>75.3</v>
      </c>
      <c r="F27" s="29">
        <v>1.71</v>
      </c>
      <c r="G27" s="29">
        <v>25.751513286139328</v>
      </c>
      <c r="H27" s="28">
        <v>42541</v>
      </c>
      <c r="J27" s="24" t="s">
        <v>58</v>
      </c>
      <c r="K27" s="24" t="s">
        <v>50</v>
      </c>
      <c r="L27" s="24">
        <v>4.8499999999999996</v>
      </c>
      <c r="M27" s="24">
        <v>1</v>
      </c>
      <c r="O27" s="24">
        <v>1</v>
      </c>
      <c r="Q27" s="28">
        <v>42583</v>
      </c>
      <c r="R27" s="29" t="s">
        <v>6</v>
      </c>
      <c r="S27" s="25"/>
      <c r="T27" s="25" t="s">
        <v>55</v>
      </c>
      <c r="U27" s="24">
        <f t="shared" si="2"/>
        <v>-42583</v>
      </c>
      <c r="V27" s="24" t="e">
        <f t="shared" si="3"/>
        <v>#VALUE!</v>
      </c>
      <c r="W27" s="24" t="s">
        <v>46</v>
      </c>
    </row>
    <row r="28" spans="1:223" s="29" customFormat="1" x14ac:dyDescent="0.25">
      <c r="A28" s="29">
        <v>43</v>
      </c>
      <c r="B28" s="28">
        <v>17434</v>
      </c>
      <c r="C28" s="29" t="s">
        <v>20</v>
      </c>
      <c r="D28" s="29">
        <v>68</v>
      </c>
      <c r="E28" s="29">
        <v>92</v>
      </c>
      <c r="F28" s="29">
        <v>1.58</v>
      </c>
      <c r="G28" s="29">
        <v>36.853068418522668</v>
      </c>
      <c r="H28" s="28">
        <v>42590</v>
      </c>
      <c r="I28"/>
      <c r="J28" s="24" t="s">
        <v>58</v>
      </c>
      <c r="K28" s="24" t="s">
        <v>36</v>
      </c>
      <c r="L28" s="24">
        <v>4.32</v>
      </c>
      <c r="M28" s="24">
        <v>1</v>
      </c>
      <c r="N28"/>
      <c r="O28" s="3">
        <v>1</v>
      </c>
      <c r="P28"/>
      <c r="Q28" s="1">
        <v>42612</v>
      </c>
      <c r="R28" s="15" t="s">
        <v>6</v>
      </c>
      <c r="S28" s="26"/>
      <c r="T28" s="26" t="s">
        <v>55</v>
      </c>
      <c r="U28" s="3">
        <f t="shared" si="2"/>
        <v>-42612</v>
      </c>
      <c r="V28" s="3" t="e">
        <f t="shared" si="3"/>
        <v>#VALUE!</v>
      </c>
      <c r="W28" s="3" t="s">
        <v>49</v>
      </c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</row>
    <row r="29" spans="1:223" s="29" customFormat="1" x14ac:dyDescent="0.25">
      <c r="A29" s="29">
        <v>45</v>
      </c>
      <c r="B29" s="28">
        <v>24130</v>
      </c>
      <c r="C29" s="29" t="s">
        <v>20</v>
      </c>
      <c r="D29" s="29">
        <v>50</v>
      </c>
      <c r="E29" s="29">
        <v>53.8</v>
      </c>
      <c r="F29" s="29">
        <v>1.64</v>
      </c>
      <c r="G29" s="29">
        <v>20.002974419988103</v>
      </c>
      <c r="H29" s="28">
        <v>42626</v>
      </c>
      <c r="J29" s="29" t="s">
        <v>58</v>
      </c>
      <c r="K29" s="29" t="s">
        <v>36</v>
      </c>
      <c r="L29" s="29">
        <v>3.5</v>
      </c>
      <c r="M29" s="24">
        <v>0</v>
      </c>
      <c r="O29" s="3" t="s">
        <v>69</v>
      </c>
      <c r="Q29" s="28">
        <v>42640</v>
      </c>
      <c r="R29" s="29" t="s">
        <v>7</v>
      </c>
      <c r="S29" s="28">
        <v>42790</v>
      </c>
      <c r="T29" s="28">
        <v>43002</v>
      </c>
      <c r="U29" s="24">
        <f t="shared" si="2"/>
        <v>150</v>
      </c>
      <c r="V29" s="24">
        <f t="shared" si="3"/>
        <v>362</v>
      </c>
      <c r="W29" s="29" t="s">
        <v>43</v>
      </c>
      <c r="X29" s="5"/>
    </row>
    <row r="30" spans="1:223" s="29" customFormat="1" x14ac:dyDescent="0.25">
      <c r="A30" s="29">
        <v>46</v>
      </c>
      <c r="B30" s="28">
        <v>21967</v>
      </c>
      <c r="C30" s="29" t="s">
        <v>19</v>
      </c>
      <c r="D30" s="29">
        <v>56</v>
      </c>
      <c r="E30" s="29">
        <v>76</v>
      </c>
      <c r="F30" s="29">
        <v>1.76</v>
      </c>
      <c r="G30" s="29">
        <v>24.535123966942148</v>
      </c>
      <c r="H30" s="28">
        <v>42649</v>
      </c>
      <c r="J30" s="29" t="s">
        <v>42</v>
      </c>
      <c r="K30" s="29" t="s">
        <v>36</v>
      </c>
      <c r="L30" s="29">
        <v>12.83</v>
      </c>
      <c r="M30" s="3">
        <v>1</v>
      </c>
      <c r="O30" s="3">
        <v>1</v>
      </c>
      <c r="Q30" s="28">
        <v>42667</v>
      </c>
      <c r="R30" s="29" t="s">
        <v>5</v>
      </c>
      <c r="S30" s="28">
        <v>42751</v>
      </c>
      <c r="T30" s="25"/>
      <c r="U30" s="24">
        <f t="shared" si="2"/>
        <v>84</v>
      </c>
      <c r="V30" s="24">
        <f t="shared" si="3"/>
        <v>-42667</v>
      </c>
      <c r="W30" s="24" t="s">
        <v>0</v>
      </c>
      <c r="X30" s="5"/>
    </row>
    <row r="31" spans="1:223" s="29" customFormat="1" x14ac:dyDescent="0.25">
      <c r="A31" s="29">
        <v>47</v>
      </c>
      <c r="B31" s="28">
        <v>28035</v>
      </c>
      <c r="C31" s="29" t="s">
        <v>20</v>
      </c>
      <c r="D31" s="29">
        <v>40</v>
      </c>
      <c r="E31" s="29">
        <v>59.9</v>
      </c>
      <c r="F31" s="29">
        <v>1.7</v>
      </c>
      <c r="G31" s="29">
        <v>20.726643598615919</v>
      </c>
      <c r="H31" s="28">
        <v>42716</v>
      </c>
      <c r="J31" s="24" t="s">
        <v>17</v>
      </c>
      <c r="K31" s="24" t="s">
        <v>36</v>
      </c>
      <c r="L31" s="24">
        <v>2.0699999999999998</v>
      </c>
      <c r="M31" s="3">
        <v>1</v>
      </c>
      <c r="O31" s="3">
        <v>1</v>
      </c>
      <c r="Q31" s="28">
        <v>42788</v>
      </c>
      <c r="R31" s="29" t="s">
        <v>5</v>
      </c>
      <c r="S31" s="28">
        <v>43537</v>
      </c>
      <c r="T31" s="25"/>
      <c r="U31" s="24">
        <f t="shared" si="2"/>
        <v>749</v>
      </c>
      <c r="V31" s="24">
        <f t="shared" si="3"/>
        <v>-42788</v>
      </c>
      <c r="W31" s="29" t="s">
        <v>68</v>
      </c>
    </row>
    <row r="32" spans="1:223" s="30" customFormat="1" x14ac:dyDescent="0.25">
      <c r="A32" s="29">
        <v>49</v>
      </c>
      <c r="B32" s="28">
        <v>15912</v>
      </c>
      <c r="C32" s="29" t="s">
        <v>20</v>
      </c>
      <c r="D32" s="29">
        <v>73</v>
      </c>
      <c r="E32" s="29">
        <v>63.6</v>
      </c>
      <c r="F32" s="29">
        <v>1.66</v>
      </c>
      <c r="G32" s="29">
        <v>23.080272898824216</v>
      </c>
      <c r="H32" s="28">
        <v>42768</v>
      </c>
      <c r="I32" s="29" t="s">
        <v>65</v>
      </c>
      <c r="J32" s="3" t="s">
        <v>37</v>
      </c>
      <c r="K32" s="3" t="s">
        <v>36</v>
      </c>
      <c r="L32" s="24">
        <v>1.75</v>
      </c>
      <c r="M32" s="3">
        <v>1</v>
      </c>
      <c r="N32" s="29"/>
      <c r="O32" s="3">
        <v>1</v>
      </c>
      <c r="P32" s="29" t="s">
        <v>65</v>
      </c>
      <c r="Q32" s="28">
        <v>42789</v>
      </c>
      <c r="R32" s="29" t="s">
        <v>5</v>
      </c>
      <c r="S32" s="28">
        <v>42884</v>
      </c>
      <c r="T32" s="25"/>
      <c r="U32" s="24">
        <f t="shared" si="2"/>
        <v>95</v>
      </c>
      <c r="V32" s="24">
        <f t="shared" si="3"/>
        <v>-42789</v>
      </c>
      <c r="W32" s="29" t="s">
        <v>0</v>
      </c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  <c r="AI32" s="29"/>
      <c r="AJ32" s="29"/>
      <c r="AK32" s="29"/>
      <c r="AL32" s="29"/>
      <c r="AM32" s="29"/>
      <c r="AN32" s="29"/>
      <c r="AO32" s="29"/>
      <c r="AP32" s="29"/>
      <c r="AQ32" s="29"/>
      <c r="AR32" s="29"/>
      <c r="AS32" s="29"/>
      <c r="AT32" s="29"/>
      <c r="AU32" s="29"/>
      <c r="AV32" s="29"/>
      <c r="AW32" s="29"/>
      <c r="AX32" s="29"/>
      <c r="AY32" s="29"/>
      <c r="AZ32" s="29"/>
      <c r="BA32" s="29"/>
      <c r="BB32" s="29"/>
      <c r="BC32" s="29"/>
      <c r="BD32" s="29"/>
      <c r="BE32" s="29"/>
      <c r="BF32" s="29"/>
      <c r="BG32" s="29"/>
      <c r="BH32" s="29"/>
      <c r="BI32" s="29"/>
      <c r="BJ32" s="29"/>
      <c r="BK32" s="29"/>
      <c r="BL32" s="29"/>
      <c r="BM32" s="29"/>
      <c r="BN32" s="29"/>
      <c r="BO32" s="29"/>
      <c r="BP32" s="29"/>
      <c r="BQ32" s="29"/>
      <c r="BR32" s="29"/>
      <c r="BS32" s="29"/>
      <c r="BT32" s="29"/>
      <c r="BU32" s="29"/>
      <c r="BV32" s="29"/>
      <c r="BW32" s="29"/>
      <c r="BX32" s="29"/>
      <c r="BY32" s="29"/>
      <c r="BZ32" s="29"/>
      <c r="CA32" s="29"/>
      <c r="CB32" s="29"/>
      <c r="CC32" s="29"/>
      <c r="CD32" s="29"/>
      <c r="CE32" s="29"/>
      <c r="CF32" s="29"/>
      <c r="CG32" s="29"/>
      <c r="CH32" s="29"/>
      <c r="CI32" s="29"/>
      <c r="CJ32" s="29"/>
      <c r="CK32" s="29"/>
      <c r="CL32" s="29"/>
      <c r="CM32" s="29"/>
      <c r="CN32" s="29"/>
      <c r="CO32" s="29"/>
      <c r="CP32" s="29"/>
      <c r="CQ32" s="29"/>
      <c r="CR32" s="29"/>
      <c r="CS32" s="29"/>
      <c r="CT32" s="29"/>
      <c r="CU32" s="29"/>
      <c r="CV32" s="29"/>
      <c r="CW32" s="29"/>
      <c r="CX32" s="29"/>
      <c r="CY32" s="29"/>
      <c r="CZ32" s="29"/>
      <c r="DA32" s="29"/>
      <c r="DB32" s="29"/>
      <c r="DC32" s="29"/>
      <c r="DD32" s="29"/>
      <c r="DE32" s="29"/>
      <c r="DF32" s="29"/>
      <c r="DG32" s="29"/>
      <c r="DH32" s="29"/>
      <c r="DI32" s="29"/>
      <c r="DJ32" s="29"/>
      <c r="DK32" s="29"/>
      <c r="DL32" s="29"/>
      <c r="DM32" s="29"/>
      <c r="DN32" s="29"/>
      <c r="DO32" s="29"/>
      <c r="DP32" s="29"/>
      <c r="DQ32" s="29"/>
      <c r="DR32" s="29"/>
      <c r="DS32" s="29"/>
      <c r="DT32" s="29"/>
      <c r="DU32" s="29"/>
      <c r="DV32" s="29"/>
      <c r="DW32" s="29"/>
      <c r="DX32" s="29"/>
      <c r="DY32" s="29"/>
      <c r="DZ32" s="29"/>
      <c r="EA32" s="29"/>
      <c r="EB32" s="29"/>
      <c r="EC32" s="29"/>
      <c r="ED32" s="29"/>
      <c r="EE32" s="29"/>
      <c r="EF32" s="29"/>
      <c r="EG32" s="29"/>
      <c r="EH32" s="29"/>
      <c r="EI32" s="29"/>
      <c r="EJ32" s="29"/>
      <c r="EK32" s="29"/>
      <c r="EL32" s="29"/>
      <c r="EM32" s="29"/>
      <c r="EN32" s="29"/>
      <c r="EO32" s="29"/>
      <c r="EP32" s="29"/>
      <c r="EQ32" s="29"/>
      <c r="ER32" s="29"/>
      <c r="ES32" s="29"/>
      <c r="ET32" s="29"/>
      <c r="EU32" s="29"/>
      <c r="EV32" s="29"/>
      <c r="EW32" s="29"/>
      <c r="EX32" s="29"/>
      <c r="EY32" s="29"/>
      <c r="EZ32" s="29"/>
      <c r="FA32" s="29"/>
      <c r="FB32" s="29"/>
      <c r="FC32" s="29"/>
      <c r="FD32" s="29"/>
      <c r="FE32" s="29"/>
      <c r="FF32" s="29"/>
      <c r="FG32" s="29"/>
      <c r="FH32" s="29"/>
      <c r="FI32" s="29"/>
      <c r="FJ32" s="29"/>
      <c r="FK32" s="29"/>
      <c r="FL32" s="29"/>
      <c r="FM32" s="29"/>
      <c r="FN32" s="29"/>
      <c r="FO32" s="29"/>
      <c r="FP32" s="29"/>
      <c r="FQ32" s="29"/>
      <c r="FR32" s="29"/>
      <c r="FS32" s="29"/>
      <c r="FT32" s="29"/>
      <c r="FU32" s="29"/>
      <c r="FV32" s="29"/>
      <c r="FW32" s="29"/>
      <c r="FX32" s="29"/>
      <c r="FY32" s="29"/>
      <c r="FZ32" s="29"/>
      <c r="GA32" s="29"/>
      <c r="GB32" s="29"/>
      <c r="GC32" s="29"/>
      <c r="GD32" s="29"/>
      <c r="GE32" s="29"/>
      <c r="GF32" s="29"/>
      <c r="GG32" s="29"/>
      <c r="GH32" s="29"/>
      <c r="GI32" s="29"/>
      <c r="GJ32" s="29"/>
      <c r="GK32" s="29"/>
      <c r="GL32" s="29"/>
      <c r="GM32" s="29"/>
      <c r="GN32" s="29"/>
      <c r="GO32" s="29"/>
      <c r="GP32" s="29"/>
      <c r="GQ32" s="29"/>
      <c r="GR32" s="29"/>
      <c r="GS32" s="29"/>
      <c r="GT32" s="29"/>
      <c r="GU32" s="29"/>
      <c r="GV32" s="29"/>
      <c r="GW32" s="29"/>
      <c r="GX32" s="29"/>
      <c r="GY32" s="29"/>
      <c r="GZ32" s="29"/>
      <c r="HA32" s="29"/>
      <c r="HB32" s="29"/>
      <c r="HC32" s="29"/>
      <c r="HD32" s="29"/>
      <c r="HE32" s="29"/>
      <c r="HF32" s="29"/>
      <c r="HG32" s="29"/>
      <c r="HH32" s="29"/>
      <c r="HI32" s="29"/>
      <c r="HJ32" s="29"/>
      <c r="HK32" s="29"/>
      <c r="HL32" s="29"/>
      <c r="HM32" s="29"/>
      <c r="HN32" s="29"/>
      <c r="HO32" s="29"/>
    </row>
    <row r="33" spans="1:223" s="29" customFormat="1" hidden="1" x14ac:dyDescent="0.25">
      <c r="A33" s="30">
        <v>50</v>
      </c>
      <c r="B33" s="34">
        <v>13836</v>
      </c>
      <c r="C33" s="30" t="s">
        <v>19</v>
      </c>
      <c r="D33" s="30">
        <v>79</v>
      </c>
      <c r="E33" s="30">
        <v>84.6</v>
      </c>
      <c r="F33" s="30">
        <v>1.84</v>
      </c>
      <c r="G33" s="30">
        <v>24.988185255198484</v>
      </c>
      <c r="H33" s="34">
        <v>42769</v>
      </c>
      <c r="I33" s="30" t="s">
        <v>54</v>
      </c>
      <c r="J33" s="30"/>
      <c r="K33" s="30"/>
      <c r="L33" s="30"/>
      <c r="M33" s="16"/>
      <c r="N33" s="30"/>
      <c r="O33" s="30"/>
      <c r="P33" s="30"/>
      <c r="Q33" s="34">
        <v>42773</v>
      </c>
      <c r="R33" s="30" t="s">
        <v>6</v>
      </c>
      <c r="S33" s="34"/>
      <c r="T33" s="34">
        <v>42836</v>
      </c>
      <c r="U33" s="30">
        <f t="shared" si="2"/>
        <v>-42773</v>
      </c>
      <c r="V33" s="30">
        <f t="shared" si="3"/>
        <v>63</v>
      </c>
      <c r="W33" s="30" t="s">
        <v>56</v>
      </c>
      <c r="X33" s="30"/>
      <c r="Y33" s="30"/>
      <c r="Z33" s="30"/>
      <c r="AA33" s="30"/>
      <c r="AB33" s="30"/>
      <c r="AC33" s="30"/>
      <c r="AD33" s="30"/>
      <c r="AE33" s="30"/>
      <c r="AF33" s="30"/>
      <c r="AG33" s="30"/>
      <c r="AH33" s="30"/>
      <c r="AI33" s="30"/>
      <c r="AJ33" s="30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30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  <c r="BR33" s="30"/>
      <c r="BS33" s="30"/>
      <c r="BT33" s="30"/>
      <c r="BU33" s="30"/>
      <c r="BV33" s="30"/>
      <c r="BW33" s="30"/>
      <c r="BX33" s="30"/>
      <c r="BY33" s="30"/>
      <c r="BZ33" s="30"/>
      <c r="CA33" s="30"/>
      <c r="CB33" s="30"/>
      <c r="CC33" s="30"/>
      <c r="CD33" s="30"/>
      <c r="CE33" s="30"/>
      <c r="CF33" s="30"/>
      <c r="CG33" s="30"/>
      <c r="CH33" s="30"/>
      <c r="CI33" s="30"/>
      <c r="CJ33" s="30"/>
      <c r="CK33" s="30"/>
      <c r="CL33" s="30"/>
      <c r="CM33" s="30"/>
      <c r="CN33" s="30"/>
      <c r="CO33" s="30"/>
      <c r="CP33" s="30"/>
      <c r="CQ33" s="30"/>
      <c r="CR33" s="30"/>
      <c r="CS33" s="30"/>
      <c r="CT33" s="30"/>
      <c r="CU33" s="30"/>
      <c r="CV33" s="30"/>
      <c r="CW33" s="30"/>
      <c r="CX33" s="30"/>
      <c r="CY33" s="30"/>
      <c r="CZ33" s="30"/>
      <c r="DA33" s="30"/>
      <c r="DB33" s="30"/>
      <c r="DC33" s="30"/>
      <c r="DD33" s="30"/>
      <c r="DE33" s="30"/>
      <c r="DF33" s="30"/>
      <c r="DG33" s="30"/>
      <c r="DH33" s="30"/>
      <c r="DI33" s="30"/>
      <c r="DJ33" s="30"/>
      <c r="DK33" s="30"/>
      <c r="DL33" s="30"/>
      <c r="DM33" s="30"/>
      <c r="DN33" s="30"/>
      <c r="DO33" s="30"/>
      <c r="DP33" s="30"/>
      <c r="DQ33" s="30"/>
      <c r="DR33" s="30"/>
      <c r="DS33" s="30"/>
      <c r="DT33" s="30"/>
      <c r="DU33" s="30"/>
      <c r="DV33" s="30"/>
      <c r="DW33" s="30"/>
      <c r="DX33" s="30"/>
      <c r="DY33" s="30"/>
      <c r="DZ33" s="30"/>
      <c r="EA33" s="30"/>
      <c r="EB33" s="30"/>
      <c r="EC33" s="30"/>
      <c r="ED33" s="30"/>
      <c r="EE33" s="30"/>
      <c r="EF33" s="30"/>
      <c r="EG33" s="30"/>
      <c r="EH33" s="30"/>
      <c r="EI33" s="30"/>
      <c r="EJ33" s="30"/>
      <c r="EK33" s="30"/>
      <c r="EL33" s="30"/>
      <c r="EM33" s="30"/>
      <c r="EN33" s="30"/>
      <c r="EO33" s="30"/>
      <c r="EP33" s="30"/>
      <c r="EQ33" s="30"/>
      <c r="ER33" s="30"/>
      <c r="ES33" s="30"/>
      <c r="ET33" s="30"/>
      <c r="EU33" s="30"/>
      <c r="EV33" s="30"/>
      <c r="EW33" s="30"/>
      <c r="EX33" s="30"/>
      <c r="EY33" s="30"/>
      <c r="EZ33" s="30"/>
      <c r="FA33" s="30"/>
      <c r="FB33" s="30"/>
      <c r="FC33" s="30"/>
      <c r="FD33" s="30"/>
      <c r="FE33" s="30"/>
      <c r="FF33" s="30"/>
      <c r="FG33" s="30"/>
      <c r="FH33" s="30"/>
      <c r="FI33" s="30"/>
      <c r="FJ33" s="30"/>
      <c r="FK33" s="30"/>
      <c r="FL33" s="30"/>
      <c r="FM33" s="30"/>
      <c r="FN33" s="30"/>
      <c r="FO33" s="30"/>
      <c r="FP33" s="30"/>
      <c r="FQ33" s="30"/>
      <c r="FR33" s="30"/>
      <c r="FS33" s="30"/>
      <c r="FT33" s="30"/>
      <c r="FU33" s="30"/>
      <c r="FV33" s="30"/>
      <c r="FW33" s="30"/>
      <c r="FX33" s="30"/>
      <c r="FY33" s="30"/>
      <c r="FZ33" s="30"/>
      <c r="GA33" s="30"/>
      <c r="GB33" s="30"/>
      <c r="GC33" s="30"/>
      <c r="GD33" s="30"/>
      <c r="GE33" s="30"/>
      <c r="GF33" s="30"/>
      <c r="GG33" s="30"/>
      <c r="GH33" s="30"/>
      <c r="GI33" s="30"/>
      <c r="GJ33" s="30"/>
      <c r="GK33" s="30"/>
      <c r="GL33" s="30"/>
      <c r="GM33" s="30"/>
      <c r="GN33" s="30"/>
      <c r="GO33" s="30"/>
      <c r="GP33" s="30"/>
      <c r="GQ33" s="30"/>
      <c r="GR33" s="30"/>
      <c r="GS33" s="30"/>
      <c r="GT33" s="30"/>
      <c r="GU33" s="30"/>
      <c r="GV33" s="30"/>
      <c r="GW33" s="30"/>
      <c r="GX33" s="30"/>
      <c r="GY33" s="30"/>
      <c r="GZ33" s="30"/>
      <c r="HA33" s="30"/>
      <c r="HB33" s="30"/>
      <c r="HC33" s="30"/>
      <c r="HD33" s="30"/>
      <c r="HE33" s="30"/>
      <c r="HF33" s="30"/>
      <c r="HG33" s="30"/>
      <c r="HH33" s="30"/>
      <c r="HI33" s="30"/>
      <c r="HJ33" s="30"/>
      <c r="HK33" s="30"/>
      <c r="HL33" s="30"/>
      <c r="HM33" s="30"/>
      <c r="HN33" s="30"/>
      <c r="HO33" s="30"/>
    </row>
    <row r="34" spans="1:223" s="29" customFormat="1" x14ac:dyDescent="0.25">
      <c r="A34" s="29">
        <v>51</v>
      </c>
      <c r="B34" s="28">
        <v>12749</v>
      </c>
      <c r="C34" s="29" t="s">
        <v>20</v>
      </c>
      <c r="D34" s="29">
        <v>82</v>
      </c>
      <c r="E34" s="29">
        <v>79.3</v>
      </c>
      <c r="F34" s="29">
        <v>1.62</v>
      </c>
      <c r="G34" s="29">
        <v>30.216430422191731</v>
      </c>
      <c r="H34" s="28">
        <v>42818</v>
      </c>
      <c r="J34" s="29" t="s">
        <v>18</v>
      </c>
      <c r="K34" s="29" t="s">
        <v>50</v>
      </c>
      <c r="L34" s="29">
        <v>3.74</v>
      </c>
      <c r="M34" s="3">
        <v>1</v>
      </c>
      <c r="O34" s="29">
        <v>1</v>
      </c>
      <c r="Q34" s="28">
        <v>42821</v>
      </c>
      <c r="R34" s="29" t="s">
        <v>6</v>
      </c>
      <c r="S34" s="28">
        <v>42905</v>
      </c>
      <c r="T34" s="25"/>
      <c r="U34" s="24">
        <f>S34-Q34</f>
        <v>84</v>
      </c>
      <c r="V34" s="24">
        <f>T34-Q34</f>
        <v>-42821</v>
      </c>
      <c r="W34" s="29" t="s">
        <v>0</v>
      </c>
    </row>
    <row r="35" spans="1:223" s="29" customFormat="1" x14ac:dyDescent="0.25">
      <c r="A35" s="29">
        <v>52</v>
      </c>
      <c r="B35" s="28">
        <v>23407</v>
      </c>
      <c r="C35" s="29" t="s">
        <v>20</v>
      </c>
      <c r="D35" s="29">
        <v>53</v>
      </c>
      <c r="E35" s="29">
        <v>78.900000000000006</v>
      </c>
      <c r="F35" s="29">
        <v>1.72</v>
      </c>
      <c r="G35" s="29">
        <v>26.669821525148734</v>
      </c>
      <c r="H35" s="28">
        <v>42832</v>
      </c>
      <c r="J35" s="29" t="s">
        <v>18</v>
      </c>
      <c r="K35" s="29" t="s">
        <v>62</v>
      </c>
      <c r="L35" s="29">
        <v>9.67</v>
      </c>
      <c r="M35" s="3">
        <v>1</v>
      </c>
      <c r="O35" s="29">
        <v>1</v>
      </c>
      <c r="Q35" s="28">
        <v>42836</v>
      </c>
      <c r="R35" s="29" t="s">
        <v>6</v>
      </c>
      <c r="S35" s="25"/>
      <c r="T35" s="25" t="s">
        <v>55</v>
      </c>
      <c r="U35" s="24">
        <f>S35-Q35</f>
        <v>-42836</v>
      </c>
      <c r="V35" s="24" t="e">
        <f>T35-Q35</f>
        <v>#VALUE!</v>
      </c>
      <c r="W35" s="29" t="s">
        <v>43</v>
      </c>
    </row>
    <row r="36" spans="1:223" s="30" customFormat="1" x14ac:dyDescent="0.25">
      <c r="A36" s="36">
        <v>54</v>
      </c>
      <c r="B36" s="37">
        <v>26602</v>
      </c>
      <c r="C36" s="36" t="s">
        <v>19</v>
      </c>
      <c r="D36" s="36">
        <v>44</v>
      </c>
      <c r="E36" s="36">
        <v>109</v>
      </c>
      <c r="F36" s="36">
        <v>1.83</v>
      </c>
      <c r="G36" s="36">
        <v>32.548000836095433</v>
      </c>
      <c r="H36" s="37">
        <v>42963</v>
      </c>
      <c r="I36" s="36"/>
      <c r="J36" s="29" t="s">
        <v>17</v>
      </c>
      <c r="K36" s="29" t="s">
        <v>36</v>
      </c>
      <c r="L36" s="29">
        <v>2.44</v>
      </c>
      <c r="M36" s="40">
        <v>1</v>
      </c>
      <c r="N36" s="36"/>
      <c r="O36" s="36">
        <v>1</v>
      </c>
      <c r="P36" s="36"/>
      <c r="Q36" s="37">
        <v>42984</v>
      </c>
      <c r="R36" s="36" t="s">
        <v>5</v>
      </c>
      <c r="S36" s="37">
        <v>43061</v>
      </c>
      <c r="T36" s="39"/>
      <c r="U36" s="40">
        <f t="shared" si="2"/>
        <v>77</v>
      </c>
      <c r="V36" s="40">
        <f t="shared" si="3"/>
        <v>-42984</v>
      </c>
      <c r="W36" s="36" t="s">
        <v>0</v>
      </c>
      <c r="X36" s="5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29"/>
      <c r="AS36" s="29"/>
      <c r="AT36" s="29"/>
      <c r="AU36" s="29"/>
      <c r="AV36" s="29"/>
      <c r="AW36" s="29"/>
      <c r="AX36" s="29"/>
      <c r="AY36" s="29"/>
      <c r="AZ36" s="29"/>
      <c r="BA36" s="29"/>
      <c r="BB36" s="29"/>
      <c r="BC36" s="29"/>
      <c r="BD36" s="29"/>
      <c r="BE36" s="29"/>
      <c r="BF36" s="29"/>
      <c r="BG36" s="29"/>
      <c r="BH36" s="29"/>
      <c r="BI36" s="29"/>
      <c r="BJ36" s="29"/>
      <c r="BK36" s="29"/>
      <c r="BL36" s="29"/>
      <c r="BM36" s="29"/>
      <c r="BN36" s="29"/>
      <c r="BO36" s="29"/>
      <c r="BP36" s="29"/>
      <c r="BQ36" s="29"/>
      <c r="BR36" s="29"/>
      <c r="BS36" s="29"/>
      <c r="BT36" s="29"/>
      <c r="BU36" s="29"/>
      <c r="BV36" s="29"/>
      <c r="BW36" s="29"/>
      <c r="BX36" s="29"/>
      <c r="BY36" s="29"/>
      <c r="BZ36" s="29"/>
      <c r="CA36" s="29"/>
      <c r="CB36" s="29"/>
      <c r="CC36" s="29"/>
      <c r="CD36" s="29"/>
      <c r="CE36" s="29"/>
      <c r="CF36" s="29"/>
      <c r="CG36" s="29"/>
      <c r="CH36" s="29"/>
      <c r="CI36" s="29"/>
      <c r="CJ36" s="29"/>
      <c r="CK36" s="29"/>
      <c r="CL36" s="29"/>
      <c r="CM36" s="29"/>
      <c r="CN36" s="29"/>
      <c r="CO36" s="29"/>
      <c r="CP36" s="29"/>
      <c r="CQ36" s="29"/>
      <c r="CR36" s="29"/>
      <c r="CS36" s="29"/>
      <c r="CT36" s="29"/>
      <c r="CU36" s="29"/>
      <c r="CV36" s="29"/>
      <c r="CW36" s="29"/>
      <c r="CX36" s="29"/>
      <c r="CY36" s="29"/>
      <c r="CZ36" s="29"/>
      <c r="DA36" s="29"/>
      <c r="DB36" s="29"/>
      <c r="DC36" s="29"/>
      <c r="DD36" s="29"/>
      <c r="DE36" s="29"/>
      <c r="DF36" s="29"/>
      <c r="DG36" s="29"/>
      <c r="DH36" s="29"/>
      <c r="DI36" s="29"/>
      <c r="DJ36" s="29"/>
      <c r="DK36" s="29"/>
      <c r="DL36" s="29"/>
      <c r="DM36" s="29"/>
      <c r="DN36" s="29"/>
      <c r="DO36" s="29"/>
      <c r="DP36" s="29"/>
      <c r="DQ36" s="29"/>
      <c r="DR36" s="29"/>
      <c r="DS36" s="29"/>
      <c r="DT36" s="29"/>
      <c r="DU36" s="29"/>
      <c r="DV36" s="29"/>
      <c r="DW36" s="29"/>
      <c r="DX36" s="29"/>
      <c r="DY36" s="29"/>
      <c r="DZ36" s="29"/>
      <c r="EA36" s="29"/>
      <c r="EB36" s="29"/>
      <c r="EC36" s="29"/>
      <c r="ED36" s="29"/>
      <c r="EE36" s="29"/>
      <c r="EF36" s="29"/>
      <c r="EG36" s="29"/>
      <c r="EH36" s="29"/>
      <c r="EI36" s="29"/>
      <c r="EJ36" s="29"/>
      <c r="EK36" s="29"/>
      <c r="EL36" s="29"/>
      <c r="EM36" s="29"/>
      <c r="EN36" s="29"/>
      <c r="EO36" s="29"/>
      <c r="EP36" s="29"/>
      <c r="EQ36" s="29"/>
      <c r="ER36" s="29"/>
      <c r="ES36" s="29"/>
      <c r="ET36" s="29"/>
      <c r="EU36" s="29"/>
      <c r="EV36" s="29"/>
      <c r="EW36" s="29"/>
      <c r="EX36" s="29"/>
      <c r="EY36" s="29"/>
      <c r="EZ36" s="29"/>
      <c r="FA36" s="29"/>
      <c r="FB36" s="29"/>
      <c r="FC36" s="29"/>
      <c r="FD36" s="29"/>
      <c r="FE36" s="29"/>
      <c r="FF36" s="29"/>
      <c r="FG36" s="29"/>
      <c r="FH36" s="29"/>
      <c r="FI36" s="29"/>
      <c r="FJ36" s="29"/>
      <c r="FK36" s="29"/>
      <c r="FL36" s="29"/>
      <c r="FM36" s="29"/>
      <c r="FN36" s="29"/>
      <c r="FO36" s="29"/>
      <c r="FP36" s="29"/>
      <c r="FQ36" s="29"/>
      <c r="FR36" s="29"/>
      <c r="FS36" s="29"/>
      <c r="FT36" s="29"/>
      <c r="FU36" s="29"/>
      <c r="FV36" s="29"/>
      <c r="FW36" s="29"/>
      <c r="FX36" s="29"/>
      <c r="FY36" s="29"/>
      <c r="FZ36" s="29"/>
      <c r="GA36" s="29"/>
      <c r="GB36" s="29"/>
      <c r="GC36" s="29"/>
      <c r="GD36" s="29"/>
      <c r="GE36" s="29"/>
      <c r="GF36" s="29"/>
      <c r="GG36" s="29"/>
      <c r="GH36" s="29"/>
      <c r="GI36" s="29"/>
      <c r="GJ36" s="29"/>
      <c r="GK36" s="29"/>
      <c r="GL36" s="29"/>
      <c r="GM36" s="29"/>
      <c r="GN36" s="29"/>
      <c r="GO36" s="29"/>
      <c r="GP36" s="29"/>
      <c r="GQ36" s="29"/>
      <c r="GR36" s="29"/>
      <c r="GS36" s="29"/>
      <c r="GT36" s="29"/>
      <c r="GU36" s="29"/>
      <c r="GV36" s="29"/>
      <c r="GW36" s="29"/>
      <c r="GX36" s="29"/>
      <c r="GY36" s="29"/>
      <c r="GZ36" s="29"/>
      <c r="HA36" s="29"/>
      <c r="HB36" s="29"/>
      <c r="HC36" s="29"/>
      <c r="HD36" s="29"/>
      <c r="HE36" s="29"/>
      <c r="HF36" s="29"/>
      <c r="HG36" s="29"/>
      <c r="HH36" s="29"/>
      <c r="HI36" s="29"/>
      <c r="HJ36" s="29"/>
      <c r="HK36" s="29"/>
      <c r="HL36" s="29"/>
      <c r="HM36" s="29"/>
      <c r="HN36" s="29"/>
      <c r="HO36" s="29"/>
    </row>
    <row r="37" spans="1:223" hidden="1" x14ac:dyDescent="0.25">
      <c r="A37" s="41">
        <v>55</v>
      </c>
      <c r="B37" s="42">
        <v>15198</v>
      </c>
      <c r="C37" s="41" t="s">
        <v>19</v>
      </c>
      <c r="D37" s="41">
        <v>76</v>
      </c>
      <c r="E37" s="41">
        <v>103.4</v>
      </c>
      <c r="F37" s="41">
        <v>1.7</v>
      </c>
      <c r="G37" s="41">
        <v>35.778546712802772</v>
      </c>
      <c r="H37" s="42">
        <v>42997</v>
      </c>
      <c r="I37" s="41"/>
      <c r="J37" s="41"/>
      <c r="K37" s="41"/>
      <c r="L37" s="41"/>
      <c r="M37" s="41"/>
      <c r="N37" s="41"/>
      <c r="O37" s="41"/>
      <c r="P37" s="41"/>
      <c r="Q37" s="42">
        <v>42998</v>
      </c>
      <c r="R37" s="41" t="s">
        <v>6</v>
      </c>
      <c r="S37" s="42">
        <v>43087</v>
      </c>
      <c r="T37" s="42">
        <v>43095</v>
      </c>
      <c r="U37" s="41">
        <f t="shared" si="2"/>
        <v>89</v>
      </c>
      <c r="V37" s="41">
        <f t="shared" si="3"/>
        <v>97</v>
      </c>
      <c r="W37" s="41" t="s">
        <v>46</v>
      </c>
      <c r="X37" s="30"/>
      <c r="Y37" s="30"/>
      <c r="Z37" s="30"/>
      <c r="AA37" s="30"/>
      <c r="AB37" s="30"/>
      <c r="AC37" s="30"/>
      <c r="AD37" s="30"/>
      <c r="AE37" s="30"/>
      <c r="AF37" s="30"/>
      <c r="AG37" s="30"/>
      <c r="AH37" s="30"/>
      <c r="AI37" s="30"/>
      <c r="AJ37" s="30"/>
      <c r="AK37" s="30"/>
      <c r="AL37" s="30"/>
      <c r="AM37" s="30"/>
      <c r="AN37" s="30"/>
      <c r="AO37" s="30"/>
      <c r="AP37" s="30"/>
      <c r="AQ37" s="30"/>
      <c r="AR37" s="30"/>
      <c r="AS37" s="30"/>
      <c r="AT37" s="30"/>
      <c r="AU37" s="30"/>
      <c r="AV37" s="30"/>
      <c r="AW37" s="30"/>
      <c r="AX37" s="30"/>
      <c r="AY37" s="30"/>
      <c r="AZ37" s="30"/>
      <c r="BA37" s="30"/>
      <c r="BB37" s="30"/>
      <c r="BC37" s="30"/>
      <c r="BD37" s="30"/>
      <c r="BE37" s="30"/>
      <c r="BF37" s="30"/>
      <c r="BG37" s="30"/>
      <c r="BH37" s="30"/>
      <c r="BI37" s="30"/>
      <c r="BJ37" s="30"/>
      <c r="BK37" s="30"/>
      <c r="BL37" s="30"/>
      <c r="BM37" s="30"/>
      <c r="BN37" s="30"/>
      <c r="BO37" s="30"/>
      <c r="BP37" s="30"/>
      <c r="BQ37" s="30"/>
      <c r="BR37" s="30"/>
      <c r="BS37" s="30"/>
      <c r="BT37" s="30"/>
      <c r="BU37" s="30"/>
      <c r="BV37" s="30"/>
      <c r="BW37" s="30"/>
      <c r="BX37" s="30"/>
      <c r="BY37" s="30"/>
      <c r="BZ37" s="30"/>
      <c r="CA37" s="30"/>
      <c r="CB37" s="30"/>
      <c r="CC37" s="30"/>
      <c r="CD37" s="30"/>
      <c r="CE37" s="30"/>
      <c r="CF37" s="30"/>
      <c r="CG37" s="30"/>
      <c r="CH37" s="30"/>
      <c r="CI37" s="30"/>
      <c r="CJ37" s="30"/>
      <c r="CK37" s="30"/>
      <c r="CL37" s="30"/>
      <c r="CM37" s="30"/>
      <c r="CN37" s="30"/>
      <c r="CO37" s="30"/>
      <c r="CP37" s="30"/>
      <c r="CQ37" s="30"/>
      <c r="CR37" s="30"/>
      <c r="CS37" s="30"/>
      <c r="CT37" s="30"/>
      <c r="CU37" s="30"/>
      <c r="CV37" s="30"/>
      <c r="CW37" s="30"/>
      <c r="CX37" s="30"/>
      <c r="CY37" s="30"/>
      <c r="CZ37" s="30"/>
      <c r="DA37" s="30"/>
      <c r="DB37" s="30"/>
      <c r="DC37" s="30"/>
      <c r="DD37" s="30"/>
      <c r="DE37" s="30"/>
      <c r="DF37" s="30"/>
      <c r="DG37" s="30"/>
      <c r="DH37" s="30"/>
      <c r="DI37" s="30"/>
      <c r="DJ37" s="30"/>
      <c r="DK37" s="30"/>
      <c r="DL37" s="30"/>
      <c r="DM37" s="30"/>
      <c r="DN37" s="30"/>
      <c r="DO37" s="30"/>
      <c r="DP37" s="30"/>
      <c r="DQ37" s="30"/>
      <c r="DR37" s="30"/>
      <c r="DS37" s="30"/>
      <c r="DT37" s="30"/>
      <c r="DU37" s="30"/>
      <c r="DV37" s="30"/>
      <c r="DW37" s="30"/>
      <c r="DX37" s="30"/>
      <c r="DY37" s="30"/>
      <c r="DZ37" s="30"/>
      <c r="EA37" s="30"/>
      <c r="EB37" s="30"/>
      <c r="EC37" s="30"/>
      <c r="ED37" s="30"/>
      <c r="EE37" s="30"/>
      <c r="EF37" s="30"/>
      <c r="EG37" s="30"/>
      <c r="EH37" s="30"/>
      <c r="EI37" s="30"/>
      <c r="EJ37" s="30"/>
      <c r="EK37" s="30"/>
      <c r="EL37" s="30"/>
      <c r="EM37" s="30"/>
      <c r="EN37" s="30"/>
      <c r="EO37" s="30"/>
      <c r="EP37" s="30"/>
      <c r="EQ37" s="30"/>
      <c r="ER37" s="30"/>
      <c r="ES37" s="30"/>
      <c r="ET37" s="30"/>
      <c r="EU37" s="30"/>
      <c r="EV37" s="30"/>
      <c r="EW37" s="30"/>
      <c r="EX37" s="30"/>
      <c r="EY37" s="30"/>
      <c r="EZ37" s="30"/>
      <c r="FA37" s="30"/>
      <c r="FB37" s="30"/>
      <c r="FC37" s="30"/>
      <c r="FD37" s="30"/>
      <c r="FE37" s="30"/>
      <c r="FF37" s="30"/>
      <c r="FG37" s="30"/>
      <c r="FH37" s="30"/>
      <c r="FI37" s="30"/>
      <c r="FJ37" s="30"/>
      <c r="FK37" s="30"/>
      <c r="FL37" s="30"/>
      <c r="FM37" s="30"/>
      <c r="FN37" s="30"/>
      <c r="FO37" s="30"/>
      <c r="FP37" s="30"/>
      <c r="FQ37" s="30"/>
      <c r="FR37" s="30"/>
      <c r="FS37" s="30"/>
      <c r="FT37" s="30"/>
      <c r="FU37" s="30"/>
      <c r="FV37" s="30"/>
      <c r="FW37" s="30"/>
      <c r="FX37" s="30"/>
      <c r="FY37" s="30"/>
      <c r="FZ37" s="30"/>
      <c r="GA37" s="30"/>
      <c r="GB37" s="30"/>
      <c r="GC37" s="30"/>
      <c r="GD37" s="30"/>
      <c r="GE37" s="30"/>
      <c r="GF37" s="30"/>
      <c r="GG37" s="30"/>
      <c r="GH37" s="30"/>
      <c r="GI37" s="30"/>
      <c r="GJ37" s="30"/>
      <c r="GK37" s="30"/>
      <c r="GL37" s="30"/>
      <c r="GM37" s="30"/>
      <c r="GN37" s="30"/>
      <c r="GO37" s="30"/>
      <c r="GP37" s="30"/>
      <c r="GQ37" s="30"/>
      <c r="GR37" s="30"/>
      <c r="GS37" s="30"/>
      <c r="GT37" s="30"/>
      <c r="GU37" s="30"/>
      <c r="GV37" s="30"/>
      <c r="GW37" s="30"/>
      <c r="GX37" s="30"/>
      <c r="GY37" s="30"/>
      <c r="GZ37" s="30"/>
      <c r="HA37" s="30"/>
      <c r="HB37" s="30"/>
      <c r="HC37" s="30"/>
      <c r="HD37" s="30"/>
      <c r="HE37" s="30"/>
      <c r="HF37" s="30"/>
      <c r="HG37" s="30"/>
      <c r="HH37" s="30"/>
      <c r="HI37" s="30"/>
      <c r="HJ37" s="30"/>
      <c r="HK37" s="30"/>
      <c r="HL37" s="30"/>
      <c r="HM37" s="30"/>
      <c r="HN37" s="30"/>
      <c r="HO37" s="30"/>
    </row>
    <row r="38" spans="1:223" x14ac:dyDescent="0.25">
      <c r="A38" s="36">
        <v>57</v>
      </c>
      <c r="B38" s="37">
        <v>28091</v>
      </c>
      <c r="C38" s="36" t="s">
        <v>19</v>
      </c>
      <c r="D38" s="36">
        <v>40</v>
      </c>
      <c r="E38" s="36">
        <v>84</v>
      </c>
      <c r="F38" s="36">
        <v>1.96</v>
      </c>
      <c r="G38" s="36">
        <v>21.865889212827991</v>
      </c>
      <c r="H38" s="37">
        <v>43035</v>
      </c>
      <c r="I38" s="36"/>
      <c r="J38" s="36" t="s">
        <v>42</v>
      </c>
      <c r="K38" s="36" t="s">
        <v>34</v>
      </c>
      <c r="L38" s="38">
        <v>14.37</v>
      </c>
      <c r="M38" s="36">
        <v>1</v>
      </c>
      <c r="N38" s="36"/>
      <c r="O38" s="36">
        <v>1</v>
      </c>
      <c r="P38" s="36"/>
      <c r="Q38" s="37">
        <v>43036</v>
      </c>
      <c r="R38" s="36" t="s">
        <v>63</v>
      </c>
      <c r="S38" s="37">
        <v>43096</v>
      </c>
      <c r="T38" s="45">
        <v>43159</v>
      </c>
      <c r="U38" s="40">
        <f t="shared" si="2"/>
        <v>60</v>
      </c>
      <c r="V38" s="40">
        <f t="shared" si="3"/>
        <v>123</v>
      </c>
      <c r="W38" s="36" t="s">
        <v>0</v>
      </c>
      <c r="X38" s="5"/>
    </row>
    <row r="39" spans="1:223" s="36" customFormat="1" x14ac:dyDescent="0.25">
      <c r="A39" s="36">
        <v>58</v>
      </c>
      <c r="B39" s="37">
        <v>22226</v>
      </c>
      <c r="C39" s="36" t="s">
        <v>20</v>
      </c>
      <c r="D39" s="36">
        <v>57</v>
      </c>
      <c r="E39" s="36">
        <v>60.8</v>
      </c>
      <c r="F39" s="36">
        <v>1.64</v>
      </c>
      <c r="G39" s="36">
        <v>22.605591909577637</v>
      </c>
      <c r="H39" s="37">
        <v>43046</v>
      </c>
      <c r="J39" s="40" t="s">
        <v>51</v>
      </c>
      <c r="K39" s="40" t="s">
        <v>50</v>
      </c>
      <c r="L39" s="40">
        <v>1.29</v>
      </c>
      <c r="M39" s="36">
        <v>1</v>
      </c>
      <c r="O39" s="36">
        <v>1</v>
      </c>
      <c r="Q39" s="37">
        <v>43052</v>
      </c>
      <c r="R39" s="36" t="s">
        <v>6</v>
      </c>
      <c r="S39" s="37">
        <v>43117</v>
      </c>
      <c r="T39" s="37">
        <v>43226</v>
      </c>
      <c r="U39" s="40">
        <f t="shared" si="2"/>
        <v>65</v>
      </c>
      <c r="V39" s="40">
        <f t="shared" si="3"/>
        <v>174</v>
      </c>
      <c r="W39" s="36" t="s">
        <v>0</v>
      </c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</row>
    <row r="40" spans="1:223" s="36" customFormat="1" x14ac:dyDescent="0.25">
      <c r="A40" s="36">
        <v>61</v>
      </c>
      <c r="B40" s="37">
        <v>16189</v>
      </c>
      <c r="C40" s="36" t="s">
        <v>20</v>
      </c>
      <c r="D40" s="36">
        <v>73</v>
      </c>
      <c r="E40" s="36">
        <v>55.5</v>
      </c>
      <c r="F40" s="36">
        <v>1.7</v>
      </c>
      <c r="G40" s="36">
        <v>19.20415224913495</v>
      </c>
      <c r="H40" s="37">
        <v>43112</v>
      </c>
      <c r="J40" s="36" t="s">
        <v>42</v>
      </c>
      <c r="K40" s="36" t="s">
        <v>62</v>
      </c>
      <c r="L40" s="36">
        <v>3.86</v>
      </c>
      <c r="M40" s="36">
        <v>1</v>
      </c>
      <c r="O40" s="36">
        <v>1</v>
      </c>
      <c r="Q40" s="37">
        <v>43123</v>
      </c>
      <c r="R40" s="36" t="s">
        <v>8</v>
      </c>
      <c r="S40" s="37">
        <v>43188</v>
      </c>
      <c r="T40" s="39"/>
      <c r="U40" s="40">
        <f t="shared" si="2"/>
        <v>65</v>
      </c>
      <c r="V40" s="40">
        <f t="shared" si="3"/>
        <v>-43123</v>
      </c>
      <c r="W40" s="36" t="s">
        <v>0</v>
      </c>
    </row>
    <row r="41" spans="1:223" x14ac:dyDescent="0.25">
      <c r="A41" s="36">
        <v>62</v>
      </c>
      <c r="B41" s="37">
        <v>20825</v>
      </c>
      <c r="C41" s="36" t="s">
        <v>19</v>
      </c>
      <c r="D41" s="36">
        <v>61</v>
      </c>
      <c r="E41" s="36">
        <v>88</v>
      </c>
      <c r="F41" s="36">
        <v>1.78</v>
      </c>
      <c r="G41" s="36">
        <v>27.774270925388208</v>
      </c>
      <c r="H41" s="37">
        <v>43202</v>
      </c>
      <c r="I41" s="36"/>
      <c r="J41" s="36" t="s">
        <v>18</v>
      </c>
      <c r="K41" s="36" t="s">
        <v>59</v>
      </c>
      <c r="L41" s="36">
        <v>7.65</v>
      </c>
      <c r="M41" s="40">
        <v>1</v>
      </c>
      <c r="N41" s="40"/>
      <c r="O41">
        <v>1</v>
      </c>
      <c r="P41" s="36"/>
      <c r="Q41" s="37">
        <v>43214</v>
      </c>
      <c r="R41" s="36" t="s">
        <v>6</v>
      </c>
      <c r="S41" s="37">
        <v>43243</v>
      </c>
      <c r="T41" s="37">
        <v>43334</v>
      </c>
      <c r="U41" s="40">
        <f t="shared" si="2"/>
        <v>29</v>
      </c>
      <c r="V41" s="40">
        <f t="shared" si="3"/>
        <v>120</v>
      </c>
      <c r="W41" s="36" t="s">
        <v>0</v>
      </c>
      <c r="X41" s="36"/>
      <c r="Y41" s="36"/>
      <c r="Z41" s="36"/>
      <c r="AA41" s="36"/>
      <c r="AB41" s="36"/>
      <c r="AC41" s="36"/>
      <c r="AD41" s="36"/>
      <c r="AE41" s="36"/>
      <c r="AF41" s="36"/>
      <c r="AG41" s="36"/>
      <c r="AH41" s="36"/>
      <c r="AI41" s="36"/>
      <c r="AJ41" s="36"/>
      <c r="AK41" s="36"/>
      <c r="AL41" s="36"/>
      <c r="AM41" s="36"/>
      <c r="AN41" s="36"/>
      <c r="AO41" s="36"/>
      <c r="AP41" s="36"/>
      <c r="AQ41" s="36"/>
      <c r="AR41" s="36"/>
      <c r="AS41" s="36"/>
      <c r="AT41" s="36"/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6"/>
      <c r="BF41" s="36"/>
      <c r="BG41" s="36"/>
      <c r="BH41" s="36"/>
      <c r="BI41" s="36"/>
      <c r="BJ41" s="36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36"/>
      <c r="BV41" s="36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6"/>
      <c r="CH41" s="36"/>
      <c r="CI41" s="36"/>
      <c r="CJ41" s="36"/>
      <c r="CK41" s="36"/>
      <c r="CL41" s="36"/>
      <c r="CM41" s="36"/>
      <c r="CN41" s="36"/>
      <c r="CO41" s="36"/>
      <c r="CP41" s="36"/>
      <c r="CQ41" s="36"/>
      <c r="CR41" s="36"/>
      <c r="CS41" s="36"/>
      <c r="CT41" s="36"/>
      <c r="CU41" s="36"/>
      <c r="CV41" s="36"/>
      <c r="CW41" s="36"/>
      <c r="CX41" s="36"/>
      <c r="CY41" s="36"/>
      <c r="CZ41" s="36"/>
      <c r="DA41" s="36"/>
      <c r="DB41" s="36"/>
      <c r="DC41" s="36"/>
      <c r="DD41" s="36"/>
      <c r="DE41" s="36"/>
      <c r="DF41" s="36"/>
      <c r="DG41" s="36"/>
      <c r="DH41" s="36"/>
      <c r="DI41" s="36"/>
      <c r="DJ41" s="36"/>
      <c r="DK41" s="36"/>
      <c r="DL41" s="36"/>
      <c r="DM41" s="36"/>
      <c r="DN41" s="36"/>
      <c r="DO41" s="36"/>
      <c r="DP41" s="36"/>
      <c r="DQ41" s="36"/>
      <c r="DR41" s="36"/>
      <c r="DS41" s="36"/>
      <c r="DT41" s="36"/>
      <c r="DU41" s="36"/>
      <c r="DV41" s="36"/>
      <c r="DW41" s="36"/>
      <c r="DX41" s="36"/>
      <c r="DY41" s="36"/>
      <c r="DZ41" s="36"/>
      <c r="EA41" s="36"/>
      <c r="EB41" s="36"/>
      <c r="EC41" s="36"/>
      <c r="ED41" s="36"/>
      <c r="EE41" s="36"/>
      <c r="EF41" s="36"/>
      <c r="EG41" s="36"/>
      <c r="EH41" s="36"/>
      <c r="EI41" s="36"/>
      <c r="EJ41" s="36"/>
      <c r="EK41" s="36"/>
      <c r="EL41" s="36"/>
      <c r="EM41" s="36"/>
      <c r="EN41" s="36"/>
      <c r="EO41" s="36"/>
      <c r="EP41" s="36"/>
      <c r="EQ41" s="36"/>
      <c r="ER41" s="36"/>
      <c r="ES41" s="36"/>
      <c r="ET41" s="36"/>
      <c r="EU41" s="36"/>
      <c r="EV41" s="36"/>
      <c r="EW41" s="36"/>
      <c r="EX41" s="36"/>
      <c r="EY41" s="36"/>
      <c r="EZ41" s="36"/>
      <c r="FA41" s="36"/>
      <c r="FB41" s="36"/>
      <c r="FC41" s="36"/>
      <c r="FD41" s="36"/>
      <c r="FE41" s="36"/>
      <c r="FF41" s="36"/>
      <c r="FG41" s="36"/>
      <c r="FH41" s="36"/>
      <c r="FI41" s="36"/>
      <c r="FJ41" s="36"/>
      <c r="FK41" s="36"/>
      <c r="FL41" s="36"/>
      <c r="FM41" s="36"/>
      <c r="FN41" s="36"/>
      <c r="FO41" s="36"/>
      <c r="FP41" s="36"/>
      <c r="FQ41" s="36"/>
      <c r="FR41" s="36"/>
      <c r="FS41" s="36"/>
      <c r="FT41" s="36"/>
      <c r="FU41" s="36"/>
      <c r="FV41" s="36"/>
      <c r="FW41" s="36"/>
      <c r="FX41" s="36"/>
      <c r="FY41" s="36"/>
      <c r="FZ41" s="36"/>
      <c r="GA41" s="36"/>
      <c r="GB41" s="36"/>
      <c r="GC41" s="36"/>
      <c r="GD41" s="36"/>
      <c r="GE41" s="36"/>
      <c r="GF41" s="36"/>
      <c r="GG41" s="36"/>
      <c r="GH41" s="36"/>
      <c r="GI41" s="36"/>
      <c r="GJ41" s="36"/>
      <c r="GK41" s="36"/>
      <c r="GL41" s="36"/>
      <c r="GM41" s="36"/>
      <c r="GN41" s="36"/>
      <c r="GO41" s="36"/>
      <c r="GP41" s="36"/>
      <c r="GQ41" s="36"/>
      <c r="GR41" s="36"/>
      <c r="GS41" s="36"/>
      <c r="GT41" s="36"/>
      <c r="GU41" s="36"/>
      <c r="GV41" s="36"/>
      <c r="GW41" s="36"/>
      <c r="GX41" s="36"/>
      <c r="GY41" s="36"/>
      <c r="GZ41" s="36"/>
      <c r="HA41" s="36"/>
      <c r="HB41" s="36"/>
      <c r="HC41" s="36"/>
      <c r="HD41" s="36"/>
      <c r="HE41" s="36"/>
      <c r="HF41" s="36"/>
      <c r="HG41" s="36"/>
      <c r="HH41" s="36"/>
      <c r="HI41" s="36"/>
      <c r="HJ41" s="36"/>
      <c r="HK41" s="36"/>
      <c r="HL41" s="36"/>
      <c r="HM41" s="36"/>
      <c r="HN41" s="36"/>
      <c r="HO41" s="36"/>
    </row>
  </sheetData>
  <pageMargins left="0.7" right="0.7" top="0.78740157499999996" bottom="0.78740157499999996" header="0.3" footer="0.3"/>
  <pageSetup paperSize="9" orientation="portrait" verticalDpi="599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Auswertung</vt:lpstr>
    </vt:vector>
  </TitlesOfParts>
  <Company>UKT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Ferdinand Seith</dc:creator>
  <cp:lastModifiedBy>Jonas Vogel</cp:lastModifiedBy>
  <dcterms:created xsi:type="dcterms:W3CDTF">2019-02-13T10:57:07Z</dcterms:created>
  <dcterms:modified xsi:type="dcterms:W3CDTF">2019-06-04T06:49:14Z</dcterms:modified>
</cp:coreProperties>
</file>